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13_ncr:1_{2AD182F6-55E5-44B7-980F-474704C23F56}" xr6:coauthVersionLast="47" xr6:coauthVersionMax="47" xr10:uidLastSave="{00000000-0000-0000-0000-000000000000}"/>
  <bookViews>
    <workbookView xWindow="-110" yWindow="-110" windowWidth="22780" windowHeight="14540" tabRatio="797" xr2:uid="{00000000-000D-0000-FFFF-FFFF00000000}"/>
  </bookViews>
  <sheets>
    <sheet name="概要" sheetId="35" r:id="rId1"/>
    <sheet name="skylineG" sheetId="34" r:id="rId2"/>
    <sheet name="108部門" sheetId="24" r:id="rId3"/>
    <sheet name="I" sheetId="25" r:id="rId4"/>
    <sheet name="A" sheetId="26" r:id="rId5"/>
    <sheet name="(I -A)Inv" sheetId="29" r:id="rId6"/>
    <sheet name="XDEM" sheetId="16" r:id="rId7"/>
    <sheet name="θ" sheetId="23" r:id="rId8"/>
    <sheet name="skydat" sheetId="31" r:id="rId9"/>
    <sheet name="skyline" sheetId="32" r:id="rId10"/>
    <sheet name="macro" sheetId="36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29" l="1" a="1"/>
  <c r="D4" i="29" s="1"/>
  <c r="O4" i="29"/>
  <c r="U4" i="29"/>
  <c r="V4" i="29"/>
  <c r="W4" i="29"/>
  <c r="X4" i="29"/>
  <c r="Y4" i="29"/>
  <c r="Z4" i="29"/>
  <c r="AA4" i="29"/>
  <c r="AF4" i="29"/>
  <c r="AG4" i="29"/>
  <c r="AH4" i="29"/>
  <c r="AI4" i="29"/>
  <c r="AJ4" i="29"/>
  <c r="AK4" i="29"/>
  <c r="AL4" i="29"/>
  <c r="AM4" i="29"/>
  <c r="AR4" i="29"/>
  <c r="AS4" i="29"/>
  <c r="AT4" i="29"/>
  <c r="AU4" i="29"/>
  <c r="AV4" i="29"/>
  <c r="AW4" i="29"/>
  <c r="AX4" i="29"/>
  <c r="AY4" i="29"/>
  <c r="BD4" i="29"/>
  <c r="BE4" i="29"/>
  <c r="BF4" i="29"/>
  <c r="BG4" i="29"/>
  <c r="BH4" i="29"/>
  <c r="BI4" i="29"/>
  <c r="BJ4" i="29"/>
  <c r="BK4" i="29"/>
  <c r="BP4" i="29"/>
  <c r="BQ4" i="29"/>
  <c r="BR4" i="29"/>
  <c r="BS4" i="29"/>
  <c r="BT4" i="29"/>
  <c r="BU4" i="29"/>
  <c r="BV4" i="29"/>
  <c r="BW4" i="29"/>
  <c r="CB4" i="29"/>
  <c r="CC4" i="29"/>
  <c r="CD4" i="29"/>
  <c r="CE4" i="29"/>
  <c r="CF4" i="29"/>
  <c r="CG4" i="29"/>
  <c r="CH4" i="29"/>
  <c r="CI4" i="29"/>
  <c r="CN4" i="29"/>
  <c r="CO4" i="29"/>
  <c r="CP4" i="29"/>
  <c r="CQ4" i="29"/>
  <c r="CR4" i="29"/>
  <c r="CS4" i="29"/>
  <c r="CT4" i="29"/>
  <c r="CU4" i="29"/>
  <c r="CZ4" i="29"/>
  <c r="DA4" i="29"/>
  <c r="DB4" i="29"/>
  <c r="DC4" i="29"/>
  <c r="DD4" i="29"/>
  <c r="DE4" i="29"/>
  <c r="DF4" i="29"/>
  <c r="DG4" i="29"/>
  <c r="H5" i="29"/>
  <c r="I5" i="29"/>
  <c r="J5" i="29"/>
  <c r="K5" i="29"/>
  <c r="L5" i="29"/>
  <c r="M5" i="29"/>
  <c r="N5" i="29"/>
  <c r="O5" i="29"/>
  <c r="T5" i="29"/>
  <c r="U5" i="29"/>
  <c r="V5" i="29"/>
  <c r="W5" i="29"/>
  <c r="X5" i="29"/>
  <c r="Y5" i="29"/>
  <c r="Z5" i="29"/>
  <c r="AA5" i="29"/>
  <c r="AF5" i="29"/>
  <c r="AG5" i="29"/>
  <c r="AH5" i="29"/>
  <c r="AI5" i="29"/>
  <c r="AJ5" i="29"/>
  <c r="AK5" i="29"/>
  <c r="AL5" i="29"/>
  <c r="AM5" i="29"/>
  <c r="AR5" i="29"/>
  <c r="AS5" i="29"/>
  <c r="AT5" i="29"/>
  <c r="AU5" i="29"/>
  <c r="AV5" i="29"/>
  <c r="AW5" i="29"/>
  <c r="AX5" i="29"/>
  <c r="AY5" i="29"/>
  <c r="BD5" i="29"/>
  <c r="BE5" i="29"/>
  <c r="BF5" i="29"/>
  <c r="BG5" i="29"/>
  <c r="BH5" i="29"/>
  <c r="BI5" i="29"/>
  <c r="BJ5" i="29"/>
  <c r="BK5" i="29"/>
  <c r="BP5" i="29"/>
  <c r="BQ5" i="29"/>
  <c r="BR5" i="29"/>
  <c r="BS5" i="29"/>
  <c r="BT5" i="29"/>
  <c r="BU5" i="29"/>
  <c r="BV5" i="29"/>
  <c r="BW5" i="29"/>
  <c r="CB5" i="29"/>
  <c r="CC5" i="29"/>
  <c r="CD5" i="29"/>
  <c r="CE5" i="29"/>
  <c r="CF5" i="29"/>
  <c r="CG5" i="29"/>
  <c r="CH5" i="29"/>
  <c r="CI5" i="29"/>
  <c r="CN5" i="29"/>
  <c r="CO5" i="29"/>
  <c r="CP5" i="29"/>
  <c r="CQ5" i="29"/>
  <c r="CR5" i="29"/>
  <c r="CS5" i="29"/>
  <c r="CT5" i="29"/>
  <c r="CU5" i="29"/>
  <c r="CZ5" i="29"/>
  <c r="DA5" i="29"/>
  <c r="DB5" i="29"/>
  <c r="DC5" i="29"/>
  <c r="DD5" i="29"/>
  <c r="DE5" i="29"/>
  <c r="DF5" i="29"/>
  <c r="DG5" i="29"/>
  <c r="H6" i="29"/>
  <c r="I6" i="29"/>
  <c r="J6" i="29"/>
  <c r="K6" i="29"/>
  <c r="L6" i="29"/>
  <c r="M6" i="29"/>
  <c r="N6" i="29"/>
  <c r="O6" i="29"/>
  <c r="T6" i="29"/>
  <c r="U6" i="29"/>
  <c r="V6" i="29"/>
  <c r="W6" i="29"/>
  <c r="X6" i="29"/>
  <c r="Y6" i="29"/>
  <c r="Z6" i="29"/>
  <c r="AA6" i="29"/>
  <c r="AF6" i="29"/>
  <c r="AG6" i="29"/>
  <c r="AH6" i="29"/>
  <c r="AI6" i="29"/>
  <c r="AJ6" i="29"/>
  <c r="AK6" i="29"/>
  <c r="AL6" i="29"/>
  <c r="AM6" i="29"/>
  <c r="AR6" i="29"/>
  <c r="AS6" i="29"/>
  <c r="AT6" i="29"/>
  <c r="AU6" i="29"/>
  <c r="AV6" i="29"/>
  <c r="AW6" i="29"/>
  <c r="AX6" i="29"/>
  <c r="AY6" i="29"/>
  <c r="BD6" i="29"/>
  <c r="BE6" i="29"/>
  <c r="BF6" i="29"/>
  <c r="BG6" i="29"/>
  <c r="BH6" i="29"/>
  <c r="BI6" i="29"/>
  <c r="BJ6" i="29"/>
  <c r="BK6" i="29"/>
  <c r="BP6" i="29"/>
  <c r="BQ6" i="29"/>
  <c r="BR6" i="29"/>
  <c r="BS6" i="29"/>
  <c r="BT6" i="29"/>
  <c r="BU6" i="29"/>
  <c r="BV6" i="29"/>
  <c r="BW6" i="29"/>
  <c r="CB6" i="29"/>
  <c r="CC6" i="29"/>
  <c r="CD6" i="29"/>
  <c r="CE6" i="29"/>
  <c r="CF6" i="29"/>
  <c r="CG6" i="29"/>
  <c r="CH6" i="29"/>
  <c r="CI6" i="29"/>
  <c r="CN6" i="29"/>
  <c r="CO6" i="29"/>
  <c r="CP6" i="29"/>
  <c r="CQ6" i="29"/>
  <c r="CR6" i="29"/>
  <c r="CS6" i="29"/>
  <c r="CT6" i="29"/>
  <c r="CU6" i="29"/>
  <c r="CZ6" i="29"/>
  <c r="DA6" i="29"/>
  <c r="DB6" i="29"/>
  <c r="DC6" i="29"/>
  <c r="DD6" i="29"/>
  <c r="DE6" i="29"/>
  <c r="DF6" i="29"/>
  <c r="DG6" i="29"/>
  <c r="H7" i="29"/>
  <c r="I7" i="29"/>
  <c r="J7" i="29"/>
  <c r="K7" i="29"/>
  <c r="L7" i="29"/>
  <c r="M7" i="29"/>
  <c r="N7" i="29"/>
  <c r="O7" i="29"/>
  <c r="T7" i="29"/>
  <c r="U7" i="29"/>
  <c r="V7" i="29"/>
  <c r="W7" i="29"/>
  <c r="X7" i="29"/>
  <c r="Y7" i="29"/>
  <c r="Z7" i="29"/>
  <c r="AA7" i="29"/>
  <c r="AF7" i="29"/>
  <c r="AG7" i="29"/>
  <c r="AH7" i="29"/>
  <c r="AI7" i="29"/>
  <c r="AJ7" i="29"/>
  <c r="AK7" i="29"/>
  <c r="AL7" i="29"/>
  <c r="AM7" i="29"/>
  <c r="AR7" i="29"/>
  <c r="AS7" i="29"/>
  <c r="AT7" i="29"/>
  <c r="AU7" i="29"/>
  <c r="AV7" i="29"/>
  <c r="AW7" i="29"/>
  <c r="AX7" i="29"/>
  <c r="AY7" i="29"/>
  <c r="BD7" i="29"/>
  <c r="BE7" i="29"/>
  <c r="BF7" i="29"/>
  <c r="BG7" i="29"/>
  <c r="BH7" i="29"/>
  <c r="BI7" i="29"/>
  <c r="BJ7" i="29"/>
  <c r="BK7" i="29"/>
  <c r="BP7" i="29"/>
  <c r="BQ7" i="29"/>
  <c r="BR7" i="29"/>
  <c r="BS7" i="29"/>
  <c r="BT7" i="29"/>
  <c r="BU7" i="29"/>
  <c r="BV7" i="29"/>
  <c r="BW7" i="29"/>
  <c r="CB7" i="29"/>
  <c r="CC7" i="29"/>
  <c r="CD7" i="29"/>
  <c r="CE7" i="29"/>
  <c r="CF7" i="29"/>
  <c r="CG7" i="29"/>
  <c r="CH7" i="29"/>
  <c r="CI7" i="29"/>
  <c r="CN7" i="29"/>
  <c r="CO7" i="29"/>
  <c r="CP7" i="29"/>
  <c r="CQ7" i="29"/>
  <c r="CR7" i="29"/>
  <c r="CS7" i="29"/>
  <c r="CT7" i="29"/>
  <c r="CU7" i="29"/>
  <c r="CZ7" i="29"/>
  <c r="DA7" i="29"/>
  <c r="DB7" i="29"/>
  <c r="DC7" i="29"/>
  <c r="DD7" i="29"/>
  <c r="DE7" i="29"/>
  <c r="DF7" i="29"/>
  <c r="DG7" i="29"/>
  <c r="H8" i="29"/>
  <c r="I8" i="29"/>
  <c r="J8" i="29"/>
  <c r="K8" i="29"/>
  <c r="L8" i="29"/>
  <c r="M8" i="29"/>
  <c r="N8" i="29"/>
  <c r="O8" i="29"/>
  <c r="T8" i="29"/>
  <c r="U8" i="29"/>
  <c r="V8" i="29"/>
  <c r="W8" i="29"/>
  <c r="X8" i="29"/>
  <c r="Y8" i="29"/>
  <c r="Z8" i="29"/>
  <c r="AA8" i="29"/>
  <c r="AF8" i="29"/>
  <c r="AG8" i="29"/>
  <c r="AH8" i="29"/>
  <c r="AI8" i="29"/>
  <c r="AJ8" i="29"/>
  <c r="AK8" i="29"/>
  <c r="AL8" i="29"/>
  <c r="AM8" i="29"/>
  <c r="AR8" i="29"/>
  <c r="AS8" i="29"/>
  <c r="AT8" i="29"/>
  <c r="AU8" i="29"/>
  <c r="AV8" i="29"/>
  <c r="AW8" i="29"/>
  <c r="AX8" i="29"/>
  <c r="AY8" i="29"/>
  <c r="BD8" i="29"/>
  <c r="BE8" i="29"/>
  <c r="BF8" i="29"/>
  <c r="BG8" i="29"/>
  <c r="BH8" i="29"/>
  <c r="BI8" i="29"/>
  <c r="BJ8" i="29"/>
  <c r="BK8" i="29"/>
  <c r="BP8" i="29"/>
  <c r="BQ8" i="29"/>
  <c r="BR8" i="29"/>
  <c r="BS8" i="29"/>
  <c r="BT8" i="29"/>
  <c r="BU8" i="29"/>
  <c r="BV8" i="29"/>
  <c r="BW8" i="29"/>
  <c r="CB8" i="29"/>
  <c r="CC8" i="29"/>
  <c r="CD8" i="29"/>
  <c r="CE8" i="29"/>
  <c r="CF8" i="29"/>
  <c r="CG8" i="29"/>
  <c r="CH8" i="29"/>
  <c r="CI8" i="29"/>
  <c r="CN8" i="29"/>
  <c r="CO8" i="29"/>
  <c r="CP8" i="29"/>
  <c r="CQ8" i="29"/>
  <c r="CR8" i="29"/>
  <c r="CS8" i="29"/>
  <c r="CT8" i="29"/>
  <c r="CU8" i="29"/>
  <c r="CZ8" i="29"/>
  <c r="DA8" i="29"/>
  <c r="DB8" i="29"/>
  <c r="DC8" i="29"/>
  <c r="DD8" i="29"/>
  <c r="DE8" i="29"/>
  <c r="DF8" i="29"/>
  <c r="DG8" i="29"/>
  <c r="H9" i="29"/>
  <c r="I9" i="29"/>
  <c r="J9" i="29"/>
  <c r="K9" i="29"/>
  <c r="L9" i="29"/>
  <c r="M9" i="29"/>
  <c r="N9" i="29"/>
  <c r="O9" i="29"/>
  <c r="T9" i="29"/>
  <c r="U9" i="29"/>
  <c r="V9" i="29"/>
  <c r="W9" i="29"/>
  <c r="X9" i="29"/>
  <c r="Y9" i="29"/>
  <c r="Z9" i="29"/>
  <c r="AA9" i="29"/>
  <c r="AF9" i="29"/>
  <c r="AG9" i="29"/>
  <c r="AH9" i="29"/>
  <c r="AI9" i="29"/>
  <c r="AJ9" i="29"/>
  <c r="AK9" i="29"/>
  <c r="AL9" i="29"/>
  <c r="AM9" i="29"/>
  <c r="AR9" i="29"/>
  <c r="AS9" i="29"/>
  <c r="AT9" i="29"/>
  <c r="AU9" i="29"/>
  <c r="AV9" i="29"/>
  <c r="AW9" i="29"/>
  <c r="AX9" i="29"/>
  <c r="AY9" i="29"/>
  <c r="BD9" i="29"/>
  <c r="BE9" i="29"/>
  <c r="BF9" i="29"/>
  <c r="BG9" i="29"/>
  <c r="BH9" i="29"/>
  <c r="BI9" i="29"/>
  <c r="BJ9" i="29"/>
  <c r="BK9" i="29"/>
  <c r="BP9" i="29"/>
  <c r="BQ9" i="29"/>
  <c r="BR9" i="29"/>
  <c r="BS9" i="29"/>
  <c r="BT9" i="29"/>
  <c r="BU9" i="29"/>
  <c r="BV9" i="29"/>
  <c r="BW9" i="29"/>
  <c r="CB9" i="29"/>
  <c r="CC9" i="29"/>
  <c r="CD9" i="29"/>
  <c r="CE9" i="29"/>
  <c r="CF9" i="29"/>
  <c r="CG9" i="29"/>
  <c r="CH9" i="29"/>
  <c r="CI9" i="29"/>
  <c r="CN9" i="29"/>
  <c r="CO9" i="29"/>
  <c r="CP9" i="29"/>
  <c r="CQ9" i="29"/>
  <c r="CR9" i="29"/>
  <c r="CS9" i="29"/>
  <c r="CT9" i="29"/>
  <c r="CU9" i="29"/>
  <c r="CZ9" i="29"/>
  <c r="DA9" i="29"/>
  <c r="DB9" i="29"/>
  <c r="DC9" i="29"/>
  <c r="DD9" i="29"/>
  <c r="DE9" i="29"/>
  <c r="DF9" i="29"/>
  <c r="DG9" i="29"/>
  <c r="H10" i="29"/>
  <c r="I10" i="29"/>
  <c r="J10" i="29"/>
  <c r="K10" i="29"/>
  <c r="L10" i="29"/>
  <c r="M10" i="29"/>
  <c r="N10" i="29"/>
  <c r="O10" i="29"/>
  <c r="T10" i="29"/>
  <c r="U10" i="29"/>
  <c r="V10" i="29"/>
  <c r="W10" i="29"/>
  <c r="X10" i="29"/>
  <c r="Y10" i="29"/>
  <c r="Z10" i="29"/>
  <c r="AA10" i="29"/>
  <c r="AF10" i="29"/>
  <c r="AG10" i="29"/>
  <c r="AH10" i="29"/>
  <c r="AI10" i="29"/>
  <c r="AJ10" i="29"/>
  <c r="AK10" i="29"/>
  <c r="AL10" i="29"/>
  <c r="AM10" i="29"/>
  <c r="AR10" i="29"/>
  <c r="AS10" i="29"/>
  <c r="AT10" i="29"/>
  <c r="AU10" i="29"/>
  <c r="AV10" i="29"/>
  <c r="AW10" i="29"/>
  <c r="AX10" i="29"/>
  <c r="AY10" i="29"/>
  <c r="BD10" i="29"/>
  <c r="BE10" i="29"/>
  <c r="BF10" i="29"/>
  <c r="BG10" i="29"/>
  <c r="BH10" i="29"/>
  <c r="BI10" i="29"/>
  <c r="BJ10" i="29"/>
  <c r="BK10" i="29"/>
  <c r="BP10" i="29"/>
  <c r="BQ10" i="29"/>
  <c r="BR10" i="29"/>
  <c r="BS10" i="29"/>
  <c r="BT10" i="29"/>
  <c r="BU10" i="29"/>
  <c r="BV10" i="29"/>
  <c r="BW10" i="29"/>
  <c r="CB10" i="29"/>
  <c r="CC10" i="29"/>
  <c r="CD10" i="29"/>
  <c r="CE10" i="29"/>
  <c r="CF10" i="29"/>
  <c r="CG10" i="29"/>
  <c r="CH10" i="29"/>
  <c r="CI10" i="29"/>
  <c r="CN10" i="29"/>
  <c r="CO10" i="29"/>
  <c r="CP10" i="29"/>
  <c r="CQ10" i="29"/>
  <c r="CR10" i="29"/>
  <c r="CS10" i="29"/>
  <c r="CT10" i="29"/>
  <c r="CU10" i="29"/>
  <c r="CZ10" i="29"/>
  <c r="DA10" i="29"/>
  <c r="DB10" i="29"/>
  <c r="DC10" i="29"/>
  <c r="DD10" i="29"/>
  <c r="DE10" i="29"/>
  <c r="DF10" i="29"/>
  <c r="DG10" i="29"/>
  <c r="H11" i="29"/>
  <c r="I11" i="29"/>
  <c r="J11" i="29"/>
  <c r="K11" i="29"/>
  <c r="L11" i="29"/>
  <c r="M11" i="29"/>
  <c r="N11" i="29"/>
  <c r="O11" i="29"/>
  <c r="T11" i="29"/>
  <c r="U11" i="29"/>
  <c r="V11" i="29"/>
  <c r="W11" i="29"/>
  <c r="X11" i="29"/>
  <c r="Y11" i="29"/>
  <c r="Z11" i="29"/>
  <c r="AA11" i="29"/>
  <c r="AF11" i="29"/>
  <c r="AG11" i="29"/>
  <c r="AH11" i="29"/>
  <c r="AI11" i="29"/>
  <c r="AJ11" i="29"/>
  <c r="AK11" i="29"/>
  <c r="AL11" i="29"/>
  <c r="AM11" i="29"/>
  <c r="AR11" i="29"/>
  <c r="AS11" i="29"/>
  <c r="AT11" i="29"/>
  <c r="AU11" i="29"/>
  <c r="AV11" i="29"/>
  <c r="AW11" i="29"/>
  <c r="AX11" i="29"/>
  <c r="AY11" i="29"/>
  <c r="BD11" i="29"/>
  <c r="BE11" i="29"/>
  <c r="BF11" i="29"/>
  <c r="BG11" i="29"/>
  <c r="BH11" i="29"/>
  <c r="BI11" i="29"/>
  <c r="BJ11" i="29"/>
  <c r="BK11" i="29"/>
  <c r="BP11" i="29"/>
  <c r="BQ11" i="29"/>
  <c r="BR11" i="29"/>
  <c r="BS11" i="29"/>
  <c r="BT11" i="29"/>
  <c r="BU11" i="29"/>
  <c r="BV11" i="29"/>
  <c r="BW11" i="29"/>
  <c r="CB11" i="29"/>
  <c r="CC11" i="29"/>
  <c r="CD11" i="29"/>
  <c r="CE11" i="29"/>
  <c r="CF11" i="29"/>
  <c r="CG11" i="29"/>
  <c r="CH11" i="29"/>
  <c r="CI11" i="29"/>
  <c r="CN11" i="29"/>
  <c r="CO11" i="29"/>
  <c r="CP11" i="29"/>
  <c r="CQ11" i="29"/>
  <c r="CR11" i="29"/>
  <c r="CS11" i="29"/>
  <c r="CT11" i="29"/>
  <c r="CU11" i="29"/>
  <c r="CZ11" i="29"/>
  <c r="DA11" i="29"/>
  <c r="DB11" i="29"/>
  <c r="DC11" i="29"/>
  <c r="DD11" i="29"/>
  <c r="DE11" i="29"/>
  <c r="DF11" i="29"/>
  <c r="DG11" i="29"/>
  <c r="H12" i="29"/>
  <c r="I12" i="29"/>
  <c r="J12" i="29"/>
  <c r="K12" i="29"/>
  <c r="L12" i="29"/>
  <c r="M12" i="29"/>
  <c r="N12" i="29"/>
  <c r="O12" i="29"/>
  <c r="T12" i="29"/>
  <c r="U12" i="29"/>
  <c r="V12" i="29"/>
  <c r="W12" i="29"/>
  <c r="X12" i="29"/>
  <c r="Y12" i="29"/>
  <c r="Z12" i="29"/>
  <c r="AA12" i="29"/>
  <c r="AF12" i="29"/>
  <c r="AG12" i="29"/>
  <c r="AH12" i="29"/>
  <c r="AI12" i="29"/>
  <c r="AJ12" i="29"/>
  <c r="AK12" i="29"/>
  <c r="AL12" i="29"/>
  <c r="AM12" i="29"/>
  <c r="AR12" i="29"/>
  <c r="AS12" i="29"/>
  <c r="AT12" i="29"/>
  <c r="AU12" i="29"/>
  <c r="AV12" i="29"/>
  <c r="AW12" i="29"/>
  <c r="AX12" i="29"/>
  <c r="AY12" i="29"/>
  <c r="BD12" i="29"/>
  <c r="BE12" i="29"/>
  <c r="BF12" i="29"/>
  <c r="BG12" i="29"/>
  <c r="BH12" i="29"/>
  <c r="BI12" i="29"/>
  <c r="BJ12" i="29"/>
  <c r="BK12" i="29"/>
  <c r="BP12" i="29"/>
  <c r="BQ12" i="29"/>
  <c r="BR12" i="29"/>
  <c r="BS12" i="29"/>
  <c r="BT12" i="29"/>
  <c r="BU12" i="29"/>
  <c r="BV12" i="29"/>
  <c r="BW12" i="29"/>
  <c r="CA12" i="29"/>
  <c r="CB12" i="29"/>
  <c r="CC12" i="29"/>
  <c r="CD12" i="29"/>
  <c r="CE12" i="29"/>
  <c r="CF12" i="29"/>
  <c r="CG12" i="29"/>
  <c r="CH12" i="29"/>
  <c r="CI12" i="29"/>
  <c r="CM12" i="29"/>
  <c r="CN12" i="29"/>
  <c r="CO12" i="29"/>
  <c r="CP12" i="29"/>
  <c r="CQ12" i="29"/>
  <c r="CR12" i="29"/>
  <c r="CS12" i="29"/>
  <c r="CT12" i="29"/>
  <c r="CU12" i="29"/>
  <c r="CY12" i="29"/>
  <c r="CZ12" i="29"/>
  <c r="DA12" i="29"/>
  <c r="DB12" i="29"/>
  <c r="DC12" i="29"/>
  <c r="DD12" i="29"/>
  <c r="DE12" i="29"/>
  <c r="DF12" i="29"/>
  <c r="DG12" i="29"/>
  <c r="G13" i="29"/>
  <c r="H13" i="29"/>
  <c r="I13" i="29"/>
  <c r="J13" i="29"/>
  <c r="K13" i="29"/>
  <c r="L13" i="29"/>
  <c r="M13" i="29"/>
  <c r="N13" i="29"/>
  <c r="O13" i="29"/>
  <c r="S13" i="29"/>
  <c r="T13" i="29"/>
  <c r="U13" i="29"/>
  <c r="V13" i="29"/>
  <c r="W13" i="29"/>
  <c r="X13" i="29"/>
  <c r="Y13" i="29"/>
  <c r="Z13" i="29"/>
  <c r="AA13" i="29"/>
  <c r="AE13" i="29"/>
  <c r="AF13" i="29"/>
  <c r="AG13" i="29"/>
  <c r="AH13" i="29"/>
  <c r="AI13" i="29"/>
  <c r="AJ13" i="29"/>
  <c r="AK13" i="29"/>
  <c r="AL13" i="29"/>
  <c r="AM13" i="29"/>
  <c r="AQ13" i="29"/>
  <c r="AR13" i="29"/>
  <c r="AS13" i="29"/>
  <c r="AT13" i="29"/>
  <c r="AU13" i="29"/>
  <c r="AV13" i="29"/>
  <c r="AW13" i="29"/>
  <c r="AX13" i="29"/>
  <c r="AY13" i="29"/>
  <c r="AZ13" i="29"/>
  <c r="BA13" i="29"/>
  <c r="BB13" i="29"/>
  <c r="BC13" i="29"/>
  <c r="BD13" i="29"/>
  <c r="BE13" i="29"/>
  <c r="BF13" i="29"/>
  <c r="BG13" i="29"/>
  <c r="BH13" i="29"/>
  <c r="BI13" i="29"/>
  <c r="BJ13" i="29"/>
  <c r="BK13" i="29"/>
  <c r="BL13" i="29"/>
  <c r="BM13" i="29"/>
  <c r="BN13" i="29"/>
  <c r="BO13" i="29"/>
  <c r="BP13" i="29"/>
  <c r="BQ13" i="29"/>
  <c r="BR13" i="29"/>
  <c r="BS13" i="29"/>
  <c r="BT13" i="29"/>
  <c r="BU13" i="29"/>
  <c r="BV13" i="29"/>
  <c r="BW13" i="29"/>
  <c r="BX13" i="29"/>
  <c r="BY13" i="29"/>
  <c r="BZ13" i="29"/>
  <c r="CA13" i="29"/>
  <c r="CB13" i="29"/>
  <c r="CC13" i="29"/>
  <c r="CD13" i="29"/>
  <c r="CE13" i="29"/>
  <c r="CF13" i="29"/>
  <c r="CG13" i="29"/>
  <c r="CH13" i="29"/>
  <c r="CI13" i="29"/>
  <c r="CJ13" i="29"/>
  <c r="CK13" i="29"/>
  <c r="CL13" i="29"/>
  <c r="CM13" i="29"/>
  <c r="CN13" i="29"/>
  <c r="CO13" i="29"/>
  <c r="CP13" i="29"/>
  <c r="CQ13" i="29"/>
  <c r="CR13" i="29"/>
  <c r="CS13" i="29"/>
  <c r="CT13" i="29"/>
  <c r="CU13" i="29"/>
  <c r="CV13" i="29"/>
  <c r="CW13" i="29"/>
  <c r="CX13" i="29"/>
  <c r="CY13" i="29"/>
  <c r="CZ13" i="29"/>
  <c r="DA13" i="29"/>
  <c r="DB13" i="29"/>
  <c r="DC13" i="29"/>
  <c r="DD13" i="29"/>
  <c r="DE13" i="29"/>
  <c r="DF13" i="29"/>
  <c r="DG13" i="29"/>
  <c r="D14" i="29"/>
  <c r="E14" i="29"/>
  <c r="F14" i="29"/>
  <c r="G14" i="29"/>
  <c r="H14" i="29"/>
  <c r="I14" i="29"/>
  <c r="J14" i="29"/>
  <c r="K14" i="29"/>
  <c r="L14" i="29"/>
  <c r="M14" i="29"/>
  <c r="N14" i="29"/>
  <c r="O14" i="29"/>
  <c r="P14" i="29"/>
  <c r="Q14" i="29"/>
  <c r="R14" i="29"/>
  <c r="S14" i="29"/>
  <c r="T14" i="29"/>
  <c r="U14" i="29"/>
  <c r="V14" i="29"/>
  <c r="W14" i="29"/>
  <c r="X14" i="29"/>
  <c r="Y14" i="29"/>
  <c r="Z14" i="29"/>
  <c r="AA14" i="29"/>
  <c r="AB14" i="29"/>
  <c r="AC14" i="29"/>
  <c r="AD14" i="29"/>
  <c r="AE14" i="29"/>
  <c r="AF14" i="29"/>
  <c r="AG14" i="29"/>
  <c r="AH14" i="29"/>
  <c r="AI14" i="29"/>
  <c r="AJ14" i="29"/>
  <c r="AK14" i="29"/>
  <c r="AL14" i="29"/>
  <c r="AM14" i="29"/>
  <c r="AN14" i="29"/>
  <c r="AO14" i="29"/>
  <c r="AP14" i="29"/>
  <c r="AQ14" i="29"/>
  <c r="AR14" i="29"/>
  <c r="AS14" i="29"/>
  <c r="AT14" i="29"/>
  <c r="AU14" i="29"/>
  <c r="AV14" i="29"/>
  <c r="AW14" i="29"/>
  <c r="AX14" i="29"/>
  <c r="AY14" i="29"/>
  <c r="AZ14" i="29"/>
  <c r="BA14" i="29"/>
  <c r="BB14" i="29"/>
  <c r="BC14" i="29"/>
  <c r="BD14" i="29"/>
  <c r="BE14" i="29"/>
  <c r="BF14" i="29"/>
  <c r="BG14" i="29"/>
  <c r="BH14" i="29"/>
  <c r="BI14" i="29"/>
  <c r="BJ14" i="29"/>
  <c r="BK14" i="29"/>
  <c r="BL14" i="29"/>
  <c r="BM14" i="29"/>
  <c r="BN14" i="29"/>
  <c r="BO14" i="29"/>
  <c r="BP14" i="29"/>
  <c r="BQ14" i="29"/>
  <c r="BR14" i="29"/>
  <c r="BS14" i="29"/>
  <c r="BT14" i="29"/>
  <c r="BU14" i="29"/>
  <c r="BV14" i="29"/>
  <c r="BW14" i="29"/>
  <c r="BX14" i="29"/>
  <c r="BY14" i="29"/>
  <c r="BZ14" i="29"/>
  <c r="CA14" i="29"/>
  <c r="CB14" i="29"/>
  <c r="CC14" i="29"/>
  <c r="CD14" i="29"/>
  <c r="CE14" i="29"/>
  <c r="CF14" i="29"/>
  <c r="CG14" i="29"/>
  <c r="CH14" i="29"/>
  <c r="CI14" i="29"/>
  <c r="CJ14" i="29"/>
  <c r="CK14" i="29"/>
  <c r="CL14" i="29"/>
  <c r="CM14" i="29"/>
  <c r="CN14" i="29"/>
  <c r="CO14" i="29"/>
  <c r="CP14" i="29"/>
  <c r="CQ14" i="29"/>
  <c r="CR14" i="29"/>
  <c r="CS14" i="29"/>
  <c r="CT14" i="29"/>
  <c r="CU14" i="29"/>
  <c r="CV14" i="29"/>
  <c r="CW14" i="29"/>
  <c r="CX14" i="29"/>
  <c r="CY14" i="29"/>
  <c r="CZ14" i="29"/>
  <c r="DA14" i="29"/>
  <c r="DB14" i="29"/>
  <c r="DC14" i="29"/>
  <c r="DD14" i="29"/>
  <c r="DE14" i="29"/>
  <c r="DF14" i="29"/>
  <c r="DG14" i="29"/>
  <c r="D15" i="29"/>
  <c r="E15" i="29"/>
  <c r="F15" i="29"/>
  <c r="G15" i="29"/>
  <c r="H15" i="29"/>
  <c r="I15" i="29"/>
  <c r="J15" i="29"/>
  <c r="K15" i="29"/>
  <c r="L15" i="29"/>
  <c r="M15" i="29"/>
  <c r="N15" i="29"/>
  <c r="O15" i="29"/>
  <c r="P15" i="29"/>
  <c r="Q15" i="29"/>
  <c r="R15" i="29"/>
  <c r="S15" i="29"/>
  <c r="T15" i="29"/>
  <c r="U15" i="29"/>
  <c r="V15" i="29"/>
  <c r="W15" i="29"/>
  <c r="X15" i="29"/>
  <c r="Y15" i="29"/>
  <c r="Z15" i="29"/>
  <c r="AA15" i="29"/>
  <c r="AB15" i="29"/>
  <c r="AC15" i="29"/>
  <c r="AD15" i="29"/>
  <c r="AE15" i="29"/>
  <c r="AF15" i="29"/>
  <c r="AG15" i="29"/>
  <c r="AH15" i="29"/>
  <c r="AI15" i="29"/>
  <c r="AJ15" i="29"/>
  <c r="AK15" i="29"/>
  <c r="AL15" i="29"/>
  <c r="AM15" i="29"/>
  <c r="AN15" i="29"/>
  <c r="AO15" i="29"/>
  <c r="AP15" i="29"/>
  <c r="AQ15" i="29"/>
  <c r="AR15" i="29"/>
  <c r="AS15" i="29"/>
  <c r="AT15" i="29"/>
  <c r="AU15" i="29"/>
  <c r="AV15" i="29"/>
  <c r="AW15" i="29"/>
  <c r="AX15" i="29"/>
  <c r="AY15" i="29"/>
  <c r="AZ15" i="29"/>
  <c r="BA15" i="29"/>
  <c r="BB15" i="29"/>
  <c r="BC15" i="29"/>
  <c r="BD15" i="29"/>
  <c r="BE15" i="29"/>
  <c r="BF15" i="29"/>
  <c r="BG15" i="29"/>
  <c r="BH15" i="29"/>
  <c r="BI15" i="29"/>
  <c r="BJ15" i="29"/>
  <c r="BK15" i="29"/>
  <c r="BL15" i="29"/>
  <c r="BM15" i="29"/>
  <c r="BN15" i="29"/>
  <c r="BO15" i="29"/>
  <c r="BP15" i="29"/>
  <c r="BQ15" i="29"/>
  <c r="BR15" i="29"/>
  <c r="BS15" i="29"/>
  <c r="BT15" i="29"/>
  <c r="BU15" i="29"/>
  <c r="BV15" i="29"/>
  <c r="BW15" i="29"/>
  <c r="BX15" i="29"/>
  <c r="BY15" i="29"/>
  <c r="BZ15" i="29"/>
  <c r="CA15" i="29"/>
  <c r="CB15" i="29"/>
  <c r="CC15" i="29"/>
  <c r="CD15" i="29"/>
  <c r="CE15" i="29"/>
  <c r="CF15" i="29"/>
  <c r="CG15" i="29"/>
  <c r="CH15" i="29"/>
  <c r="CI15" i="29"/>
  <c r="CJ15" i="29"/>
  <c r="CK15" i="29"/>
  <c r="CL15" i="29"/>
  <c r="CM15" i="29"/>
  <c r="CN15" i="29"/>
  <c r="CO15" i="29"/>
  <c r="CP15" i="29"/>
  <c r="CQ15" i="29"/>
  <c r="CR15" i="29"/>
  <c r="CS15" i="29"/>
  <c r="CT15" i="29"/>
  <c r="CU15" i="29"/>
  <c r="CV15" i="29"/>
  <c r="CW15" i="29"/>
  <c r="CX15" i="29"/>
  <c r="CY15" i="29"/>
  <c r="CZ15" i="29"/>
  <c r="DA15" i="29"/>
  <c r="DB15" i="29"/>
  <c r="DC15" i="29"/>
  <c r="DD15" i="29"/>
  <c r="DE15" i="29"/>
  <c r="DF15" i="29"/>
  <c r="DG15" i="29"/>
  <c r="D16" i="29"/>
  <c r="E16" i="29"/>
  <c r="F16" i="29"/>
  <c r="G16" i="29"/>
  <c r="H16" i="29"/>
  <c r="I16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V16" i="29"/>
  <c r="W16" i="29"/>
  <c r="X16" i="29"/>
  <c r="Y16" i="29"/>
  <c r="Z16" i="29"/>
  <c r="AA16" i="29"/>
  <c r="AB16" i="29"/>
  <c r="AC16" i="29"/>
  <c r="AD16" i="29"/>
  <c r="AE16" i="29"/>
  <c r="AF16" i="29"/>
  <c r="AG16" i="29"/>
  <c r="AH16" i="29"/>
  <c r="AI16" i="29"/>
  <c r="AJ16" i="29"/>
  <c r="AK16" i="29"/>
  <c r="AL16" i="29"/>
  <c r="AM16" i="29"/>
  <c r="AN16" i="29"/>
  <c r="AO16" i="29"/>
  <c r="AP16" i="29"/>
  <c r="AQ16" i="29"/>
  <c r="AR16" i="29"/>
  <c r="AS16" i="29"/>
  <c r="AT16" i="29"/>
  <c r="AU16" i="29"/>
  <c r="AV16" i="29"/>
  <c r="AW16" i="29"/>
  <c r="AX16" i="29"/>
  <c r="AY16" i="29"/>
  <c r="AZ16" i="29"/>
  <c r="BA16" i="29"/>
  <c r="BB16" i="29"/>
  <c r="BC16" i="29"/>
  <c r="BD16" i="29"/>
  <c r="BE16" i="29"/>
  <c r="BF16" i="29"/>
  <c r="BG16" i="29"/>
  <c r="BH16" i="29"/>
  <c r="BI16" i="29"/>
  <c r="BJ16" i="29"/>
  <c r="BK16" i="29"/>
  <c r="BL16" i="29"/>
  <c r="BM16" i="29"/>
  <c r="BN16" i="29"/>
  <c r="BO16" i="29"/>
  <c r="BP16" i="29"/>
  <c r="BQ16" i="29"/>
  <c r="BR16" i="29"/>
  <c r="BS16" i="29"/>
  <c r="BT16" i="29"/>
  <c r="BU16" i="29"/>
  <c r="BV16" i="29"/>
  <c r="BW16" i="29"/>
  <c r="BX16" i="29"/>
  <c r="BY16" i="29"/>
  <c r="BZ16" i="29"/>
  <c r="CA16" i="29"/>
  <c r="CB16" i="29"/>
  <c r="CC16" i="29"/>
  <c r="CD16" i="29"/>
  <c r="CE16" i="29"/>
  <c r="CF16" i="29"/>
  <c r="CG16" i="29"/>
  <c r="CH16" i="29"/>
  <c r="CI16" i="29"/>
  <c r="CJ16" i="29"/>
  <c r="CK16" i="29"/>
  <c r="CL16" i="29"/>
  <c r="CM16" i="29"/>
  <c r="CN16" i="29"/>
  <c r="CO16" i="29"/>
  <c r="CP16" i="29"/>
  <c r="CQ16" i="29"/>
  <c r="CR16" i="29"/>
  <c r="CS16" i="29"/>
  <c r="CT16" i="29"/>
  <c r="CU16" i="29"/>
  <c r="CV16" i="29"/>
  <c r="CW16" i="29"/>
  <c r="CX16" i="29"/>
  <c r="CY16" i="29"/>
  <c r="CZ16" i="29"/>
  <c r="DA16" i="29"/>
  <c r="DB16" i="29"/>
  <c r="DC16" i="29"/>
  <c r="DD16" i="29"/>
  <c r="DE16" i="29"/>
  <c r="DF16" i="29"/>
  <c r="DG16" i="29"/>
  <c r="D17" i="29"/>
  <c r="E17" i="29"/>
  <c r="F17" i="29"/>
  <c r="G17" i="29"/>
  <c r="H17" i="29"/>
  <c r="I17" i="29"/>
  <c r="J17" i="29"/>
  <c r="K17" i="29"/>
  <c r="L17" i="29"/>
  <c r="M17" i="29"/>
  <c r="N17" i="29"/>
  <c r="O17" i="29"/>
  <c r="P17" i="29"/>
  <c r="Q17" i="29"/>
  <c r="R17" i="29"/>
  <c r="S17" i="29"/>
  <c r="T17" i="29"/>
  <c r="U17" i="29"/>
  <c r="V17" i="29"/>
  <c r="W17" i="29"/>
  <c r="X17" i="29"/>
  <c r="Y17" i="29"/>
  <c r="Z17" i="29"/>
  <c r="AA17" i="29"/>
  <c r="AB17" i="29"/>
  <c r="AC17" i="29"/>
  <c r="AD17" i="29"/>
  <c r="AE17" i="29"/>
  <c r="AF17" i="29"/>
  <c r="AG17" i="29"/>
  <c r="AH17" i="29"/>
  <c r="AI17" i="29"/>
  <c r="AJ17" i="29"/>
  <c r="AK17" i="29"/>
  <c r="AL17" i="29"/>
  <c r="AM17" i="29"/>
  <c r="AN17" i="29"/>
  <c r="AO17" i="29"/>
  <c r="AP17" i="29"/>
  <c r="AQ17" i="29"/>
  <c r="AR17" i="29"/>
  <c r="AS17" i="29"/>
  <c r="AT17" i="29"/>
  <c r="AU17" i="29"/>
  <c r="AV17" i="29"/>
  <c r="AW17" i="29"/>
  <c r="AX17" i="29"/>
  <c r="AY17" i="29"/>
  <c r="AZ17" i="29"/>
  <c r="BA17" i="29"/>
  <c r="BB17" i="29"/>
  <c r="BC17" i="29"/>
  <c r="BD17" i="29"/>
  <c r="BE17" i="29"/>
  <c r="BF17" i="29"/>
  <c r="BG17" i="29"/>
  <c r="BH17" i="29"/>
  <c r="BI17" i="29"/>
  <c r="BJ17" i="29"/>
  <c r="BK17" i="29"/>
  <c r="BL17" i="29"/>
  <c r="BM17" i="29"/>
  <c r="BN17" i="29"/>
  <c r="BO17" i="29"/>
  <c r="BP17" i="29"/>
  <c r="BQ17" i="29"/>
  <c r="BR17" i="29"/>
  <c r="BS17" i="29"/>
  <c r="BT17" i="29"/>
  <c r="BU17" i="29"/>
  <c r="BV17" i="29"/>
  <c r="BW17" i="29"/>
  <c r="BX17" i="29"/>
  <c r="BY17" i="29"/>
  <c r="BZ17" i="29"/>
  <c r="CA17" i="29"/>
  <c r="CB17" i="29"/>
  <c r="CC17" i="29"/>
  <c r="CD17" i="29"/>
  <c r="CE17" i="29"/>
  <c r="CF17" i="29"/>
  <c r="CG17" i="29"/>
  <c r="CH17" i="29"/>
  <c r="CI17" i="29"/>
  <c r="CJ17" i="29"/>
  <c r="CK17" i="29"/>
  <c r="CL17" i="29"/>
  <c r="CM17" i="29"/>
  <c r="CN17" i="29"/>
  <c r="CO17" i="29"/>
  <c r="CP17" i="29"/>
  <c r="CQ17" i="29"/>
  <c r="CR17" i="29"/>
  <c r="CS17" i="29"/>
  <c r="CT17" i="29"/>
  <c r="CU17" i="29"/>
  <c r="CV17" i="29"/>
  <c r="CW17" i="29"/>
  <c r="CX17" i="29"/>
  <c r="CY17" i="29"/>
  <c r="CZ17" i="29"/>
  <c r="DA17" i="29"/>
  <c r="DB17" i="29"/>
  <c r="DC17" i="29"/>
  <c r="DD17" i="29"/>
  <c r="DE17" i="29"/>
  <c r="DF17" i="29"/>
  <c r="DG17" i="29"/>
  <c r="D18" i="29"/>
  <c r="E18" i="29"/>
  <c r="F18" i="29"/>
  <c r="G18" i="29"/>
  <c r="H18" i="29"/>
  <c r="I18" i="29"/>
  <c r="J18" i="29"/>
  <c r="K18" i="29"/>
  <c r="L18" i="29"/>
  <c r="M18" i="29"/>
  <c r="N18" i="29"/>
  <c r="O18" i="29"/>
  <c r="P18" i="29"/>
  <c r="Q18" i="29"/>
  <c r="R18" i="29"/>
  <c r="S18" i="29"/>
  <c r="T18" i="29"/>
  <c r="U18" i="29"/>
  <c r="V18" i="29"/>
  <c r="W18" i="29"/>
  <c r="X18" i="29"/>
  <c r="Y18" i="29"/>
  <c r="Z18" i="29"/>
  <c r="AA18" i="29"/>
  <c r="AB18" i="29"/>
  <c r="AC18" i="29"/>
  <c r="AD18" i="29"/>
  <c r="AE18" i="29"/>
  <c r="AF18" i="29"/>
  <c r="AG18" i="29"/>
  <c r="AH18" i="29"/>
  <c r="AI18" i="29"/>
  <c r="AJ18" i="29"/>
  <c r="AK18" i="29"/>
  <c r="AL18" i="29"/>
  <c r="AM18" i="29"/>
  <c r="AN18" i="29"/>
  <c r="AO18" i="29"/>
  <c r="AP18" i="29"/>
  <c r="AQ18" i="29"/>
  <c r="AR18" i="29"/>
  <c r="AS18" i="29"/>
  <c r="AT18" i="29"/>
  <c r="AU18" i="29"/>
  <c r="AV18" i="29"/>
  <c r="AW18" i="29"/>
  <c r="AX18" i="29"/>
  <c r="AY18" i="29"/>
  <c r="AZ18" i="29"/>
  <c r="BA18" i="29"/>
  <c r="BB18" i="29"/>
  <c r="BC18" i="29"/>
  <c r="BD18" i="29"/>
  <c r="BE18" i="29"/>
  <c r="BF18" i="29"/>
  <c r="BG18" i="29"/>
  <c r="BH18" i="29"/>
  <c r="BI18" i="29"/>
  <c r="BJ18" i="29"/>
  <c r="BK18" i="29"/>
  <c r="BL18" i="29"/>
  <c r="BM18" i="29"/>
  <c r="BN18" i="29"/>
  <c r="BO18" i="29"/>
  <c r="BP18" i="29"/>
  <c r="BQ18" i="29"/>
  <c r="BR18" i="29"/>
  <c r="BS18" i="29"/>
  <c r="BT18" i="29"/>
  <c r="BU18" i="29"/>
  <c r="BV18" i="29"/>
  <c r="BW18" i="29"/>
  <c r="BX18" i="29"/>
  <c r="BY18" i="29"/>
  <c r="BZ18" i="29"/>
  <c r="CA18" i="29"/>
  <c r="CB18" i="29"/>
  <c r="CC18" i="29"/>
  <c r="CD18" i="29"/>
  <c r="CE18" i="29"/>
  <c r="CF18" i="29"/>
  <c r="CG18" i="29"/>
  <c r="CH18" i="29"/>
  <c r="CI18" i="29"/>
  <c r="CJ18" i="29"/>
  <c r="CK18" i="29"/>
  <c r="CL18" i="29"/>
  <c r="CM18" i="29"/>
  <c r="CN18" i="29"/>
  <c r="CO18" i="29"/>
  <c r="CP18" i="29"/>
  <c r="CQ18" i="29"/>
  <c r="CR18" i="29"/>
  <c r="CS18" i="29"/>
  <c r="CT18" i="29"/>
  <c r="CU18" i="29"/>
  <c r="CV18" i="29"/>
  <c r="CW18" i="29"/>
  <c r="CX18" i="29"/>
  <c r="CY18" i="29"/>
  <c r="CZ18" i="29"/>
  <c r="DA18" i="29"/>
  <c r="DB18" i="29"/>
  <c r="DC18" i="29"/>
  <c r="DD18" i="29"/>
  <c r="DE18" i="29"/>
  <c r="DF18" i="29"/>
  <c r="DG18" i="29"/>
  <c r="D19" i="29"/>
  <c r="E19" i="29"/>
  <c r="F19" i="29"/>
  <c r="G19" i="29"/>
  <c r="H19" i="29"/>
  <c r="I19" i="29"/>
  <c r="J19" i="29"/>
  <c r="K19" i="29"/>
  <c r="L19" i="29"/>
  <c r="M19" i="29"/>
  <c r="N19" i="29"/>
  <c r="O19" i="29"/>
  <c r="P19" i="29"/>
  <c r="Q19" i="29"/>
  <c r="R19" i="29"/>
  <c r="S19" i="29"/>
  <c r="T19" i="29"/>
  <c r="U19" i="29"/>
  <c r="V19" i="29"/>
  <c r="W19" i="29"/>
  <c r="X19" i="29"/>
  <c r="Y19" i="29"/>
  <c r="Z19" i="29"/>
  <c r="AA19" i="29"/>
  <c r="AB19" i="29"/>
  <c r="AC19" i="29"/>
  <c r="AD19" i="29"/>
  <c r="AE19" i="29"/>
  <c r="AF19" i="29"/>
  <c r="AG19" i="29"/>
  <c r="AH19" i="29"/>
  <c r="AI19" i="29"/>
  <c r="AJ19" i="29"/>
  <c r="AK19" i="29"/>
  <c r="AL19" i="29"/>
  <c r="AM19" i="29"/>
  <c r="AN19" i="29"/>
  <c r="AO19" i="29"/>
  <c r="AP19" i="29"/>
  <c r="AQ19" i="29"/>
  <c r="AR19" i="29"/>
  <c r="AS19" i="29"/>
  <c r="AT19" i="29"/>
  <c r="AU19" i="29"/>
  <c r="AV19" i="29"/>
  <c r="AW19" i="29"/>
  <c r="AX19" i="29"/>
  <c r="AY19" i="29"/>
  <c r="AZ19" i="29"/>
  <c r="BA19" i="29"/>
  <c r="BB19" i="29"/>
  <c r="BC19" i="29"/>
  <c r="BD19" i="29"/>
  <c r="BE19" i="29"/>
  <c r="BF19" i="29"/>
  <c r="BG19" i="29"/>
  <c r="BH19" i="29"/>
  <c r="BI19" i="29"/>
  <c r="BJ19" i="29"/>
  <c r="BK19" i="29"/>
  <c r="BL19" i="29"/>
  <c r="BM19" i="29"/>
  <c r="BN19" i="29"/>
  <c r="BO19" i="29"/>
  <c r="BP19" i="29"/>
  <c r="BQ19" i="29"/>
  <c r="BR19" i="29"/>
  <c r="BS19" i="29"/>
  <c r="BT19" i="29"/>
  <c r="BU19" i="29"/>
  <c r="BV19" i="29"/>
  <c r="BW19" i="29"/>
  <c r="BX19" i="29"/>
  <c r="BY19" i="29"/>
  <c r="BZ19" i="29"/>
  <c r="CA19" i="29"/>
  <c r="CB19" i="29"/>
  <c r="CC19" i="29"/>
  <c r="CD19" i="29"/>
  <c r="CE19" i="29"/>
  <c r="CF19" i="29"/>
  <c r="CG19" i="29"/>
  <c r="CH19" i="29"/>
  <c r="CI19" i="29"/>
  <c r="CJ19" i="29"/>
  <c r="CK19" i="29"/>
  <c r="CL19" i="29"/>
  <c r="CM19" i="29"/>
  <c r="CN19" i="29"/>
  <c r="CO19" i="29"/>
  <c r="CP19" i="29"/>
  <c r="CQ19" i="29"/>
  <c r="CR19" i="29"/>
  <c r="CS19" i="29"/>
  <c r="CT19" i="29"/>
  <c r="CU19" i="29"/>
  <c r="CV19" i="29"/>
  <c r="CW19" i="29"/>
  <c r="CX19" i="29"/>
  <c r="CY19" i="29"/>
  <c r="CZ19" i="29"/>
  <c r="DA19" i="29"/>
  <c r="DB19" i="29"/>
  <c r="DC19" i="29"/>
  <c r="DD19" i="29"/>
  <c r="DE19" i="29"/>
  <c r="DF19" i="29"/>
  <c r="DG19" i="29"/>
  <c r="D20" i="29"/>
  <c r="E20" i="29"/>
  <c r="F20" i="29"/>
  <c r="G20" i="29"/>
  <c r="H20" i="29"/>
  <c r="I20" i="29"/>
  <c r="J20" i="29"/>
  <c r="K20" i="29"/>
  <c r="L20" i="29"/>
  <c r="M20" i="29"/>
  <c r="N20" i="29"/>
  <c r="O20" i="29"/>
  <c r="P20" i="29"/>
  <c r="Q20" i="29"/>
  <c r="R20" i="29"/>
  <c r="S20" i="29"/>
  <c r="T20" i="29"/>
  <c r="U20" i="29"/>
  <c r="V20" i="29"/>
  <c r="W20" i="29"/>
  <c r="X20" i="29"/>
  <c r="Y20" i="29"/>
  <c r="Z20" i="29"/>
  <c r="AA20" i="29"/>
  <c r="AB20" i="29"/>
  <c r="AC20" i="29"/>
  <c r="AD20" i="29"/>
  <c r="AE20" i="29"/>
  <c r="AF20" i="29"/>
  <c r="AG20" i="29"/>
  <c r="AH20" i="29"/>
  <c r="AI20" i="29"/>
  <c r="AJ20" i="29"/>
  <c r="AK20" i="29"/>
  <c r="AL20" i="29"/>
  <c r="AM20" i="29"/>
  <c r="AN20" i="29"/>
  <c r="AO20" i="29"/>
  <c r="AP20" i="29"/>
  <c r="AQ20" i="29"/>
  <c r="AR20" i="29"/>
  <c r="AS20" i="29"/>
  <c r="AT20" i="29"/>
  <c r="AU20" i="29"/>
  <c r="AV20" i="29"/>
  <c r="AW20" i="29"/>
  <c r="AX20" i="29"/>
  <c r="AY20" i="29"/>
  <c r="AZ20" i="29"/>
  <c r="BA20" i="29"/>
  <c r="BB20" i="29"/>
  <c r="BC20" i="29"/>
  <c r="BD20" i="29"/>
  <c r="BE20" i="29"/>
  <c r="BF20" i="29"/>
  <c r="BG20" i="29"/>
  <c r="BH20" i="29"/>
  <c r="BI20" i="29"/>
  <c r="BJ20" i="29"/>
  <c r="BK20" i="29"/>
  <c r="BL20" i="29"/>
  <c r="BM20" i="29"/>
  <c r="BN20" i="29"/>
  <c r="BO20" i="29"/>
  <c r="BP20" i="29"/>
  <c r="BQ20" i="29"/>
  <c r="BR20" i="29"/>
  <c r="BS20" i="29"/>
  <c r="BT20" i="29"/>
  <c r="BU20" i="29"/>
  <c r="BV20" i="29"/>
  <c r="BW20" i="29"/>
  <c r="BX20" i="29"/>
  <c r="BY20" i="29"/>
  <c r="BZ20" i="29"/>
  <c r="CA20" i="29"/>
  <c r="CB20" i="29"/>
  <c r="CC20" i="29"/>
  <c r="CD20" i="29"/>
  <c r="CE20" i="29"/>
  <c r="CF20" i="29"/>
  <c r="CG20" i="29"/>
  <c r="CH20" i="29"/>
  <c r="CI20" i="29"/>
  <c r="CJ20" i="29"/>
  <c r="CK20" i="29"/>
  <c r="CL20" i="29"/>
  <c r="CM20" i="29"/>
  <c r="CN20" i="29"/>
  <c r="CO20" i="29"/>
  <c r="CP20" i="29"/>
  <c r="CQ20" i="29"/>
  <c r="CR20" i="29"/>
  <c r="CS20" i="29"/>
  <c r="CT20" i="29"/>
  <c r="CU20" i="29"/>
  <c r="CV20" i="29"/>
  <c r="CW20" i="29"/>
  <c r="CX20" i="29"/>
  <c r="CY20" i="29"/>
  <c r="CZ20" i="29"/>
  <c r="DA20" i="29"/>
  <c r="DB20" i="29"/>
  <c r="DC20" i="29"/>
  <c r="DD20" i="29"/>
  <c r="DE20" i="29"/>
  <c r="DF20" i="29"/>
  <c r="DG20" i="29"/>
  <c r="D21" i="29"/>
  <c r="E21" i="29"/>
  <c r="F21" i="29"/>
  <c r="G21" i="29"/>
  <c r="H21" i="29"/>
  <c r="I21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Z21" i="29"/>
  <c r="AA21" i="29"/>
  <c r="AB21" i="29"/>
  <c r="AC21" i="29"/>
  <c r="AD21" i="29"/>
  <c r="AE21" i="29"/>
  <c r="AF21" i="29"/>
  <c r="AG21" i="29"/>
  <c r="AH21" i="29"/>
  <c r="AI21" i="29"/>
  <c r="AJ21" i="29"/>
  <c r="AK21" i="29"/>
  <c r="AL21" i="29"/>
  <c r="AM21" i="29"/>
  <c r="AN21" i="29"/>
  <c r="AO21" i="29"/>
  <c r="AP21" i="29"/>
  <c r="AQ21" i="29"/>
  <c r="AR21" i="29"/>
  <c r="AS21" i="29"/>
  <c r="AT21" i="29"/>
  <c r="AU21" i="29"/>
  <c r="AV21" i="29"/>
  <c r="AW21" i="29"/>
  <c r="AX21" i="29"/>
  <c r="AY21" i="29"/>
  <c r="AZ21" i="29"/>
  <c r="BA21" i="29"/>
  <c r="BB21" i="29"/>
  <c r="BC21" i="29"/>
  <c r="BD21" i="29"/>
  <c r="BE21" i="29"/>
  <c r="BF21" i="29"/>
  <c r="BG21" i="29"/>
  <c r="BH21" i="29"/>
  <c r="BI21" i="29"/>
  <c r="BJ21" i="29"/>
  <c r="BK21" i="29"/>
  <c r="BL21" i="29"/>
  <c r="BM21" i="29"/>
  <c r="BN21" i="29"/>
  <c r="BO21" i="29"/>
  <c r="BP21" i="29"/>
  <c r="BQ21" i="29"/>
  <c r="BR21" i="29"/>
  <c r="BS21" i="29"/>
  <c r="BT21" i="29"/>
  <c r="BU21" i="29"/>
  <c r="BV21" i="29"/>
  <c r="BW21" i="29"/>
  <c r="BX21" i="29"/>
  <c r="BY21" i="29"/>
  <c r="BZ21" i="29"/>
  <c r="CA21" i="29"/>
  <c r="CB21" i="29"/>
  <c r="CC21" i="29"/>
  <c r="CD21" i="29"/>
  <c r="CE21" i="29"/>
  <c r="CF21" i="29"/>
  <c r="CG21" i="29"/>
  <c r="CH21" i="29"/>
  <c r="CI21" i="29"/>
  <c r="CJ21" i="29"/>
  <c r="CK21" i="29"/>
  <c r="CL21" i="29"/>
  <c r="CM21" i="29"/>
  <c r="CN21" i="29"/>
  <c r="CO21" i="29"/>
  <c r="CP21" i="29"/>
  <c r="CQ21" i="29"/>
  <c r="CR21" i="29"/>
  <c r="CS21" i="29"/>
  <c r="CT21" i="29"/>
  <c r="CU21" i="29"/>
  <c r="CV21" i="29"/>
  <c r="CW21" i="29"/>
  <c r="CX21" i="29"/>
  <c r="CY21" i="29"/>
  <c r="CZ21" i="29"/>
  <c r="DA21" i="29"/>
  <c r="DB21" i="29"/>
  <c r="DC21" i="29"/>
  <c r="DD21" i="29"/>
  <c r="DE21" i="29"/>
  <c r="DF21" i="29"/>
  <c r="DG21" i="29"/>
  <c r="D22" i="29"/>
  <c r="E22" i="29"/>
  <c r="F22" i="29"/>
  <c r="G22" i="29"/>
  <c r="H22" i="29"/>
  <c r="I22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Z22" i="29"/>
  <c r="AA22" i="29"/>
  <c r="AB22" i="29"/>
  <c r="AC22" i="29"/>
  <c r="AD22" i="29"/>
  <c r="AE22" i="29"/>
  <c r="AF22" i="29"/>
  <c r="AG22" i="29"/>
  <c r="AH22" i="29"/>
  <c r="AI22" i="29"/>
  <c r="AJ22" i="29"/>
  <c r="AK22" i="29"/>
  <c r="AL22" i="29"/>
  <c r="AM22" i="29"/>
  <c r="AN22" i="29"/>
  <c r="AO22" i="29"/>
  <c r="AP22" i="29"/>
  <c r="AQ22" i="29"/>
  <c r="AR22" i="29"/>
  <c r="AS22" i="29"/>
  <c r="AT22" i="29"/>
  <c r="AU22" i="29"/>
  <c r="AV22" i="29"/>
  <c r="AW22" i="29"/>
  <c r="AX22" i="29"/>
  <c r="AY22" i="29"/>
  <c r="AZ22" i="29"/>
  <c r="BA22" i="29"/>
  <c r="BB22" i="29"/>
  <c r="BC22" i="29"/>
  <c r="BD22" i="29"/>
  <c r="BE22" i="29"/>
  <c r="BF22" i="29"/>
  <c r="BG22" i="29"/>
  <c r="BH22" i="29"/>
  <c r="BI22" i="29"/>
  <c r="BJ22" i="29"/>
  <c r="BK22" i="29"/>
  <c r="BL22" i="29"/>
  <c r="BM22" i="29"/>
  <c r="BN22" i="29"/>
  <c r="BO22" i="29"/>
  <c r="BP22" i="29"/>
  <c r="BQ22" i="29"/>
  <c r="BR22" i="29"/>
  <c r="BS22" i="29"/>
  <c r="BT22" i="29"/>
  <c r="BU22" i="29"/>
  <c r="BV22" i="29"/>
  <c r="BW22" i="29"/>
  <c r="BX22" i="29"/>
  <c r="BY22" i="29"/>
  <c r="BZ22" i="29"/>
  <c r="CA22" i="29"/>
  <c r="CB22" i="29"/>
  <c r="CC22" i="29"/>
  <c r="CD22" i="29"/>
  <c r="CE22" i="29"/>
  <c r="CF22" i="29"/>
  <c r="CG22" i="29"/>
  <c r="CH22" i="29"/>
  <c r="CI22" i="29"/>
  <c r="CJ22" i="29"/>
  <c r="CK22" i="29"/>
  <c r="CL22" i="29"/>
  <c r="CM22" i="29"/>
  <c r="CN22" i="29"/>
  <c r="CO22" i="29"/>
  <c r="CP22" i="29"/>
  <c r="CQ22" i="29"/>
  <c r="CR22" i="29"/>
  <c r="CS22" i="29"/>
  <c r="CT22" i="29"/>
  <c r="CU22" i="29"/>
  <c r="CV22" i="29"/>
  <c r="CW22" i="29"/>
  <c r="CX22" i="29"/>
  <c r="CY22" i="29"/>
  <c r="CZ22" i="29"/>
  <c r="DA22" i="29"/>
  <c r="DB22" i="29"/>
  <c r="DC22" i="29"/>
  <c r="DD22" i="29"/>
  <c r="DE22" i="29"/>
  <c r="DF22" i="29"/>
  <c r="DG22" i="29"/>
  <c r="D23" i="29"/>
  <c r="E23" i="29"/>
  <c r="F23" i="29"/>
  <c r="G23" i="29"/>
  <c r="H23" i="29"/>
  <c r="I23" i="29"/>
  <c r="J23" i="29"/>
  <c r="K23" i="29"/>
  <c r="L23" i="29"/>
  <c r="M23" i="29"/>
  <c r="N23" i="29"/>
  <c r="O23" i="29"/>
  <c r="P23" i="29"/>
  <c r="Q23" i="29"/>
  <c r="R23" i="29"/>
  <c r="S23" i="29"/>
  <c r="T23" i="29"/>
  <c r="U23" i="29"/>
  <c r="V23" i="29"/>
  <c r="W23" i="29"/>
  <c r="X23" i="29"/>
  <c r="Y23" i="29"/>
  <c r="Z23" i="29"/>
  <c r="AA23" i="29"/>
  <c r="AB23" i="29"/>
  <c r="AC23" i="29"/>
  <c r="AD23" i="29"/>
  <c r="AE23" i="29"/>
  <c r="AF23" i="29"/>
  <c r="AG23" i="29"/>
  <c r="AH23" i="29"/>
  <c r="AI23" i="29"/>
  <c r="AJ23" i="29"/>
  <c r="AK23" i="29"/>
  <c r="AL23" i="29"/>
  <c r="AM23" i="29"/>
  <c r="AN23" i="29"/>
  <c r="AO23" i="29"/>
  <c r="AP23" i="29"/>
  <c r="AQ23" i="29"/>
  <c r="AR23" i="29"/>
  <c r="AS23" i="29"/>
  <c r="AT23" i="29"/>
  <c r="AU23" i="29"/>
  <c r="AV23" i="29"/>
  <c r="AW23" i="29"/>
  <c r="AX23" i="29"/>
  <c r="AY23" i="29"/>
  <c r="AZ23" i="29"/>
  <c r="BA23" i="29"/>
  <c r="BB23" i="29"/>
  <c r="BC23" i="29"/>
  <c r="BD23" i="29"/>
  <c r="BE23" i="29"/>
  <c r="BF23" i="29"/>
  <c r="BG23" i="29"/>
  <c r="BH23" i="29"/>
  <c r="BI23" i="29"/>
  <c r="BJ23" i="29"/>
  <c r="BK23" i="29"/>
  <c r="BL23" i="29"/>
  <c r="BM23" i="29"/>
  <c r="BN23" i="29"/>
  <c r="BO23" i="29"/>
  <c r="BP23" i="29"/>
  <c r="BQ23" i="29"/>
  <c r="BR23" i="29"/>
  <c r="BS23" i="29"/>
  <c r="BT23" i="29"/>
  <c r="BU23" i="29"/>
  <c r="BV23" i="29"/>
  <c r="BW23" i="29"/>
  <c r="BX23" i="29"/>
  <c r="BY23" i="29"/>
  <c r="BZ23" i="29"/>
  <c r="CA23" i="29"/>
  <c r="CB23" i="29"/>
  <c r="CC23" i="29"/>
  <c r="CD23" i="29"/>
  <c r="CE23" i="29"/>
  <c r="CF23" i="29"/>
  <c r="CG23" i="29"/>
  <c r="CH23" i="29"/>
  <c r="CI23" i="29"/>
  <c r="CJ23" i="29"/>
  <c r="CK23" i="29"/>
  <c r="CL23" i="29"/>
  <c r="CM23" i="29"/>
  <c r="CN23" i="29"/>
  <c r="CO23" i="29"/>
  <c r="CP23" i="29"/>
  <c r="CQ23" i="29"/>
  <c r="CR23" i="29"/>
  <c r="CS23" i="29"/>
  <c r="CT23" i="29"/>
  <c r="CU23" i="29"/>
  <c r="CV23" i="29"/>
  <c r="CW23" i="29"/>
  <c r="CX23" i="29"/>
  <c r="CY23" i="29"/>
  <c r="CZ23" i="29"/>
  <c r="DA23" i="29"/>
  <c r="DB23" i="29"/>
  <c r="DC23" i="29"/>
  <c r="DD23" i="29"/>
  <c r="DE23" i="29"/>
  <c r="DF23" i="29"/>
  <c r="DG23" i="29"/>
  <c r="D24" i="29"/>
  <c r="E24" i="29"/>
  <c r="F24" i="29"/>
  <c r="G24" i="29"/>
  <c r="H24" i="29"/>
  <c r="I24" i="29"/>
  <c r="J24" i="29"/>
  <c r="K24" i="29"/>
  <c r="L24" i="29"/>
  <c r="M24" i="29"/>
  <c r="N24" i="29"/>
  <c r="O24" i="29"/>
  <c r="P24" i="29"/>
  <c r="Q24" i="29"/>
  <c r="R24" i="29"/>
  <c r="S24" i="29"/>
  <c r="T24" i="29"/>
  <c r="U24" i="29"/>
  <c r="V24" i="29"/>
  <c r="W24" i="29"/>
  <c r="X24" i="29"/>
  <c r="Y24" i="29"/>
  <c r="Z24" i="29"/>
  <c r="AA24" i="29"/>
  <c r="AB24" i="29"/>
  <c r="AC24" i="29"/>
  <c r="AD24" i="29"/>
  <c r="AE24" i="29"/>
  <c r="AF24" i="29"/>
  <c r="AG24" i="29"/>
  <c r="AH24" i="29"/>
  <c r="AI24" i="29"/>
  <c r="AJ24" i="29"/>
  <c r="AK24" i="29"/>
  <c r="AL24" i="29"/>
  <c r="AM24" i="29"/>
  <c r="AN24" i="29"/>
  <c r="AO24" i="29"/>
  <c r="AP24" i="29"/>
  <c r="AQ24" i="29"/>
  <c r="AR24" i="29"/>
  <c r="AS24" i="29"/>
  <c r="AT24" i="29"/>
  <c r="AU24" i="29"/>
  <c r="AV24" i="29"/>
  <c r="AW24" i="29"/>
  <c r="AX24" i="29"/>
  <c r="AY24" i="29"/>
  <c r="AZ24" i="29"/>
  <c r="BA24" i="29"/>
  <c r="BB24" i="29"/>
  <c r="BC24" i="29"/>
  <c r="BD24" i="29"/>
  <c r="BE24" i="29"/>
  <c r="BF24" i="29"/>
  <c r="BG24" i="29"/>
  <c r="BH24" i="29"/>
  <c r="BI24" i="29"/>
  <c r="BJ24" i="29"/>
  <c r="BK24" i="29"/>
  <c r="BL24" i="29"/>
  <c r="BM24" i="29"/>
  <c r="BN24" i="29"/>
  <c r="BO24" i="29"/>
  <c r="BP24" i="29"/>
  <c r="BQ24" i="29"/>
  <c r="BR24" i="29"/>
  <c r="BS24" i="29"/>
  <c r="BT24" i="29"/>
  <c r="BU24" i="29"/>
  <c r="BV24" i="29"/>
  <c r="BW24" i="29"/>
  <c r="BX24" i="29"/>
  <c r="BY24" i="29"/>
  <c r="BZ24" i="29"/>
  <c r="CA24" i="29"/>
  <c r="CB24" i="29"/>
  <c r="CC24" i="29"/>
  <c r="CD24" i="29"/>
  <c r="CE24" i="29"/>
  <c r="CF24" i="29"/>
  <c r="CG24" i="29"/>
  <c r="CH24" i="29"/>
  <c r="CI24" i="29"/>
  <c r="CJ24" i="29"/>
  <c r="CK24" i="29"/>
  <c r="CL24" i="29"/>
  <c r="CM24" i="29"/>
  <c r="CN24" i="29"/>
  <c r="CO24" i="29"/>
  <c r="CP24" i="29"/>
  <c r="CQ24" i="29"/>
  <c r="CR24" i="29"/>
  <c r="CS24" i="29"/>
  <c r="CT24" i="29"/>
  <c r="CU24" i="29"/>
  <c r="CV24" i="29"/>
  <c r="CW24" i="29"/>
  <c r="CX24" i="29"/>
  <c r="CY24" i="29"/>
  <c r="CZ24" i="29"/>
  <c r="DA24" i="29"/>
  <c r="DB24" i="29"/>
  <c r="DC24" i="29"/>
  <c r="DD24" i="29"/>
  <c r="DE24" i="29"/>
  <c r="DF24" i="29"/>
  <c r="DG24" i="29"/>
  <c r="D25" i="29"/>
  <c r="E25" i="29"/>
  <c r="F25" i="29"/>
  <c r="G25" i="29"/>
  <c r="H25" i="29"/>
  <c r="I25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Z25" i="29"/>
  <c r="AA25" i="29"/>
  <c r="AB25" i="29"/>
  <c r="AC25" i="29"/>
  <c r="AD25" i="29"/>
  <c r="AE25" i="29"/>
  <c r="AF25" i="29"/>
  <c r="AG25" i="29"/>
  <c r="AH25" i="29"/>
  <c r="AI25" i="29"/>
  <c r="AJ25" i="29"/>
  <c r="AK25" i="29"/>
  <c r="AL25" i="29"/>
  <c r="AM25" i="29"/>
  <c r="AN25" i="29"/>
  <c r="AO25" i="29"/>
  <c r="AP25" i="29"/>
  <c r="AQ25" i="29"/>
  <c r="AR25" i="29"/>
  <c r="AS25" i="29"/>
  <c r="AT25" i="29"/>
  <c r="AU25" i="29"/>
  <c r="AV25" i="29"/>
  <c r="AW25" i="29"/>
  <c r="AX25" i="29"/>
  <c r="AY25" i="29"/>
  <c r="AZ25" i="29"/>
  <c r="BA25" i="29"/>
  <c r="BB25" i="29"/>
  <c r="BC25" i="29"/>
  <c r="BD25" i="29"/>
  <c r="BE25" i="29"/>
  <c r="BF25" i="29"/>
  <c r="BG25" i="29"/>
  <c r="BH25" i="29"/>
  <c r="BI25" i="29"/>
  <c r="BJ25" i="29"/>
  <c r="BK25" i="29"/>
  <c r="BL25" i="29"/>
  <c r="BM25" i="29"/>
  <c r="BN25" i="29"/>
  <c r="BO25" i="29"/>
  <c r="BP25" i="29"/>
  <c r="BQ25" i="29"/>
  <c r="BR25" i="29"/>
  <c r="BS25" i="29"/>
  <c r="BT25" i="29"/>
  <c r="BU25" i="29"/>
  <c r="BV25" i="29"/>
  <c r="BW25" i="29"/>
  <c r="BX25" i="29"/>
  <c r="BY25" i="29"/>
  <c r="BZ25" i="29"/>
  <c r="CA25" i="29"/>
  <c r="CB25" i="29"/>
  <c r="CC25" i="29"/>
  <c r="CD25" i="29"/>
  <c r="CE25" i="29"/>
  <c r="CF25" i="29"/>
  <c r="CG25" i="29"/>
  <c r="CH25" i="29"/>
  <c r="CI25" i="29"/>
  <c r="CJ25" i="29"/>
  <c r="CK25" i="29"/>
  <c r="CL25" i="29"/>
  <c r="CM25" i="29"/>
  <c r="CN25" i="29"/>
  <c r="CO25" i="29"/>
  <c r="CP25" i="29"/>
  <c r="CQ25" i="29"/>
  <c r="CR25" i="29"/>
  <c r="CS25" i="29"/>
  <c r="CT25" i="29"/>
  <c r="CU25" i="29"/>
  <c r="CV25" i="29"/>
  <c r="CW25" i="29"/>
  <c r="CX25" i="29"/>
  <c r="CY25" i="29"/>
  <c r="CZ25" i="29"/>
  <c r="DA25" i="29"/>
  <c r="DB25" i="29"/>
  <c r="DC25" i="29"/>
  <c r="DD25" i="29"/>
  <c r="DE25" i="29"/>
  <c r="DF25" i="29"/>
  <c r="DG25" i="29"/>
  <c r="D26" i="29"/>
  <c r="E26" i="29"/>
  <c r="F26" i="29"/>
  <c r="G26" i="29"/>
  <c r="H26" i="29"/>
  <c r="I26" i="29"/>
  <c r="J26" i="29"/>
  <c r="K26" i="29"/>
  <c r="L26" i="29"/>
  <c r="M26" i="29"/>
  <c r="N26" i="29"/>
  <c r="O26" i="29"/>
  <c r="P26" i="29"/>
  <c r="Q26" i="29"/>
  <c r="R26" i="29"/>
  <c r="S26" i="29"/>
  <c r="T26" i="29"/>
  <c r="U26" i="29"/>
  <c r="V26" i="29"/>
  <c r="W26" i="29"/>
  <c r="X26" i="29"/>
  <c r="Y26" i="29"/>
  <c r="Z26" i="29"/>
  <c r="AA26" i="29"/>
  <c r="AB26" i="29"/>
  <c r="AC26" i="29"/>
  <c r="AD26" i="29"/>
  <c r="AE26" i="29"/>
  <c r="AF26" i="29"/>
  <c r="AG26" i="29"/>
  <c r="AH26" i="29"/>
  <c r="AI26" i="29"/>
  <c r="AJ26" i="29"/>
  <c r="AK26" i="29"/>
  <c r="AL26" i="29"/>
  <c r="AM26" i="29"/>
  <c r="AN26" i="29"/>
  <c r="AO26" i="29"/>
  <c r="AP26" i="29"/>
  <c r="AQ26" i="29"/>
  <c r="AR26" i="29"/>
  <c r="AS26" i="29"/>
  <c r="AT26" i="29"/>
  <c r="AU26" i="29"/>
  <c r="AV26" i="29"/>
  <c r="AW26" i="29"/>
  <c r="AX26" i="29"/>
  <c r="AY26" i="29"/>
  <c r="AZ26" i="29"/>
  <c r="BA26" i="29"/>
  <c r="BB26" i="29"/>
  <c r="BC26" i="29"/>
  <c r="BD26" i="29"/>
  <c r="BE26" i="29"/>
  <c r="BF26" i="29"/>
  <c r="BG26" i="29"/>
  <c r="BH26" i="29"/>
  <c r="BI26" i="29"/>
  <c r="BJ26" i="29"/>
  <c r="BK26" i="29"/>
  <c r="BL26" i="29"/>
  <c r="BM26" i="29"/>
  <c r="BN26" i="29"/>
  <c r="BO26" i="29"/>
  <c r="BP26" i="29"/>
  <c r="BQ26" i="29"/>
  <c r="BR26" i="29"/>
  <c r="BS26" i="29"/>
  <c r="BT26" i="29"/>
  <c r="BU26" i="29"/>
  <c r="BV26" i="29"/>
  <c r="BW26" i="29"/>
  <c r="BX26" i="29"/>
  <c r="BY26" i="29"/>
  <c r="BZ26" i="29"/>
  <c r="CA26" i="29"/>
  <c r="CB26" i="29"/>
  <c r="CC26" i="29"/>
  <c r="CD26" i="29"/>
  <c r="CE26" i="29"/>
  <c r="CF26" i="29"/>
  <c r="CG26" i="29"/>
  <c r="CH26" i="29"/>
  <c r="CI26" i="29"/>
  <c r="CJ26" i="29"/>
  <c r="CK26" i="29"/>
  <c r="CL26" i="29"/>
  <c r="CM26" i="29"/>
  <c r="CN26" i="29"/>
  <c r="CO26" i="29"/>
  <c r="CP26" i="29"/>
  <c r="CQ26" i="29"/>
  <c r="CR26" i="29"/>
  <c r="CS26" i="29"/>
  <c r="CT26" i="29"/>
  <c r="CU26" i="29"/>
  <c r="CV26" i="29"/>
  <c r="CW26" i="29"/>
  <c r="CX26" i="29"/>
  <c r="CY26" i="29"/>
  <c r="CZ26" i="29"/>
  <c r="DA26" i="29"/>
  <c r="DB26" i="29"/>
  <c r="DC26" i="29"/>
  <c r="DD26" i="29"/>
  <c r="DE26" i="29"/>
  <c r="DF26" i="29"/>
  <c r="DG26" i="29"/>
  <c r="D27" i="29"/>
  <c r="E27" i="29"/>
  <c r="F27" i="29"/>
  <c r="G27" i="29"/>
  <c r="H27" i="29"/>
  <c r="I27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Z27" i="29"/>
  <c r="AA27" i="29"/>
  <c r="AB27" i="29"/>
  <c r="AC27" i="29"/>
  <c r="AD27" i="29"/>
  <c r="AE27" i="29"/>
  <c r="AF27" i="29"/>
  <c r="AG27" i="29"/>
  <c r="AH27" i="29"/>
  <c r="AI27" i="29"/>
  <c r="AJ27" i="29"/>
  <c r="AK27" i="29"/>
  <c r="AL27" i="29"/>
  <c r="AM27" i="29"/>
  <c r="AN27" i="29"/>
  <c r="AO27" i="29"/>
  <c r="AP27" i="29"/>
  <c r="AQ27" i="29"/>
  <c r="AR27" i="29"/>
  <c r="AS27" i="29"/>
  <c r="AT27" i="29"/>
  <c r="AU27" i="29"/>
  <c r="AV27" i="29"/>
  <c r="AW27" i="29"/>
  <c r="AX27" i="29"/>
  <c r="AY27" i="29"/>
  <c r="AZ27" i="29"/>
  <c r="BA27" i="29"/>
  <c r="BB27" i="29"/>
  <c r="BC27" i="29"/>
  <c r="BD27" i="29"/>
  <c r="BE27" i="29"/>
  <c r="BF27" i="29"/>
  <c r="BG27" i="29"/>
  <c r="BH27" i="29"/>
  <c r="BI27" i="29"/>
  <c r="BJ27" i="29"/>
  <c r="BK27" i="29"/>
  <c r="BL27" i="29"/>
  <c r="BM27" i="29"/>
  <c r="BN27" i="29"/>
  <c r="BO27" i="29"/>
  <c r="BP27" i="29"/>
  <c r="BQ27" i="29"/>
  <c r="BR27" i="29"/>
  <c r="BS27" i="29"/>
  <c r="BT27" i="29"/>
  <c r="BU27" i="29"/>
  <c r="BV27" i="29"/>
  <c r="BW27" i="29"/>
  <c r="BX27" i="29"/>
  <c r="BY27" i="29"/>
  <c r="BZ27" i="29"/>
  <c r="CA27" i="29"/>
  <c r="CB27" i="29"/>
  <c r="CC27" i="29"/>
  <c r="CD27" i="29"/>
  <c r="CE27" i="29"/>
  <c r="CF27" i="29"/>
  <c r="CG27" i="29"/>
  <c r="CH27" i="29"/>
  <c r="CI27" i="29"/>
  <c r="CJ27" i="29"/>
  <c r="CK27" i="29"/>
  <c r="CL27" i="29"/>
  <c r="CM27" i="29"/>
  <c r="CN27" i="29"/>
  <c r="CO27" i="29"/>
  <c r="CP27" i="29"/>
  <c r="CQ27" i="29"/>
  <c r="CR27" i="29"/>
  <c r="CS27" i="29"/>
  <c r="CT27" i="29"/>
  <c r="CU27" i="29"/>
  <c r="CV27" i="29"/>
  <c r="CW27" i="29"/>
  <c r="CX27" i="29"/>
  <c r="CY27" i="29"/>
  <c r="CZ27" i="29"/>
  <c r="DA27" i="29"/>
  <c r="DB27" i="29"/>
  <c r="DC27" i="29"/>
  <c r="DD27" i="29"/>
  <c r="DE27" i="29"/>
  <c r="DF27" i="29"/>
  <c r="DG27" i="29"/>
  <c r="D28" i="29"/>
  <c r="E28" i="29"/>
  <c r="F28" i="29"/>
  <c r="G28" i="29"/>
  <c r="H28" i="29"/>
  <c r="I28" i="29"/>
  <c r="J28" i="29"/>
  <c r="K28" i="29"/>
  <c r="L28" i="29"/>
  <c r="M28" i="29"/>
  <c r="N28" i="29"/>
  <c r="O28" i="29"/>
  <c r="P28" i="29"/>
  <c r="Q28" i="29"/>
  <c r="R28" i="29"/>
  <c r="S28" i="29"/>
  <c r="T28" i="29"/>
  <c r="U28" i="29"/>
  <c r="V28" i="29"/>
  <c r="W28" i="29"/>
  <c r="X28" i="29"/>
  <c r="Y28" i="29"/>
  <c r="Z28" i="29"/>
  <c r="AA28" i="29"/>
  <c r="AB28" i="29"/>
  <c r="AC28" i="29"/>
  <c r="AD28" i="29"/>
  <c r="AE28" i="29"/>
  <c r="AF28" i="29"/>
  <c r="AG28" i="29"/>
  <c r="AH28" i="29"/>
  <c r="AI28" i="29"/>
  <c r="AJ28" i="29"/>
  <c r="AK28" i="29"/>
  <c r="AL28" i="29"/>
  <c r="AM28" i="29"/>
  <c r="AN28" i="29"/>
  <c r="AO28" i="29"/>
  <c r="AP28" i="29"/>
  <c r="AQ28" i="29"/>
  <c r="AR28" i="29"/>
  <c r="AS28" i="29"/>
  <c r="AT28" i="29"/>
  <c r="AU28" i="29"/>
  <c r="AV28" i="29"/>
  <c r="AW28" i="29"/>
  <c r="AX28" i="29"/>
  <c r="AY28" i="29"/>
  <c r="AZ28" i="29"/>
  <c r="BA28" i="29"/>
  <c r="BB28" i="29"/>
  <c r="BC28" i="29"/>
  <c r="BD28" i="29"/>
  <c r="BE28" i="29"/>
  <c r="BF28" i="29"/>
  <c r="BG28" i="29"/>
  <c r="BH28" i="29"/>
  <c r="BI28" i="29"/>
  <c r="BJ28" i="29"/>
  <c r="BK28" i="29"/>
  <c r="BL28" i="29"/>
  <c r="BM28" i="29"/>
  <c r="BN28" i="29"/>
  <c r="BO28" i="29"/>
  <c r="BP28" i="29"/>
  <c r="BQ28" i="29"/>
  <c r="BR28" i="29"/>
  <c r="BS28" i="29"/>
  <c r="BT28" i="29"/>
  <c r="BU28" i="29"/>
  <c r="BV28" i="29"/>
  <c r="BW28" i="29"/>
  <c r="BX28" i="29"/>
  <c r="BY28" i="29"/>
  <c r="BZ28" i="29"/>
  <c r="CA28" i="29"/>
  <c r="CB28" i="29"/>
  <c r="CC28" i="29"/>
  <c r="CD28" i="29"/>
  <c r="CE28" i="29"/>
  <c r="CF28" i="29"/>
  <c r="CG28" i="29"/>
  <c r="CH28" i="29"/>
  <c r="CI28" i="29"/>
  <c r="CJ28" i="29"/>
  <c r="CK28" i="29"/>
  <c r="CL28" i="29"/>
  <c r="CM28" i="29"/>
  <c r="CN28" i="29"/>
  <c r="CO28" i="29"/>
  <c r="CP28" i="29"/>
  <c r="CQ28" i="29"/>
  <c r="CR28" i="29"/>
  <c r="CS28" i="29"/>
  <c r="CT28" i="29"/>
  <c r="CU28" i="29"/>
  <c r="CV28" i="29"/>
  <c r="CW28" i="29"/>
  <c r="CX28" i="29"/>
  <c r="CY28" i="29"/>
  <c r="CZ28" i="29"/>
  <c r="DA28" i="29"/>
  <c r="DB28" i="29"/>
  <c r="DC28" i="29"/>
  <c r="DD28" i="29"/>
  <c r="DE28" i="29"/>
  <c r="DF28" i="29"/>
  <c r="DG28" i="29"/>
  <c r="D29" i="29"/>
  <c r="E29" i="29"/>
  <c r="F29" i="29"/>
  <c r="G29" i="29"/>
  <c r="H29" i="29"/>
  <c r="I29" i="29"/>
  <c r="J29" i="29"/>
  <c r="K29" i="29"/>
  <c r="L29" i="29"/>
  <c r="M29" i="29"/>
  <c r="N29" i="29"/>
  <c r="O29" i="29"/>
  <c r="P29" i="29"/>
  <c r="Q29" i="29"/>
  <c r="R29" i="29"/>
  <c r="S29" i="29"/>
  <c r="T29" i="29"/>
  <c r="U29" i="29"/>
  <c r="V29" i="29"/>
  <c r="W29" i="29"/>
  <c r="X29" i="29"/>
  <c r="Y29" i="29"/>
  <c r="Z29" i="29"/>
  <c r="AA29" i="29"/>
  <c r="AB29" i="29"/>
  <c r="AC29" i="29"/>
  <c r="AD29" i="29"/>
  <c r="AE29" i="29"/>
  <c r="AF29" i="29"/>
  <c r="AG29" i="29"/>
  <c r="AH29" i="29"/>
  <c r="AI29" i="29"/>
  <c r="AJ29" i="29"/>
  <c r="AK29" i="29"/>
  <c r="AL29" i="29"/>
  <c r="AM29" i="29"/>
  <c r="AN29" i="29"/>
  <c r="AO29" i="29"/>
  <c r="AP29" i="29"/>
  <c r="AQ29" i="29"/>
  <c r="AR29" i="29"/>
  <c r="AS29" i="29"/>
  <c r="AT29" i="29"/>
  <c r="AU29" i="29"/>
  <c r="AV29" i="29"/>
  <c r="AW29" i="29"/>
  <c r="AX29" i="29"/>
  <c r="AY29" i="29"/>
  <c r="AZ29" i="29"/>
  <c r="BA29" i="29"/>
  <c r="BB29" i="29"/>
  <c r="BC29" i="29"/>
  <c r="BD29" i="29"/>
  <c r="BE29" i="29"/>
  <c r="BF29" i="29"/>
  <c r="BG29" i="29"/>
  <c r="BH29" i="29"/>
  <c r="BI29" i="29"/>
  <c r="BJ29" i="29"/>
  <c r="BK29" i="29"/>
  <c r="BL29" i="29"/>
  <c r="BM29" i="29"/>
  <c r="BN29" i="29"/>
  <c r="BO29" i="29"/>
  <c r="BP29" i="29"/>
  <c r="BQ29" i="29"/>
  <c r="BR29" i="29"/>
  <c r="BS29" i="29"/>
  <c r="BT29" i="29"/>
  <c r="BU29" i="29"/>
  <c r="BV29" i="29"/>
  <c r="BW29" i="29"/>
  <c r="BX29" i="29"/>
  <c r="BY29" i="29"/>
  <c r="BZ29" i="29"/>
  <c r="CA29" i="29"/>
  <c r="CB29" i="29"/>
  <c r="CC29" i="29"/>
  <c r="CD29" i="29"/>
  <c r="CE29" i="29"/>
  <c r="CF29" i="29"/>
  <c r="CG29" i="29"/>
  <c r="CH29" i="29"/>
  <c r="CI29" i="29"/>
  <c r="CJ29" i="29"/>
  <c r="CK29" i="29"/>
  <c r="CL29" i="29"/>
  <c r="CM29" i="29"/>
  <c r="CN29" i="29"/>
  <c r="CO29" i="29"/>
  <c r="CP29" i="29"/>
  <c r="CQ29" i="29"/>
  <c r="CR29" i="29"/>
  <c r="CS29" i="29"/>
  <c r="CT29" i="29"/>
  <c r="CU29" i="29"/>
  <c r="CV29" i="29"/>
  <c r="CW29" i="29"/>
  <c r="CX29" i="29"/>
  <c r="CY29" i="29"/>
  <c r="CZ29" i="29"/>
  <c r="DA29" i="29"/>
  <c r="DB29" i="29"/>
  <c r="DC29" i="29"/>
  <c r="DD29" i="29"/>
  <c r="DE29" i="29"/>
  <c r="DF29" i="29"/>
  <c r="DG29" i="29"/>
  <c r="D30" i="29"/>
  <c r="E30" i="29"/>
  <c r="F30" i="29"/>
  <c r="G30" i="29"/>
  <c r="H30" i="29"/>
  <c r="I30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Y30" i="29"/>
  <c r="Z30" i="29"/>
  <c r="AA30" i="29"/>
  <c r="AB30" i="29"/>
  <c r="AC30" i="29"/>
  <c r="AD30" i="29"/>
  <c r="AE30" i="29"/>
  <c r="AF30" i="29"/>
  <c r="AG30" i="29"/>
  <c r="AH30" i="29"/>
  <c r="AI30" i="29"/>
  <c r="AJ30" i="29"/>
  <c r="AK30" i="29"/>
  <c r="AL30" i="29"/>
  <c r="AM30" i="29"/>
  <c r="AN30" i="29"/>
  <c r="AO30" i="29"/>
  <c r="AP30" i="29"/>
  <c r="AQ30" i="29"/>
  <c r="AR30" i="29"/>
  <c r="AS30" i="29"/>
  <c r="AT30" i="29"/>
  <c r="AU30" i="29"/>
  <c r="AV30" i="29"/>
  <c r="AW30" i="29"/>
  <c r="AX30" i="29"/>
  <c r="AY30" i="29"/>
  <c r="AZ30" i="29"/>
  <c r="BA30" i="29"/>
  <c r="BB30" i="29"/>
  <c r="BC30" i="29"/>
  <c r="BD30" i="29"/>
  <c r="BE30" i="29"/>
  <c r="BF30" i="29"/>
  <c r="BG30" i="29"/>
  <c r="BH30" i="29"/>
  <c r="BI30" i="29"/>
  <c r="BJ30" i="29"/>
  <c r="BK30" i="29"/>
  <c r="BL30" i="29"/>
  <c r="BM30" i="29"/>
  <c r="BN30" i="29"/>
  <c r="BO30" i="29"/>
  <c r="BP30" i="29"/>
  <c r="BQ30" i="29"/>
  <c r="BR30" i="29"/>
  <c r="BS30" i="29"/>
  <c r="BT30" i="29"/>
  <c r="BU30" i="29"/>
  <c r="BV30" i="29"/>
  <c r="BW30" i="29"/>
  <c r="BX30" i="29"/>
  <c r="BY30" i="29"/>
  <c r="BZ30" i="29"/>
  <c r="CA30" i="29"/>
  <c r="CB30" i="29"/>
  <c r="CC30" i="29"/>
  <c r="CD30" i="29"/>
  <c r="CE30" i="29"/>
  <c r="CF30" i="29"/>
  <c r="CG30" i="29"/>
  <c r="CH30" i="29"/>
  <c r="CI30" i="29"/>
  <c r="CJ30" i="29"/>
  <c r="CK30" i="29"/>
  <c r="CL30" i="29"/>
  <c r="CM30" i="29"/>
  <c r="CN30" i="29"/>
  <c r="CO30" i="29"/>
  <c r="CP30" i="29"/>
  <c r="CQ30" i="29"/>
  <c r="CR30" i="29"/>
  <c r="CS30" i="29"/>
  <c r="CT30" i="29"/>
  <c r="CU30" i="29"/>
  <c r="CV30" i="29"/>
  <c r="CW30" i="29"/>
  <c r="CX30" i="29"/>
  <c r="CY30" i="29"/>
  <c r="CZ30" i="29"/>
  <c r="DA30" i="29"/>
  <c r="DB30" i="29"/>
  <c r="DC30" i="29"/>
  <c r="DD30" i="29"/>
  <c r="DE30" i="29"/>
  <c r="DF30" i="29"/>
  <c r="DG30" i="29"/>
  <c r="D31" i="29"/>
  <c r="E31" i="29"/>
  <c r="F31" i="29"/>
  <c r="G31" i="29"/>
  <c r="H31" i="29"/>
  <c r="I31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Z31" i="29"/>
  <c r="AA31" i="29"/>
  <c r="AB31" i="29"/>
  <c r="AC31" i="29"/>
  <c r="AD31" i="29"/>
  <c r="AE31" i="29"/>
  <c r="AF31" i="29"/>
  <c r="AG31" i="29"/>
  <c r="AH31" i="29"/>
  <c r="AI31" i="29"/>
  <c r="AJ31" i="29"/>
  <c r="AK31" i="29"/>
  <c r="AL31" i="29"/>
  <c r="AM31" i="29"/>
  <c r="AN31" i="29"/>
  <c r="AO31" i="29"/>
  <c r="AP31" i="29"/>
  <c r="AQ31" i="29"/>
  <c r="AR31" i="29"/>
  <c r="AS31" i="29"/>
  <c r="AT31" i="29"/>
  <c r="AU31" i="29"/>
  <c r="AV31" i="29"/>
  <c r="AW31" i="29"/>
  <c r="AX31" i="29"/>
  <c r="AY31" i="29"/>
  <c r="AZ31" i="29"/>
  <c r="BA31" i="29"/>
  <c r="BB31" i="29"/>
  <c r="BC31" i="29"/>
  <c r="BD31" i="29"/>
  <c r="BE31" i="29"/>
  <c r="BF31" i="29"/>
  <c r="BG31" i="29"/>
  <c r="BH31" i="29"/>
  <c r="BI31" i="29"/>
  <c r="BJ31" i="29"/>
  <c r="BK31" i="29"/>
  <c r="BL31" i="29"/>
  <c r="BM31" i="29"/>
  <c r="BN31" i="29"/>
  <c r="BO31" i="29"/>
  <c r="BP31" i="29"/>
  <c r="BQ31" i="29"/>
  <c r="BR31" i="29"/>
  <c r="BS31" i="29"/>
  <c r="BT31" i="29"/>
  <c r="BU31" i="29"/>
  <c r="BV31" i="29"/>
  <c r="BW31" i="29"/>
  <c r="BX31" i="29"/>
  <c r="BY31" i="29"/>
  <c r="BZ31" i="29"/>
  <c r="CA31" i="29"/>
  <c r="CB31" i="29"/>
  <c r="CC31" i="29"/>
  <c r="CD31" i="29"/>
  <c r="CE31" i="29"/>
  <c r="CF31" i="29"/>
  <c r="CG31" i="29"/>
  <c r="CH31" i="29"/>
  <c r="CI31" i="29"/>
  <c r="CJ31" i="29"/>
  <c r="CK31" i="29"/>
  <c r="CL31" i="29"/>
  <c r="CM31" i="29"/>
  <c r="CN31" i="29"/>
  <c r="CO31" i="29"/>
  <c r="CP31" i="29"/>
  <c r="CQ31" i="29"/>
  <c r="CR31" i="29"/>
  <c r="CS31" i="29"/>
  <c r="CT31" i="29"/>
  <c r="CU31" i="29"/>
  <c r="CV31" i="29"/>
  <c r="CW31" i="29"/>
  <c r="CX31" i="29"/>
  <c r="CY31" i="29"/>
  <c r="CZ31" i="29"/>
  <c r="DA31" i="29"/>
  <c r="DB31" i="29"/>
  <c r="DC31" i="29"/>
  <c r="DD31" i="29"/>
  <c r="DE31" i="29"/>
  <c r="DF31" i="29"/>
  <c r="DG31" i="29"/>
  <c r="D32" i="29"/>
  <c r="E32" i="29"/>
  <c r="F32" i="29"/>
  <c r="G32" i="29"/>
  <c r="H32" i="29"/>
  <c r="I32" i="29"/>
  <c r="J32" i="29"/>
  <c r="K32" i="29"/>
  <c r="L32" i="29"/>
  <c r="M32" i="29"/>
  <c r="N32" i="29"/>
  <c r="O32" i="29"/>
  <c r="P32" i="29"/>
  <c r="Q32" i="29"/>
  <c r="R32" i="29"/>
  <c r="S32" i="29"/>
  <c r="T32" i="29"/>
  <c r="U32" i="29"/>
  <c r="V32" i="29"/>
  <c r="W32" i="29"/>
  <c r="X32" i="29"/>
  <c r="Y32" i="29"/>
  <c r="Z32" i="29"/>
  <c r="AA32" i="29"/>
  <c r="AB32" i="29"/>
  <c r="AC32" i="29"/>
  <c r="AD32" i="29"/>
  <c r="AE32" i="29"/>
  <c r="AF32" i="29"/>
  <c r="AG32" i="29"/>
  <c r="AH32" i="29"/>
  <c r="AI32" i="29"/>
  <c r="AJ32" i="29"/>
  <c r="AK32" i="29"/>
  <c r="AL32" i="29"/>
  <c r="AM32" i="29"/>
  <c r="AN32" i="29"/>
  <c r="AO32" i="29"/>
  <c r="AP32" i="29"/>
  <c r="AQ32" i="29"/>
  <c r="AR32" i="29"/>
  <c r="AS32" i="29"/>
  <c r="AT32" i="29"/>
  <c r="AU32" i="29"/>
  <c r="AV32" i="29"/>
  <c r="AW32" i="29"/>
  <c r="AX32" i="29"/>
  <c r="AY32" i="29"/>
  <c r="AZ32" i="29"/>
  <c r="BA32" i="29"/>
  <c r="BB32" i="29"/>
  <c r="BC32" i="29"/>
  <c r="BD32" i="29"/>
  <c r="BE32" i="29"/>
  <c r="BF32" i="29"/>
  <c r="BG32" i="29"/>
  <c r="BH32" i="29"/>
  <c r="BI32" i="29"/>
  <c r="BJ32" i="29"/>
  <c r="BK32" i="29"/>
  <c r="BL32" i="29"/>
  <c r="BM32" i="29"/>
  <c r="BN32" i="29"/>
  <c r="BO32" i="29"/>
  <c r="BP32" i="29"/>
  <c r="BQ32" i="29"/>
  <c r="BR32" i="29"/>
  <c r="BS32" i="29"/>
  <c r="BT32" i="29"/>
  <c r="BU32" i="29"/>
  <c r="BV32" i="29"/>
  <c r="BW32" i="29"/>
  <c r="BX32" i="29"/>
  <c r="BY32" i="29"/>
  <c r="BZ32" i="29"/>
  <c r="CA32" i="29"/>
  <c r="CB32" i="29"/>
  <c r="CC32" i="29"/>
  <c r="CD32" i="29"/>
  <c r="CE32" i="29"/>
  <c r="CF32" i="29"/>
  <c r="CG32" i="29"/>
  <c r="CH32" i="29"/>
  <c r="CI32" i="29"/>
  <c r="CJ32" i="29"/>
  <c r="CK32" i="29"/>
  <c r="CL32" i="29"/>
  <c r="CM32" i="29"/>
  <c r="CN32" i="29"/>
  <c r="CO32" i="29"/>
  <c r="CP32" i="29"/>
  <c r="CQ32" i="29"/>
  <c r="CR32" i="29"/>
  <c r="CS32" i="29"/>
  <c r="CT32" i="29"/>
  <c r="CU32" i="29"/>
  <c r="CV32" i="29"/>
  <c r="CW32" i="29"/>
  <c r="CX32" i="29"/>
  <c r="CY32" i="29"/>
  <c r="CZ32" i="29"/>
  <c r="DA32" i="29"/>
  <c r="DB32" i="29"/>
  <c r="DC32" i="29"/>
  <c r="DD32" i="29"/>
  <c r="DE32" i="29"/>
  <c r="DF32" i="29"/>
  <c r="DG32" i="29"/>
  <c r="D33" i="29"/>
  <c r="E33" i="29"/>
  <c r="F33" i="29"/>
  <c r="G33" i="29"/>
  <c r="H33" i="29"/>
  <c r="I33" i="29"/>
  <c r="J33" i="29"/>
  <c r="K33" i="29"/>
  <c r="L33" i="29"/>
  <c r="M33" i="29"/>
  <c r="N33" i="29"/>
  <c r="O33" i="29"/>
  <c r="P33" i="29"/>
  <c r="Q33" i="29"/>
  <c r="R33" i="29"/>
  <c r="S33" i="29"/>
  <c r="T33" i="29"/>
  <c r="U33" i="29"/>
  <c r="V33" i="29"/>
  <c r="W33" i="29"/>
  <c r="X33" i="29"/>
  <c r="Y33" i="29"/>
  <c r="Z33" i="29"/>
  <c r="AA33" i="29"/>
  <c r="AB33" i="29"/>
  <c r="AC33" i="29"/>
  <c r="AD33" i="29"/>
  <c r="AE33" i="29"/>
  <c r="AF33" i="29"/>
  <c r="AG33" i="29"/>
  <c r="AH33" i="29"/>
  <c r="AI33" i="29"/>
  <c r="AJ33" i="29"/>
  <c r="AK33" i="29"/>
  <c r="AL33" i="29"/>
  <c r="AM33" i="29"/>
  <c r="AN33" i="29"/>
  <c r="AO33" i="29"/>
  <c r="AP33" i="29"/>
  <c r="AQ33" i="29"/>
  <c r="AR33" i="29"/>
  <c r="AS33" i="29"/>
  <c r="AT33" i="29"/>
  <c r="AU33" i="29"/>
  <c r="AV33" i="29"/>
  <c r="AW33" i="29"/>
  <c r="AX33" i="29"/>
  <c r="AY33" i="29"/>
  <c r="AZ33" i="29"/>
  <c r="BA33" i="29"/>
  <c r="BB33" i="29"/>
  <c r="BC33" i="29"/>
  <c r="BD33" i="29"/>
  <c r="BE33" i="29"/>
  <c r="BF33" i="29"/>
  <c r="BG33" i="29"/>
  <c r="BH33" i="29"/>
  <c r="BI33" i="29"/>
  <c r="BJ33" i="29"/>
  <c r="BK33" i="29"/>
  <c r="BL33" i="29"/>
  <c r="BM33" i="29"/>
  <c r="BN33" i="29"/>
  <c r="BO33" i="29"/>
  <c r="BP33" i="29"/>
  <c r="BQ33" i="29"/>
  <c r="BR33" i="29"/>
  <c r="BS33" i="29"/>
  <c r="BT33" i="29"/>
  <c r="BU33" i="29"/>
  <c r="BV33" i="29"/>
  <c r="BW33" i="29"/>
  <c r="BX33" i="29"/>
  <c r="BY33" i="29"/>
  <c r="BZ33" i="29"/>
  <c r="CA33" i="29"/>
  <c r="CB33" i="29"/>
  <c r="CC33" i="29"/>
  <c r="CD33" i="29"/>
  <c r="CE33" i="29"/>
  <c r="CF33" i="29"/>
  <c r="CG33" i="29"/>
  <c r="CH33" i="29"/>
  <c r="CI33" i="29"/>
  <c r="CJ33" i="29"/>
  <c r="CK33" i="29"/>
  <c r="CL33" i="29"/>
  <c r="CM33" i="29"/>
  <c r="CN33" i="29"/>
  <c r="CO33" i="29"/>
  <c r="CP33" i="29"/>
  <c r="CQ33" i="29"/>
  <c r="CR33" i="29"/>
  <c r="CS33" i="29"/>
  <c r="CT33" i="29"/>
  <c r="CU33" i="29"/>
  <c r="CV33" i="29"/>
  <c r="CW33" i="29"/>
  <c r="CX33" i="29"/>
  <c r="CY33" i="29"/>
  <c r="CZ33" i="29"/>
  <c r="DA33" i="29"/>
  <c r="DB33" i="29"/>
  <c r="DC33" i="29"/>
  <c r="DD33" i="29"/>
  <c r="DE33" i="29"/>
  <c r="DF33" i="29"/>
  <c r="DG33" i="29"/>
  <c r="D34" i="29"/>
  <c r="E34" i="29"/>
  <c r="F34" i="29"/>
  <c r="G34" i="29"/>
  <c r="H34" i="29"/>
  <c r="I34" i="29"/>
  <c r="J34" i="29"/>
  <c r="K34" i="29"/>
  <c r="L34" i="29"/>
  <c r="M34" i="29"/>
  <c r="N34" i="29"/>
  <c r="O34" i="29"/>
  <c r="P34" i="29"/>
  <c r="Q34" i="29"/>
  <c r="R34" i="29"/>
  <c r="S34" i="29"/>
  <c r="T34" i="29"/>
  <c r="U34" i="29"/>
  <c r="V34" i="29"/>
  <c r="W34" i="29"/>
  <c r="X34" i="29"/>
  <c r="Y34" i="29"/>
  <c r="Z34" i="29"/>
  <c r="AA34" i="29"/>
  <c r="AB34" i="29"/>
  <c r="AC34" i="29"/>
  <c r="AD34" i="29"/>
  <c r="AE34" i="29"/>
  <c r="AF34" i="29"/>
  <c r="AG34" i="29"/>
  <c r="AH34" i="29"/>
  <c r="AI34" i="29"/>
  <c r="AJ34" i="29"/>
  <c r="AK34" i="29"/>
  <c r="AL34" i="29"/>
  <c r="AM34" i="29"/>
  <c r="AN34" i="29"/>
  <c r="AO34" i="29"/>
  <c r="AP34" i="29"/>
  <c r="AQ34" i="29"/>
  <c r="AR34" i="29"/>
  <c r="AS34" i="29"/>
  <c r="AT34" i="29"/>
  <c r="AU34" i="29"/>
  <c r="AV34" i="29"/>
  <c r="AW34" i="29"/>
  <c r="AX34" i="29"/>
  <c r="AY34" i="29"/>
  <c r="AZ34" i="29"/>
  <c r="BA34" i="29"/>
  <c r="BB34" i="29"/>
  <c r="BC34" i="29"/>
  <c r="BD34" i="29"/>
  <c r="BE34" i="29"/>
  <c r="BF34" i="29"/>
  <c r="BG34" i="29"/>
  <c r="BH34" i="29"/>
  <c r="BI34" i="29"/>
  <c r="BJ34" i="29"/>
  <c r="BK34" i="29"/>
  <c r="BL34" i="29"/>
  <c r="BM34" i="29"/>
  <c r="BN34" i="29"/>
  <c r="BO34" i="29"/>
  <c r="BP34" i="29"/>
  <c r="BQ34" i="29"/>
  <c r="BR34" i="29"/>
  <c r="BS34" i="29"/>
  <c r="BT34" i="29"/>
  <c r="BU34" i="29"/>
  <c r="BV34" i="29"/>
  <c r="BW34" i="29"/>
  <c r="BX34" i="29"/>
  <c r="BY34" i="29"/>
  <c r="BZ34" i="29"/>
  <c r="CA34" i="29"/>
  <c r="CB34" i="29"/>
  <c r="CC34" i="29"/>
  <c r="CD34" i="29"/>
  <c r="CE34" i="29"/>
  <c r="CF34" i="29"/>
  <c r="CG34" i="29"/>
  <c r="CH34" i="29"/>
  <c r="CI34" i="29"/>
  <c r="CJ34" i="29"/>
  <c r="CK34" i="29"/>
  <c r="CL34" i="29"/>
  <c r="CM34" i="29"/>
  <c r="CN34" i="29"/>
  <c r="CO34" i="29"/>
  <c r="CP34" i="29"/>
  <c r="CQ34" i="29"/>
  <c r="CR34" i="29"/>
  <c r="CS34" i="29"/>
  <c r="CT34" i="29"/>
  <c r="CU34" i="29"/>
  <c r="CV34" i="29"/>
  <c r="CW34" i="29"/>
  <c r="CX34" i="29"/>
  <c r="CY34" i="29"/>
  <c r="CZ34" i="29"/>
  <c r="DA34" i="29"/>
  <c r="DB34" i="29"/>
  <c r="DC34" i="29"/>
  <c r="DD34" i="29"/>
  <c r="DE34" i="29"/>
  <c r="DF34" i="29"/>
  <c r="DG34" i="29"/>
  <c r="D35" i="29"/>
  <c r="E35" i="29"/>
  <c r="F35" i="29"/>
  <c r="G35" i="29"/>
  <c r="H35" i="29"/>
  <c r="I35" i="29"/>
  <c r="J35" i="29"/>
  <c r="K35" i="29"/>
  <c r="L35" i="29"/>
  <c r="M35" i="29"/>
  <c r="N35" i="29"/>
  <c r="O35" i="29"/>
  <c r="P35" i="29"/>
  <c r="Q35" i="29"/>
  <c r="R35" i="29"/>
  <c r="S35" i="29"/>
  <c r="T35" i="29"/>
  <c r="U35" i="29"/>
  <c r="V35" i="29"/>
  <c r="W35" i="29"/>
  <c r="X35" i="29"/>
  <c r="Y35" i="29"/>
  <c r="Z35" i="29"/>
  <c r="AA35" i="29"/>
  <c r="AB35" i="29"/>
  <c r="AC35" i="29"/>
  <c r="AD35" i="29"/>
  <c r="AE35" i="29"/>
  <c r="AF35" i="29"/>
  <c r="AG35" i="29"/>
  <c r="AH35" i="29"/>
  <c r="AI35" i="29"/>
  <c r="AJ35" i="29"/>
  <c r="AK35" i="29"/>
  <c r="AL35" i="29"/>
  <c r="AM35" i="29"/>
  <c r="AN35" i="29"/>
  <c r="AO35" i="29"/>
  <c r="AP35" i="29"/>
  <c r="AQ35" i="29"/>
  <c r="AR35" i="29"/>
  <c r="AS35" i="29"/>
  <c r="AT35" i="29"/>
  <c r="AU35" i="29"/>
  <c r="AV35" i="29"/>
  <c r="AW35" i="29"/>
  <c r="AX35" i="29"/>
  <c r="AY35" i="29"/>
  <c r="AZ35" i="29"/>
  <c r="BA35" i="29"/>
  <c r="BB35" i="29"/>
  <c r="BC35" i="29"/>
  <c r="BD35" i="29"/>
  <c r="BE35" i="29"/>
  <c r="BF35" i="29"/>
  <c r="BG35" i="29"/>
  <c r="BH35" i="29"/>
  <c r="BI35" i="29"/>
  <c r="BJ35" i="29"/>
  <c r="BK35" i="29"/>
  <c r="BL35" i="29"/>
  <c r="BM35" i="29"/>
  <c r="BN35" i="29"/>
  <c r="BO35" i="29"/>
  <c r="BP35" i="29"/>
  <c r="BQ35" i="29"/>
  <c r="BR35" i="29"/>
  <c r="BS35" i="29"/>
  <c r="BT35" i="29"/>
  <c r="BU35" i="29"/>
  <c r="BV35" i="29"/>
  <c r="BW35" i="29"/>
  <c r="BX35" i="29"/>
  <c r="BY35" i="29"/>
  <c r="BZ35" i="29"/>
  <c r="CA35" i="29"/>
  <c r="CB35" i="29"/>
  <c r="CC35" i="29"/>
  <c r="CD35" i="29"/>
  <c r="CE35" i="29"/>
  <c r="CF35" i="29"/>
  <c r="CG35" i="29"/>
  <c r="CH35" i="29"/>
  <c r="CI35" i="29"/>
  <c r="CJ35" i="29"/>
  <c r="CK35" i="29"/>
  <c r="CL35" i="29"/>
  <c r="CM35" i="29"/>
  <c r="CN35" i="29"/>
  <c r="CO35" i="29"/>
  <c r="CP35" i="29"/>
  <c r="CQ35" i="29"/>
  <c r="CR35" i="29"/>
  <c r="CS35" i="29"/>
  <c r="CT35" i="29"/>
  <c r="CU35" i="29"/>
  <c r="CV35" i="29"/>
  <c r="CW35" i="29"/>
  <c r="CX35" i="29"/>
  <c r="CY35" i="29"/>
  <c r="CZ35" i="29"/>
  <c r="DA35" i="29"/>
  <c r="DB35" i="29"/>
  <c r="DC35" i="29"/>
  <c r="DD35" i="29"/>
  <c r="DE35" i="29"/>
  <c r="DF35" i="29"/>
  <c r="DG35" i="29"/>
  <c r="D36" i="29"/>
  <c r="E36" i="29"/>
  <c r="F36" i="29"/>
  <c r="G36" i="29"/>
  <c r="H36" i="29"/>
  <c r="I36" i="29"/>
  <c r="J36" i="29"/>
  <c r="K36" i="29"/>
  <c r="L36" i="29"/>
  <c r="M36" i="29"/>
  <c r="N36" i="29"/>
  <c r="O36" i="29"/>
  <c r="P36" i="29"/>
  <c r="Q36" i="29"/>
  <c r="R36" i="29"/>
  <c r="S36" i="29"/>
  <c r="T36" i="29"/>
  <c r="U36" i="29"/>
  <c r="V36" i="29"/>
  <c r="W36" i="29"/>
  <c r="X36" i="29"/>
  <c r="Y36" i="29"/>
  <c r="Z36" i="29"/>
  <c r="AA36" i="29"/>
  <c r="AB36" i="29"/>
  <c r="AC36" i="29"/>
  <c r="AD36" i="29"/>
  <c r="AE36" i="29"/>
  <c r="AF36" i="29"/>
  <c r="AG36" i="29"/>
  <c r="AH36" i="29"/>
  <c r="AI36" i="29"/>
  <c r="AJ36" i="29"/>
  <c r="AK36" i="29"/>
  <c r="AL36" i="29"/>
  <c r="AM36" i="29"/>
  <c r="AN36" i="29"/>
  <c r="AO36" i="29"/>
  <c r="AP36" i="29"/>
  <c r="AQ36" i="29"/>
  <c r="AR36" i="29"/>
  <c r="AS36" i="29"/>
  <c r="AT36" i="29"/>
  <c r="AU36" i="29"/>
  <c r="AV36" i="29"/>
  <c r="AW36" i="29"/>
  <c r="AX36" i="29"/>
  <c r="AY36" i="29"/>
  <c r="AZ36" i="29"/>
  <c r="BA36" i="29"/>
  <c r="BB36" i="29"/>
  <c r="BC36" i="29"/>
  <c r="BD36" i="29"/>
  <c r="BE36" i="29"/>
  <c r="BF36" i="29"/>
  <c r="BG36" i="29"/>
  <c r="BH36" i="29"/>
  <c r="BI36" i="29"/>
  <c r="BJ36" i="29"/>
  <c r="BK36" i="29"/>
  <c r="BL36" i="29"/>
  <c r="BM36" i="29"/>
  <c r="BN36" i="29"/>
  <c r="BO36" i="29"/>
  <c r="BP36" i="29"/>
  <c r="BQ36" i="29"/>
  <c r="BR36" i="29"/>
  <c r="BS36" i="29"/>
  <c r="BT36" i="29"/>
  <c r="BU36" i="29"/>
  <c r="BV36" i="29"/>
  <c r="BW36" i="29"/>
  <c r="BX36" i="29"/>
  <c r="BY36" i="29"/>
  <c r="BZ36" i="29"/>
  <c r="CA36" i="29"/>
  <c r="CB36" i="29"/>
  <c r="CC36" i="29"/>
  <c r="CD36" i="29"/>
  <c r="CE36" i="29"/>
  <c r="CF36" i="29"/>
  <c r="CG36" i="29"/>
  <c r="CH36" i="29"/>
  <c r="CI36" i="29"/>
  <c r="CJ36" i="29"/>
  <c r="CK36" i="29"/>
  <c r="CL36" i="29"/>
  <c r="CM36" i="29"/>
  <c r="CN36" i="29"/>
  <c r="CO36" i="29"/>
  <c r="CP36" i="29"/>
  <c r="CQ36" i="29"/>
  <c r="CR36" i="29"/>
  <c r="CS36" i="29"/>
  <c r="CT36" i="29"/>
  <c r="CU36" i="29"/>
  <c r="CV36" i="29"/>
  <c r="CW36" i="29"/>
  <c r="CX36" i="29"/>
  <c r="CY36" i="29"/>
  <c r="CZ36" i="29"/>
  <c r="DA36" i="29"/>
  <c r="DB36" i="29"/>
  <c r="DC36" i="29"/>
  <c r="DD36" i="29"/>
  <c r="DE36" i="29"/>
  <c r="DF36" i="29"/>
  <c r="DG36" i="29"/>
  <c r="D37" i="29"/>
  <c r="E37" i="29"/>
  <c r="F37" i="29"/>
  <c r="G37" i="29"/>
  <c r="H37" i="29"/>
  <c r="I37" i="29"/>
  <c r="J37" i="29"/>
  <c r="K37" i="29"/>
  <c r="L37" i="29"/>
  <c r="M37" i="29"/>
  <c r="N37" i="29"/>
  <c r="O37" i="29"/>
  <c r="P37" i="29"/>
  <c r="Q37" i="29"/>
  <c r="R37" i="29"/>
  <c r="S37" i="29"/>
  <c r="T37" i="29"/>
  <c r="U37" i="29"/>
  <c r="V37" i="29"/>
  <c r="W37" i="29"/>
  <c r="X37" i="29"/>
  <c r="Y37" i="29"/>
  <c r="Z37" i="29"/>
  <c r="AA37" i="29"/>
  <c r="AB37" i="29"/>
  <c r="AC37" i="29"/>
  <c r="AD37" i="29"/>
  <c r="AE37" i="29"/>
  <c r="AF37" i="29"/>
  <c r="AG37" i="29"/>
  <c r="AH37" i="29"/>
  <c r="AI37" i="29"/>
  <c r="AJ37" i="29"/>
  <c r="AK37" i="29"/>
  <c r="AL37" i="29"/>
  <c r="AM37" i="29"/>
  <c r="AN37" i="29"/>
  <c r="AO37" i="29"/>
  <c r="AP37" i="29"/>
  <c r="AQ37" i="29"/>
  <c r="AR37" i="29"/>
  <c r="AS37" i="29"/>
  <c r="AT37" i="29"/>
  <c r="AU37" i="29"/>
  <c r="AV37" i="29"/>
  <c r="AW37" i="29"/>
  <c r="AX37" i="29"/>
  <c r="AY37" i="29"/>
  <c r="AZ37" i="29"/>
  <c r="BA37" i="29"/>
  <c r="BB37" i="29"/>
  <c r="BC37" i="29"/>
  <c r="BD37" i="29"/>
  <c r="BE37" i="29"/>
  <c r="BF37" i="29"/>
  <c r="BG37" i="29"/>
  <c r="BH37" i="29"/>
  <c r="BI37" i="29"/>
  <c r="BJ37" i="29"/>
  <c r="BK37" i="29"/>
  <c r="BL37" i="29"/>
  <c r="BM37" i="29"/>
  <c r="BN37" i="29"/>
  <c r="BO37" i="29"/>
  <c r="BP37" i="29"/>
  <c r="BQ37" i="29"/>
  <c r="BR37" i="29"/>
  <c r="BS37" i="29"/>
  <c r="BT37" i="29"/>
  <c r="BU37" i="29"/>
  <c r="BV37" i="29"/>
  <c r="BW37" i="29"/>
  <c r="BX37" i="29"/>
  <c r="BY37" i="29"/>
  <c r="BZ37" i="29"/>
  <c r="CA37" i="29"/>
  <c r="CB37" i="29"/>
  <c r="CC37" i="29"/>
  <c r="CD37" i="29"/>
  <c r="CE37" i="29"/>
  <c r="CF37" i="29"/>
  <c r="CG37" i="29"/>
  <c r="CH37" i="29"/>
  <c r="CI37" i="29"/>
  <c r="CJ37" i="29"/>
  <c r="CK37" i="29"/>
  <c r="CL37" i="29"/>
  <c r="CM37" i="29"/>
  <c r="CN37" i="29"/>
  <c r="CO37" i="29"/>
  <c r="CP37" i="29"/>
  <c r="CQ37" i="29"/>
  <c r="CR37" i="29"/>
  <c r="CS37" i="29"/>
  <c r="CT37" i="29"/>
  <c r="CU37" i="29"/>
  <c r="CV37" i="29"/>
  <c r="CW37" i="29"/>
  <c r="CX37" i="29"/>
  <c r="CY37" i="29"/>
  <c r="CZ37" i="29"/>
  <c r="DA37" i="29"/>
  <c r="DB37" i="29"/>
  <c r="DC37" i="29"/>
  <c r="DD37" i="29"/>
  <c r="DE37" i="29"/>
  <c r="DF37" i="29"/>
  <c r="DG37" i="29"/>
  <c r="D38" i="29"/>
  <c r="E38" i="29"/>
  <c r="F38" i="29"/>
  <c r="G38" i="29"/>
  <c r="H38" i="29"/>
  <c r="I38" i="29"/>
  <c r="J38" i="29"/>
  <c r="K38" i="29"/>
  <c r="L38" i="29"/>
  <c r="M38" i="29"/>
  <c r="N38" i="29"/>
  <c r="O38" i="29"/>
  <c r="P38" i="29"/>
  <c r="Q38" i="29"/>
  <c r="R38" i="29"/>
  <c r="S38" i="29"/>
  <c r="T38" i="29"/>
  <c r="U38" i="29"/>
  <c r="V38" i="29"/>
  <c r="W38" i="29"/>
  <c r="X38" i="29"/>
  <c r="Y38" i="29"/>
  <c r="Z38" i="29"/>
  <c r="AA38" i="29"/>
  <c r="AB38" i="29"/>
  <c r="AC38" i="29"/>
  <c r="AD38" i="29"/>
  <c r="AE38" i="29"/>
  <c r="AF38" i="29"/>
  <c r="AG38" i="29"/>
  <c r="AH38" i="29"/>
  <c r="AI38" i="29"/>
  <c r="AJ38" i="29"/>
  <c r="AK38" i="29"/>
  <c r="AL38" i="29"/>
  <c r="AM38" i="29"/>
  <c r="AN38" i="29"/>
  <c r="AO38" i="29"/>
  <c r="AP38" i="29"/>
  <c r="AQ38" i="29"/>
  <c r="AR38" i="29"/>
  <c r="AS38" i="29"/>
  <c r="AT38" i="29"/>
  <c r="AU38" i="29"/>
  <c r="AV38" i="29"/>
  <c r="AW38" i="29"/>
  <c r="AX38" i="29"/>
  <c r="AY38" i="29"/>
  <c r="AZ38" i="29"/>
  <c r="BA38" i="29"/>
  <c r="BB38" i="29"/>
  <c r="BC38" i="29"/>
  <c r="BD38" i="29"/>
  <c r="BE38" i="29"/>
  <c r="BF38" i="29"/>
  <c r="BG38" i="29"/>
  <c r="BH38" i="29"/>
  <c r="BI38" i="29"/>
  <c r="BJ38" i="29"/>
  <c r="BK38" i="29"/>
  <c r="BL38" i="29"/>
  <c r="BM38" i="29"/>
  <c r="BN38" i="29"/>
  <c r="BO38" i="29"/>
  <c r="BP38" i="29"/>
  <c r="BQ38" i="29"/>
  <c r="BR38" i="29"/>
  <c r="BS38" i="29"/>
  <c r="BT38" i="29"/>
  <c r="BU38" i="29"/>
  <c r="BV38" i="29"/>
  <c r="BW38" i="29"/>
  <c r="BX38" i="29"/>
  <c r="BY38" i="29"/>
  <c r="BZ38" i="29"/>
  <c r="CA38" i="29"/>
  <c r="CB38" i="29"/>
  <c r="CC38" i="29"/>
  <c r="CD38" i="29"/>
  <c r="CE38" i="29"/>
  <c r="CF38" i="29"/>
  <c r="CG38" i="29"/>
  <c r="CH38" i="29"/>
  <c r="CI38" i="29"/>
  <c r="CJ38" i="29"/>
  <c r="CK38" i="29"/>
  <c r="CL38" i="29"/>
  <c r="CM38" i="29"/>
  <c r="CN38" i="29"/>
  <c r="CO38" i="29"/>
  <c r="CP38" i="29"/>
  <c r="CQ38" i="29"/>
  <c r="CR38" i="29"/>
  <c r="CS38" i="29"/>
  <c r="CT38" i="29"/>
  <c r="CU38" i="29"/>
  <c r="CV38" i="29"/>
  <c r="CW38" i="29"/>
  <c r="CX38" i="29"/>
  <c r="CY38" i="29"/>
  <c r="CZ38" i="29"/>
  <c r="DA38" i="29"/>
  <c r="DB38" i="29"/>
  <c r="DC38" i="29"/>
  <c r="DD38" i="29"/>
  <c r="DE38" i="29"/>
  <c r="DF38" i="29"/>
  <c r="DG38" i="29"/>
  <c r="D39" i="29"/>
  <c r="E39" i="29"/>
  <c r="F39" i="29"/>
  <c r="G39" i="29"/>
  <c r="H39" i="29"/>
  <c r="I39" i="29"/>
  <c r="J39" i="29"/>
  <c r="K39" i="29"/>
  <c r="L39" i="29"/>
  <c r="M39" i="29"/>
  <c r="N39" i="29"/>
  <c r="O39" i="29"/>
  <c r="P39" i="29"/>
  <c r="Q39" i="29"/>
  <c r="R39" i="29"/>
  <c r="S39" i="29"/>
  <c r="T39" i="29"/>
  <c r="U39" i="29"/>
  <c r="V39" i="29"/>
  <c r="W39" i="29"/>
  <c r="X39" i="29"/>
  <c r="Y39" i="29"/>
  <c r="Z39" i="29"/>
  <c r="AA39" i="29"/>
  <c r="AB39" i="29"/>
  <c r="AC39" i="29"/>
  <c r="AD39" i="29"/>
  <c r="AE39" i="29"/>
  <c r="AF39" i="29"/>
  <c r="AG39" i="29"/>
  <c r="AH39" i="29"/>
  <c r="AI39" i="29"/>
  <c r="AJ39" i="29"/>
  <c r="AK39" i="29"/>
  <c r="AL39" i="29"/>
  <c r="AM39" i="29"/>
  <c r="AN39" i="29"/>
  <c r="AO39" i="29"/>
  <c r="AP39" i="29"/>
  <c r="AQ39" i="29"/>
  <c r="AR39" i="29"/>
  <c r="AS39" i="29"/>
  <c r="AT39" i="29"/>
  <c r="AU39" i="29"/>
  <c r="AV39" i="29"/>
  <c r="AW39" i="29"/>
  <c r="AX39" i="29"/>
  <c r="AY39" i="29"/>
  <c r="AZ39" i="29"/>
  <c r="BA39" i="29"/>
  <c r="BB39" i="29"/>
  <c r="BC39" i="29"/>
  <c r="BD39" i="29"/>
  <c r="BE39" i="29"/>
  <c r="BF39" i="29"/>
  <c r="BG39" i="29"/>
  <c r="BH39" i="29"/>
  <c r="BI39" i="29"/>
  <c r="BJ39" i="29"/>
  <c r="BK39" i="29"/>
  <c r="BL39" i="29"/>
  <c r="BM39" i="29"/>
  <c r="BN39" i="29"/>
  <c r="BO39" i="29"/>
  <c r="BP39" i="29"/>
  <c r="BQ39" i="29"/>
  <c r="BR39" i="29"/>
  <c r="BS39" i="29"/>
  <c r="BT39" i="29"/>
  <c r="BU39" i="29"/>
  <c r="BV39" i="29"/>
  <c r="BW39" i="29"/>
  <c r="BX39" i="29"/>
  <c r="BY39" i="29"/>
  <c r="BZ39" i="29"/>
  <c r="CA39" i="29"/>
  <c r="CB39" i="29"/>
  <c r="CC39" i="29"/>
  <c r="CD39" i="29"/>
  <c r="CE39" i="29"/>
  <c r="CF39" i="29"/>
  <c r="CG39" i="29"/>
  <c r="CH39" i="29"/>
  <c r="CI39" i="29"/>
  <c r="CJ39" i="29"/>
  <c r="CK39" i="29"/>
  <c r="CL39" i="29"/>
  <c r="CM39" i="29"/>
  <c r="CN39" i="29"/>
  <c r="CO39" i="29"/>
  <c r="CP39" i="29"/>
  <c r="CQ39" i="29"/>
  <c r="CR39" i="29"/>
  <c r="CS39" i="29"/>
  <c r="CT39" i="29"/>
  <c r="CU39" i="29"/>
  <c r="CV39" i="29"/>
  <c r="CW39" i="29"/>
  <c r="CX39" i="29"/>
  <c r="CY39" i="29"/>
  <c r="CZ39" i="29"/>
  <c r="DA39" i="29"/>
  <c r="DB39" i="29"/>
  <c r="DC39" i="29"/>
  <c r="DD39" i="29"/>
  <c r="DE39" i="29"/>
  <c r="DF39" i="29"/>
  <c r="DG39" i="29"/>
  <c r="D40" i="29"/>
  <c r="E40" i="29"/>
  <c r="F40" i="29"/>
  <c r="G40" i="29"/>
  <c r="H40" i="29"/>
  <c r="I40" i="29"/>
  <c r="J40" i="29"/>
  <c r="K40" i="29"/>
  <c r="L40" i="29"/>
  <c r="M40" i="29"/>
  <c r="N40" i="29"/>
  <c r="O40" i="29"/>
  <c r="P40" i="29"/>
  <c r="Q40" i="29"/>
  <c r="R40" i="29"/>
  <c r="S40" i="29"/>
  <c r="T40" i="29"/>
  <c r="U40" i="29"/>
  <c r="V40" i="29"/>
  <c r="W40" i="29"/>
  <c r="X40" i="29"/>
  <c r="Y40" i="29"/>
  <c r="Z40" i="29"/>
  <c r="AA40" i="29"/>
  <c r="AB40" i="29"/>
  <c r="AC40" i="29"/>
  <c r="AD40" i="29"/>
  <c r="AE40" i="29"/>
  <c r="AF40" i="29"/>
  <c r="AG40" i="29"/>
  <c r="AH40" i="29"/>
  <c r="AI40" i="29"/>
  <c r="AJ40" i="29"/>
  <c r="AK40" i="29"/>
  <c r="AL40" i="29"/>
  <c r="AM40" i="29"/>
  <c r="AN40" i="29"/>
  <c r="AO40" i="29"/>
  <c r="AP40" i="29"/>
  <c r="AQ40" i="29"/>
  <c r="AR40" i="29"/>
  <c r="AS40" i="29"/>
  <c r="AT40" i="29"/>
  <c r="AU40" i="29"/>
  <c r="AV40" i="29"/>
  <c r="AW40" i="29"/>
  <c r="AX40" i="29"/>
  <c r="AY40" i="29"/>
  <c r="AZ40" i="29"/>
  <c r="BA40" i="29"/>
  <c r="BB40" i="29"/>
  <c r="BC40" i="29"/>
  <c r="BD40" i="29"/>
  <c r="BE40" i="29"/>
  <c r="BF40" i="29"/>
  <c r="BG40" i="29"/>
  <c r="BH40" i="29"/>
  <c r="BI40" i="29"/>
  <c r="BJ40" i="29"/>
  <c r="BK40" i="29"/>
  <c r="BL40" i="29"/>
  <c r="BM40" i="29"/>
  <c r="BN40" i="29"/>
  <c r="BO40" i="29"/>
  <c r="BP40" i="29"/>
  <c r="BQ40" i="29"/>
  <c r="BR40" i="29"/>
  <c r="BS40" i="29"/>
  <c r="BT40" i="29"/>
  <c r="BU40" i="29"/>
  <c r="BV40" i="29"/>
  <c r="BW40" i="29"/>
  <c r="BX40" i="29"/>
  <c r="BY40" i="29"/>
  <c r="BZ40" i="29"/>
  <c r="CA40" i="29"/>
  <c r="CB40" i="29"/>
  <c r="CC40" i="29"/>
  <c r="CD40" i="29"/>
  <c r="CE40" i="29"/>
  <c r="CF40" i="29"/>
  <c r="CG40" i="29"/>
  <c r="CH40" i="29"/>
  <c r="CI40" i="29"/>
  <c r="CJ40" i="29"/>
  <c r="CK40" i="29"/>
  <c r="CL40" i="29"/>
  <c r="CM40" i="29"/>
  <c r="CN40" i="29"/>
  <c r="CO40" i="29"/>
  <c r="CP40" i="29"/>
  <c r="CQ40" i="29"/>
  <c r="CR40" i="29"/>
  <c r="CS40" i="29"/>
  <c r="CT40" i="29"/>
  <c r="CU40" i="29"/>
  <c r="CV40" i="29"/>
  <c r="CW40" i="29"/>
  <c r="CX40" i="29"/>
  <c r="CY40" i="29"/>
  <c r="CZ40" i="29"/>
  <c r="DA40" i="29"/>
  <c r="DB40" i="29"/>
  <c r="DC40" i="29"/>
  <c r="DD40" i="29"/>
  <c r="DE40" i="29"/>
  <c r="DF40" i="29"/>
  <c r="DG40" i="29"/>
  <c r="D41" i="29"/>
  <c r="E41" i="29"/>
  <c r="F41" i="29"/>
  <c r="G41" i="29"/>
  <c r="H41" i="29"/>
  <c r="I41" i="29"/>
  <c r="J41" i="29"/>
  <c r="K41" i="29"/>
  <c r="L41" i="29"/>
  <c r="M41" i="29"/>
  <c r="N41" i="29"/>
  <c r="O41" i="29"/>
  <c r="P41" i="29"/>
  <c r="Q41" i="29"/>
  <c r="R41" i="29"/>
  <c r="S41" i="29"/>
  <c r="T41" i="29"/>
  <c r="U41" i="29"/>
  <c r="V41" i="29"/>
  <c r="W41" i="29"/>
  <c r="X41" i="29"/>
  <c r="Y41" i="29"/>
  <c r="Z41" i="29"/>
  <c r="AA41" i="29"/>
  <c r="AB41" i="29"/>
  <c r="AC41" i="29"/>
  <c r="AD41" i="29"/>
  <c r="AE41" i="29"/>
  <c r="AF41" i="29"/>
  <c r="AG41" i="29"/>
  <c r="AH41" i="29"/>
  <c r="AI41" i="29"/>
  <c r="AJ41" i="29"/>
  <c r="AK41" i="29"/>
  <c r="AL41" i="29"/>
  <c r="AM41" i="29"/>
  <c r="AN41" i="29"/>
  <c r="AO41" i="29"/>
  <c r="AP41" i="29"/>
  <c r="AQ41" i="29"/>
  <c r="AR41" i="29"/>
  <c r="AS41" i="29"/>
  <c r="AT41" i="29"/>
  <c r="AU41" i="29"/>
  <c r="AV41" i="29"/>
  <c r="AW41" i="29"/>
  <c r="AX41" i="29"/>
  <c r="AY41" i="29"/>
  <c r="AZ41" i="29"/>
  <c r="BA41" i="29"/>
  <c r="BB41" i="29"/>
  <c r="BC41" i="29"/>
  <c r="BD41" i="29"/>
  <c r="BE41" i="29"/>
  <c r="BF41" i="29"/>
  <c r="BG41" i="29"/>
  <c r="BH41" i="29"/>
  <c r="BI41" i="29"/>
  <c r="BJ41" i="29"/>
  <c r="BK41" i="29"/>
  <c r="BL41" i="29"/>
  <c r="BM41" i="29"/>
  <c r="BN41" i="29"/>
  <c r="BO41" i="29"/>
  <c r="BP41" i="29"/>
  <c r="BQ41" i="29"/>
  <c r="BR41" i="29"/>
  <c r="BS41" i="29"/>
  <c r="BT41" i="29"/>
  <c r="BU41" i="29"/>
  <c r="BV41" i="29"/>
  <c r="BW41" i="29"/>
  <c r="BX41" i="29"/>
  <c r="BY41" i="29"/>
  <c r="BZ41" i="29"/>
  <c r="CA41" i="29"/>
  <c r="CB41" i="29"/>
  <c r="CC41" i="29"/>
  <c r="CD41" i="29"/>
  <c r="CE41" i="29"/>
  <c r="CF41" i="29"/>
  <c r="CG41" i="29"/>
  <c r="CH41" i="29"/>
  <c r="CI41" i="29"/>
  <c r="CJ41" i="29"/>
  <c r="CK41" i="29"/>
  <c r="CL41" i="29"/>
  <c r="CM41" i="29"/>
  <c r="CN41" i="29"/>
  <c r="CO41" i="29"/>
  <c r="CP41" i="29"/>
  <c r="CQ41" i="29"/>
  <c r="CR41" i="29"/>
  <c r="CS41" i="29"/>
  <c r="CT41" i="29"/>
  <c r="CU41" i="29"/>
  <c r="CV41" i="29"/>
  <c r="CW41" i="29"/>
  <c r="CX41" i="29"/>
  <c r="CY41" i="29"/>
  <c r="CZ41" i="29"/>
  <c r="DA41" i="29"/>
  <c r="DB41" i="29"/>
  <c r="DC41" i="29"/>
  <c r="DD41" i="29"/>
  <c r="DE41" i="29"/>
  <c r="DF41" i="29"/>
  <c r="DG41" i="29"/>
  <c r="D42" i="29"/>
  <c r="E42" i="29"/>
  <c r="F42" i="29"/>
  <c r="G42" i="29"/>
  <c r="H42" i="29"/>
  <c r="I42" i="29"/>
  <c r="J42" i="29"/>
  <c r="K42" i="29"/>
  <c r="L42" i="29"/>
  <c r="M42" i="29"/>
  <c r="N42" i="29"/>
  <c r="O42" i="29"/>
  <c r="P42" i="29"/>
  <c r="Q42" i="29"/>
  <c r="R42" i="29"/>
  <c r="S42" i="29"/>
  <c r="T42" i="29"/>
  <c r="U42" i="29"/>
  <c r="V42" i="29"/>
  <c r="W42" i="29"/>
  <c r="X42" i="29"/>
  <c r="Y42" i="29"/>
  <c r="Z42" i="29"/>
  <c r="AA42" i="29"/>
  <c r="AB42" i="29"/>
  <c r="AC42" i="29"/>
  <c r="AD42" i="29"/>
  <c r="AE42" i="29"/>
  <c r="AF42" i="29"/>
  <c r="AG42" i="29"/>
  <c r="AH42" i="29"/>
  <c r="AI42" i="29"/>
  <c r="AJ42" i="29"/>
  <c r="AK42" i="29"/>
  <c r="AL42" i="29"/>
  <c r="AM42" i="29"/>
  <c r="AN42" i="29"/>
  <c r="AO42" i="29"/>
  <c r="AP42" i="29"/>
  <c r="AQ42" i="29"/>
  <c r="AR42" i="29"/>
  <c r="AS42" i="29"/>
  <c r="AT42" i="29"/>
  <c r="AU42" i="29"/>
  <c r="AV42" i="29"/>
  <c r="AW42" i="29"/>
  <c r="AX42" i="29"/>
  <c r="AY42" i="29"/>
  <c r="AZ42" i="29"/>
  <c r="BA42" i="29"/>
  <c r="BB42" i="29"/>
  <c r="BC42" i="29"/>
  <c r="BD42" i="29"/>
  <c r="BE42" i="29"/>
  <c r="BF42" i="29"/>
  <c r="BG42" i="29"/>
  <c r="BH42" i="29"/>
  <c r="BI42" i="29"/>
  <c r="BJ42" i="29"/>
  <c r="BK42" i="29"/>
  <c r="BL42" i="29"/>
  <c r="BM42" i="29"/>
  <c r="BN42" i="29"/>
  <c r="BO42" i="29"/>
  <c r="BP42" i="29"/>
  <c r="BQ42" i="29"/>
  <c r="BR42" i="29"/>
  <c r="BS42" i="29"/>
  <c r="BT42" i="29"/>
  <c r="BU42" i="29"/>
  <c r="BV42" i="29"/>
  <c r="BW42" i="29"/>
  <c r="BX42" i="29"/>
  <c r="BY42" i="29"/>
  <c r="BZ42" i="29"/>
  <c r="CA42" i="29"/>
  <c r="CB42" i="29"/>
  <c r="CC42" i="29"/>
  <c r="CD42" i="29"/>
  <c r="CE42" i="29"/>
  <c r="CF42" i="29"/>
  <c r="CG42" i="29"/>
  <c r="CH42" i="29"/>
  <c r="CI42" i="29"/>
  <c r="CJ42" i="29"/>
  <c r="CK42" i="29"/>
  <c r="CL42" i="29"/>
  <c r="CM42" i="29"/>
  <c r="CN42" i="29"/>
  <c r="CO42" i="29"/>
  <c r="CP42" i="29"/>
  <c r="CQ42" i="29"/>
  <c r="CR42" i="29"/>
  <c r="CS42" i="29"/>
  <c r="CT42" i="29"/>
  <c r="CU42" i="29"/>
  <c r="CV42" i="29"/>
  <c r="CW42" i="29"/>
  <c r="CX42" i="29"/>
  <c r="CY42" i="29"/>
  <c r="CZ42" i="29"/>
  <c r="DA42" i="29"/>
  <c r="DB42" i="29"/>
  <c r="DC42" i="29"/>
  <c r="DD42" i="29"/>
  <c r="DE42" i="29"/>
  <c r="DF42" i="29"/>
  <c r="DG42" i="29"/>
  <c r="D43" i="29"/>
  <c r="E43" i="29"/>
  <c r="F43" i="29"/>
  <c r="G43" i="29"/>
  <c r="H43" i="29"/>
  <c r="I43" i="29"/>
  <c r="J43" i="29"/>
  <c r="K43" i="29"/>
  <c r="L43" i="29"/>
  <c r="M43" i="29"/>
  <c r="N43" i="29"/>
  <c r="O43" i="29"/>
  <c r="P43" i="29"/>
  <c r="Q43" i="29"/>
  <c r="R43" i="29"/>
  <c r="S43" i="29"/>
  <c r="T43" i="29"/>
  <c r="U43" i="29"/>
  <c r="V43" i="29"/>
  <c r="W43" i="29"/>
  <c r="X43" i="29"/>
  <c r="Y43" i="29"/>
  <c r="Z43" i="29"/>
  <c r="AA43" i="29"/>
  <c r="AB43" i="29"/>
  <c r="AC43" i="29"/>
  <c r="AD43" i="29"/>
  <c r="AE43" i="29"/>
  <c r="AF43" i="29"/>
  <c r="AG43" i="29"/>
  <c r="AH43" i="29"/>
  <c r="AI43" i="29"/>
  <c r="AJ43" i="29"/>
  <c r="AK43" i="29"/>
  <c r="AL43" i="29"/>
  <c r="AM43" i="29"/>
  <c r="AN43" i="29"/>
  <c r="AO43" i="29"/>
  <c r="AP43" i="29"/>
  <c r="AQ43" i="29"/>
  <c r="AR43" i="29"/>
  <c r="AS43" i="29"/>
  <c r="AT43" i="29"/>
  <c r="AU43" i="29"/>
  <c r="AV43" i="29"/>
  <c r="AW43" i="29"/>
  <c r="AX43" i="29"/>
  <c r="AY43" i="29"/>
  <c r="AZ43" i="29"/>
  <c r="BA43" i="29"/>
  <c r="BB43" i="29"/>
  <c r="BC43" i="29"/>
  <c r="BD43" i="29"/>
  <c r="BE43" i="29"/>
  <c r="BF43" i="29"/>
  <c r="BG43" i="29"/>
  <c r="BH43" i="29"/>
  <c r="BI43" i="29"/>
  <c r="BJ43" i="29"/>
  <c r="BK43" i="29"/>
  <c r="BL43" i="29"/>
  <c r="BM43" i="29"/>
  <c r="BN43" i="29"/>
  <c r="BO43" i="29"/>
  <c r="BP43" i="29"/>
  <c r="BQ43" i="29"/>
  <c r="BR43" i="29"/>
  <c r="BS43" i="29"/>
  <c r="BT43" i="29"/>
  <c r="BU43" i="29"/>
  <c r="BV43" i="29"/>
  <c r="BW43" i="29"/>
  <c r="BX43" i="29"/>
  <c r="BY43" i="29"/>
  <c r="BZ43" i="29"/>
  <c r="CA43" i="29"/>
  <c r="CB43" i="29"/>
  <c r="CC43" i="29"/>
  <c r="CD43" i="29"/>
  <c r="CE43" i="29"/>
  <c r="CF43" i="29"/>
  <c r="CG43" i="29"/>
  <c r="CH43" i="29"/>
  <c r="CI43" i="29"/>
  <c r="CJ43" i="29"/>
  <c r="CK43" i="29"/>
  <c r="CL43" i="29"/>
  <c r="CM43" i="29"/>
  <c r="CN43" i="29"/>
  <c r="CO43" i="29"/>
  <c r="CP43" i="29"/>
  <c r="CQ43" i="29"/>
  <c r="CR43" i="29"/>
  <c r="CS43" i="29"/>
  <c r="CT43" i="29"/>
  <c r="CU43" i="29"/>
  <c r="CV43" i="29"/>
  <c r="CW43" i="29"/>
  <c r="CX43" i="29"/>
  <c r="CY43" i="29"/>
  <c r="CZ43" i="29"/>
  <c r="DA43" i="29"/>
  <c r="DB43" i="29"/>
  <c r="DC43" i="29"/>
  <c r="DD43" i="29"/>
  <c r="DE43" i="29"/>
  <c r="DF43" i="29"/>
  <c r="DG43" i="29"/>
  <c r="D44" i="29"/>
  <c r="E44" i="29"/>
  <c r="F44" i="29"/>
  <c r="G44" i="29"/>
  <c r="H44" i="29"/>
  <c r="I44" i="29"/>
  <c r="J44" i="29"/>
  <c r="K44" i="29"/>
  <c r="L44" i="29"/>
  <c r="M44" i="29"/>
  <c r="N44" i="29"/>
  <c r="O44" i="29"/>
  <c r="P44" i="29"/>
  <c r="Q44" i="29"/>
  <c r="R44" i="29"/>
  <c r="S44" i="29"/>
  <c r="T44" i="29"/>
  <c r="U44" i="29"/>
  <c r="V44" i="29"/>
  <c r="W44" i="29"/>
  <c r="X44" i="29"/>
  <c r="Y44" i="29"/>
  <c r="Z44" i="29"/>
  <c r="AA44" i="29"/>
  <c r="AB44" i="29"/>
  <c r="AC44" i="29"/>
  <c r="AD44" i="29"/>
  <c r="AE44" i="29"/>
  <c r="AF44" i="29"/>
  <c r="AG44" i="29"/>
  <c r="AH44" i="29"/>
  <c r="AI44" i="29"/>
  <c r="AJ44" i="29"/>
  <c r="AK44" i="29"/>
  <c r="AL44" i="29"/>
  <c r="AM44" i="29"/>
  <c r="AN44" i="29"/>
  <c r="AO44" i="29"/>
  <c r="AP44" i="29"/>
  <c r="AQ44" i="29"/>
  <c r="AR44" i="29"/>
  <c r="AS44" i="29"/>
  <c r="AT44" i="29"/>
  <c r="AU44" i="29"/>
  <c r="AV44" i="29"/>
  <c r="AW44" i="29"/>
  <c r="AX44" i="29"/>
  <c r="AY44" i="29"/>
  <c r="AZ44" i="29"/>
  <c r="BA44" i="29"/>
  <c r="BB44" i="29"/>
  <c r="BC44" i="29"/>
  <c r="BD44" i="29"/>
  <c r="BE44" i="29"/>
  <c r="BF44" i="29"/>
  <c r="BG44" i="29"/>
  <c r="BH44" i="29"/>
  <c r="BI44" i="29"/>
  <c r="BJ44" i="29"/>
  <c r="BK44" i="29"/>
  <c r="BL44" i="29"/>
  <c r="BM44" i="29"/>
  <c r="BN44" i="29"/>
  <c r="BO44" i="29"/>
  <c r="BP44" i="29"/>
  <c r="BQ44" i="29"/>
  <c r="BR44" i="29"/>
  <c r="BS44" i="29"/>
  <c r="BT44" i="29"/>
  <c r="BU44" i="29"/>
  <c r="BV44" i="29"/>
  <c r="BW44" i="29"/>
  <c r="BX44" i="29"/>
  <c r="BY44" i="29"/>
  <c r="BZ44" i="29"/>
  <c r="CA44" i="29"/>
  <c r="CB44" i="29"/>
  <c r="CC44" i="29"/>
  <c r="CD44" i="29"/>
  <c r="CE44" i="29"/>
  <c r="CF44" i="29"/>
  <c r="CG44" i="29"/>
  <c r="CH44" i="29"/>
  <c r="CI44" i="29"/>
  <c r="CJ44" i="29"/>
  <c r="CK44" i="29"/>
  <c r="CL44" i="29"/>
  <c r="CM44" i="29"/>
  <c r="CN44" i="29"/>
  <c r="CO44" i="29"/>
  <c r="CP44" i="29"/>
  <c r="CQ44" i="29"/>
  <c r="CR44" i="29"/>
  <c r="CS44" i="29"/>
  <c r="CT44" i="29"/>
  <c r="CU44" i="29"/>
  <c r="CV44" i="29"/>
  <c r="CW44" i="29"/>
  <c r="CX44" i="29"/>
  <c r="CY44" i="29"/>
  <c r="CZ44" i="29"/>
  <c r="DA44" i="29"/>
  <c r="DB44" i="29"/>
  <c r="DC44" i="29"/>
  <c r="DD44" i="29"/>
  <c r="DE44" i="29"/>
  <c r="DF44" i="29"/>
  <c r="DG44" i="29"/>
  <c r="D45" i="29"/>
  <c r="E45" i="29"/>
  <c r="F45" i="29"/>
  <c r="G45" i="29"/>
  <c r="H45" i="29"/>
  <c r="I45" i="29"/>
  <c r="J45" i="29"/>
  <c r="K45" i="29"/>
  <c r="L45" i="29"/>
  <c r="M45" i="29"/>
  <c r="N45" i="29"/>
  <c r="O45" i="29"/>
  <c r="P45" i="29"/>
  <c r="Q45" i="29"/>
  <c r="R45" i="29"/>
  <c r="S45" i="29"/>
  <c r="T45" i="29"/>
  <c r="U45" i="29"/>
  <c r="V45" i="29"/>
  <c r="W45" i="29"/>
  <c r="X45" i="29"/>
  <c r="Y45" i="29"/>
  <c r="Z45" i="29"/>
  <c r="AA45" i="29"/>
  <c r="AB45" i="29"/>
  <c r="AC45" i="29"/>
  <c r="AD45" i="29"/>
  <c r="AE45" i="29"/>
  <c r="AF45" i="29"/>
  <c r="AG45" i="29"/>
  <c r="AH45" i="29"/>
  <c r="AI45" i="29"/>
  <c r="AJ45" i="29"/>
  <c r="AK45" i="29"/>
  <c r="AL45" i="29"/>
  <c r="AM45" i="29"/>
  <c r="AN45" i="29"/>
  <c r="AO45" i="29"/>
  <c r="AP45" i="29"/>
  <c r="AQ45" i="29"/>
  <c r="AR45" i="29"/>
  <c r="AS45" i="29"/>
  <c r="AT45" i="29"/>
  <c r="AU45" i="29"/>
  <c r="AV45" i="29"/>
  <c r="AW45" i="29"/>
  <c r="AX45" i="29"/>
  <c r="AY45" i="29"/>
  <c r="AZ45" i="29"/>
  <c r="BA45" i="29"/>
  <c r="BB45" i="29"/>
  <c r="BC45" i="29"/>
  <c r="BD45" i="29"/>
  <c r="BE45" i="29"/>
  <c r="BF45" i="29"/>
  <c r="BG45" i="29"/>
  <c r="BH45" i="29"/>
  <c r="BI45" i="29"/>
  <c r="BJ45" i="29"/>
  <c r="BK45" i="29"/>
  <c r="BL45" i="29"/>
  <c r="BM45" i="29"/>
  <c r="BN45" i="29"/>
  <c r="BO45" i="29"/>
  <c r="BP45" i="29"/>
  <c r="BQ45" i="29"/>
  <c r="BR45" i="29"/>
  <c r="BS45" i="29"/>
  <c r="BT45" i="29"/>
  <c r="BU45" i="29"/>
  <c r="BV45" i="29"/>
  <c r="BW45" i="29"/>
  <c r="BX45" i="29"/>
  <c r="BY45" i="29"/>
  <c r="BZ45" i="29"/>
  <c r="CA45" i="29"/>
  <c r="CB45" i="29"/>
  <c r="CC45" i="29"/>
  <c r="CD45" i="29"/>
  <c r="CE45" i="29"/>
  <c r="CF45" i="29"/>
  <c r="CG45" i="29"/>
  <c r="CH45" i="29"/>
  <c r="CI45" i="29"/>
  <c r="CJ45" i="29"/>
  <c r="CK45" i="29"/>
  <c r="CL45" i="29"/>
  <c r="CM45" i="29"/>
  <c r="CN45" i="29"/>
  <c r="CO45" i="29"/>
  <c r="CP45" i="29"/>
  <c r="CQ45" i="29"/>
  <c r="CR45" i="29"/>
  <c r="CS45" i="29"/>
  <c r="CT45" i="29"/>
  <c r="CU45" i="29"/>
  <c r="CV45" i="29"/>
  <c r="CW45" i="29"/>
  <c r="CX45" i="29"/>
  <c r="CY45" i="29"/>
  <c r="CZ45" i="29"/>
  <c r="DA45" i="29"/>
  <c r="DB45" i="29"/>
  <c r="DC45" i="29"/>
  <c r="DD45" i="29"/>
  <c r="DE45" i="29"/>
  <c r="DF45" i="29"/>
  <c r="DG45" i="29"/>
  <c r="D46" i="29"/>
  <c r="E46" i="29"/>
  <c r="F46" i="29"/>
  <c r="G46" i="29"/>
  <c r="H46" i="29"/>
  <c r="I46" i="29"/>
  <c r="J46" i="29"/>
  <c r="K46" i="29"/>
  <c r="L46" i="29"/>
  <c r="M46" i="29"/>
  <c r="N46" i="29"/>
  <c r="O46" i="29"/>
  <c r="P46" i="29"/>
  <c r="Q46" i="29"/>
  <c r="R46" i="29"/>
  <c r="S46" i="29"/>
  <c r="T46" i="29"/>
  <c r="U46" i="29"/>
  <c r="V46" i="29"/>
  <c r="W46" i="29"/>
  <c r="X46" i="29"/>
  <c r="Y46" i="29"/>
  <c r="Z46" i="29"/>
  <c r="AA46" i="29"/>
  <c r="AB46" i="29"/>
  <c r="AC46" i="29"/>
  <c r="AD46" i="29"/>
  <c r="AE46" i="29"/>
  <c r="AF46" i="29"/>
  <c r="AG46" i="29"/>
  <c r="AH46" i="29"/>
  <c r="AI46" i="29"/>
  <c r="AJ46" i="29"/>
  <c r="AK46" i="29"/>
  <c r="AL46" i="29"/>
  <c r="AM46" i="29"/>
  <c r="AN46" i="29"/>
  <c r="AO46" i="29"/>
  <c r="AP46" i="29"/>
  <c r="AQ46" i="29"/>
  <c r="AR46" i="29"/>
  <c r="AS46" i="29"/>
  <c r="AT46" i="29"/>
  <c r="AU46" i="29"/>
  <c r="AV46" i="29"/>
  <c r="AW46" i="29"/>
  <c r="AX46" i="29"/>
  <c r="AY46" i="29"/>
  <c r="AZ46" i="29"/>
  <c r="BA46" i="29"/>
  <c r="BB46" i="29"/>
  <c r="BC46" i="29"/>
  <c r="BD46" i="29"/>
  <c r="BE46" i="29"/>
  <c r="BF46" i="29"/>
  <c r="BG46" i="29"/>
  <c r="BH46" i="29"/>
  <c r="BI46" i="29"/>
  <c r="BJ46" i="29"/>
  <c r="BK46" i="29"/>
  <c r="BL46" i="29"/>
  <c r="BM46" i="29"/>
  <c r="BN46" i="29"/>
  <c r="BO46" i="29"/>
  <c r="BP46" i="29"/>
  <c r="BQ46" i="29"/>
  <c r="BR46" i="29"/>
  <c r="BS46" i="29"/>
  <c r="BT46" i="29"/>
  <c r="BU46" i="29"/>
  <c r="BV46" i="29"/>
  <c r="BW46" i="29"/>
  <c r="BX46" i="29"/>
  <c r="BY46" i="29"/>
  <c r="BZ46" i="29"/>
  <c r="CA46" i="29"/>
  <c r="CB46" i="29"/>
  <c r="CC46" i="29"/>
  <c r="CD46" i="29"/>
  <c r="CE46" i="29"/>
  <c r="CF46" i="29"/>
  <c r="CG46" i="29"/>
  <c r="CH46" i="29"/>
  <c r="CI46" i="29"/>
  <c r="CJ46" i="29"/>
  <c r="CK46" i="29"/>
  <c r="CL46" i="29"/>
  <c r="CM46" i="29"/>
  <c r="CN46" i="29"/>
  <c r="CO46" i="29"/>
  <c r="CP46" i="29"/>
  <c r="CQ46" i="29"/>
  <c r="CR46" i="29"/>
  <c r="CS46" i="29"/>
  <c r="CT46" i="29"/>
  <c r="CU46" i="29"/>
  <c r="CV46" i="29"/>
  <c r="CW46" i="29"/>
  <c r="CX46" i="29"/>
  <c r="CY46" i="29"/>
  <c r="CZ46" i="29"/>
  <c r="DA46" i="29"/>
  <c r="DB46" i="29"/>
  <c r="DC46" i="29"/>
  <c r="DD46" i="29"/>
  <c r="DE46" i="29"/>
  <c r="DF46" i="29"/>
  <c r="DG46" i="29"/>
  <c r="D47" i="29"/>
  <c r="E47" i="29"/>
  <c r="F47" i="29"/>
  <c r="G47" i="29"/>
  <c r="H47" i="29"/>
  <c r="I47" i="29"/>
  <c r="J47" i="29"/>
  <c r="K47" i="29"/>
  <c r="L47" i="29"/>
  <c r="M47" i="29"/>
  <c r="N47" i="29"/>
  <c r="O47" i="29"/>
  <c r="P47" i="29"/>
  <c r="Q47" i="29"/>
  <c r="R47" i="29"/>
  <c r="S47" i="29"/>
  <c r="T47" i="29"/>
  <c r="U47" i="29"/>
  <c r="V47" i="29"/>
  <c r="W47" i="29"/>
  <c r="X47" i="29"/>
  <c r="Y47" i="29"/>
  <c r="Z47" i="29"/>
  <c r="AA47" i="29"/>
  <c r="AB47" i="29"/>
  <c r="AC47" i="29"/>
  <c r="AD47" i="29"/>
  <c r="AE47" i="29"/>
  <c r="AF47" i="29"/>
  <c r="AG47" i="29"/>
  <c r="AH47" i="29"/>
  <c r="AI47" i="29"/>
  <c r="AJ47" i="29"/>
  <c r="AK47" i="29"/>
  <c r="AL47" i="29"/>
  <c r="AM47" i="29"/>
  <c r="AN47" i="29"/>
  <c r="AO47" i="29"/>
  <c r="AP47" i="29"/>
  <c r="AQ47" i="29"/>
  <c r="AR47" i="29"/>
  <c r="AS47" i="29"/>
  <c r="AT47" i="29"/>
  <c r="AU47" i="29"/>
  <c r="AV47" i="29"/>
  <c r="AW47" i="29"/>
  <c r="AX47" i="29"/>
  <c r="AY47" i="29"/>
  <c r="AZ47" i="29"/>
  <c r="BA47" i="29"/>
  <c r="BB47" i="29"/>
  <c r="BC47" i="29"/>
  <c r="BD47" i="29"/>
  <c r="BE47" i="29"/>
  <c r="BF47" i="29"/>
  <c r="BG47" i="29"/>
  <c r="BH47" i="29"/>
  <c r="BI47" i="29"/>
  <c r="BJ47" i="29"/>
  <c r="BK47" i="29"/>
  <c r="BL47" i="29"/>
  <c r="BM47" i="29"/>
  <c r="BN47" i="29"/>
  <c r="BO47" i="29"/>
  <c r="BP47" i="29"/>
  <c r="BQ47" i="29"/>
  <c r="BR47" i="29"/>
  <c r="BS47" i="29"/>
  <c r="BT47" i="29"/>
  <c r="BU47" i="29"/>
  <c r="BV47" i="29"/>
  <c r="BW47" i="29"/>
  <c r="BX47" i="29"/>
  <c r="BY47" i="29"/>
  <c r="BZ47" i="29"/>
  <c r="CA47" i="29"/>
  <c r="CB47" i="29"/>
  <c r="CC47" i="29"/>
  <c r="CD47" i="29"/>
  <c r="CE47" i="29"/>
  <c r="CF47" i="29"/>
  <c r="CG47" i="29"/>
  <c r="CH47" i="29"/>
  <c r="CI47" i="29"/>
  <c r="CJ47" i="29"/>
  <c r="CK47" i="29"/>
  <c r="CL47" i="29"/>
  <c r="CM47" i="29"/>
  <c r="CN47" i="29"/>
  <c r="CO47" i="29"/>
  <c r="CP47" i="29"/>
  <c r="CQ47" i="29"/>
  <c r="CR47" i="29"/>
  <c r="CS47" i="29"/>
  <c r="CT47" i="29"/>
  <c r="CU47" i="29"/>
  <c r="CV47" i="29"/>
  <c r="CW47" i="29"/>
  <c r="CX47" i="29"/>
  <c r="CY47" i="29"/>
  <c r="CZ47" i="29"/>
  <c r="DA47" i="29"/>
  <c r="DB47" i="29"/>
  <c r="DC47" i="29"/>
  <c r="DD47" i="29"/>
  <c r="DE47" i="29"/>
  <c r="DF47" i="29"/>
  <c r="DG47" i="29"/>
  <c r="D48" i="29"/>
  <c r="E48" i="29"/>
  <c r="F48" i="29"/>
  <c r="G48" i="29"/>
  <c r="H48" i="29"/>
  <c r="I48" i="29"/>
  <c r="J48" i="29"/>
  <c r="K48" i="29"/>
  <c r="L48" i="29"/>
  <c r="M48" i="29"/>
  <c r="N48" i="29"/>
  <c r="O48" i="29"/>
  <c r="P48" i="29"/>
  <c r="Q48" i="29"/>
  <c r="R48" i="29"/>
  <c r="S48" i="29"/>
  <c r="T48" i="29"/>
  <c r="U48" i="29"/>
  <c r="V48" i="29"/>
  <c r="W48" i="29"/>
  <c r="X48" i="29"/>
  <c r="Y48" i="29"/>
  <c r="Z48" i="29"/>
  <c r="AA48" i="29"/>
  <c r="AB48" i="29"/>
  <c r="AC48" i="29"/>
  <c r="AD48" i="29"/>
  <c r="AE48" i="29"/>
  <c r="AF48" i="29"/>
  <c r="AG48" i="29"/>
  <c r="AH48" i="29"/>
  <c r="AI48" i="29"/>
  <c r="AJ48" i="29"/>
  <c r="AK48" i="29"/>
  <c r="AL48" i="29"/>
  <c r="AM48" i="29"/>
  <c r="AN48" i="29"/>
  <c r="AO48" i="29"/>
  <c r="AP48" i="29"/>
  <c r="AQ48" i="29"/>
  <c r="AR48" i="29"/>
  <c r="AS48" i="29"/>
  <c r="AT48" i="29"/>
  <c r="AU48" i="29"/>
  <c r="AV48" i="29"/>
  <c r="AW48" i="29"/>
  <c r="AX48" i="29"/>
  <c r="AY48" i="29"/>
  <c r="AZ48" i="29"/>
  <c r="BA48" i="29"/>
  <c r="BB48" i="29"/>
  <c r="BC48" i="29"/>
  <c r="BD48" i="29"/>
  <c r="BE48" i="29"/>
  <c r="BF48" i="29"/>
  <c r="BG48" i="29"/>
  <c r="BH48" i="29"/>
  <c r="BI48" i="29"/>
  <c r="BJ48" i="29"/>
  <c r="BK48" i="29"/>
  <c r="BL48" i="29"/>
  <c r="BM48" i="29"/>
  <c r="BN48" i="29"/>
  <c r="BO48" i="29"/>
  <c r="BP48" i="29"/>
  <c r="BQ48" i="29"/>
  <c r="BR48" i="29"/>
  <c r="BS48" i="29"/>
  <c r="BT48" i="29"/>
  <c r="BU48" i="29"/>
  <c r="BV48" i="29"/>
  <c r="BW48" i="29"/>
  <c r="BX48" i="29"/>
  <c r="BY48" i="29"/>
  <c r="BZ48" i="29"/>
  <c r="CA48" i="29"/>
  <c r="CB48" i="29"/>
  <c r="CC48" i="29"/>
  <c r="CD48" i="29"/>
  <c r="CE48" i="29"/>
  <c r="CF48" i="29"/>
  <c r="CG48" i="29"/>
  <c r="CH48" i="29"/>
  <c r="CI48" i="29"/>
  <c r="CJ48" i="29"/>
  <c r="CK48" i="29"/>
  <c r="CL48" i="29"/>
  <c r="CM48" i="29"/>
  <c r="CN48" i="29"/>
  <c r="CO48" i="29"/>
  <c r="CP48" i="29"/>
  <c r="CQ48" i="29"/>
  <c r="CR48" i="29"/>
  <c r="CS48" i="29"/>
  <c r="CT48" i="29"/>
  <c r="CU48" i="29"/>
  <c r="CV48" i="29"/>
  <c r="CW48" i="29"/>
  <c r="CX48" i="29"/>
  <c r="CY48" i="29"/>
  <c r="CZ48" i="29"/>
  <c r="DA48" i="29"/>
  <c r="DB48" i="29"/>
  <c r="DC48" i="29"/>
  <c r="DD48" i="29"/>
  <c r="DE48" i="29"/>
  <c r="DF48" i="29"/>
  <c r="DG48" i="29"/>
  <c r="D49" i="29"/>
  <c r="E49" i="29"/>
  <c r="F49" i="29"/>
  <c r="G49" i="29"/>
  <c r="H49" i="29"/>
  <c r="I49" i="29"/>
  <c r="J49" i="29"/>
  <c r="K49" i="29"/>
  <c r="L49" i="29"/>
  <c r="M49" i="29"/>
  <c r="N49" i="29"/>
  <c r="O49" i="29"/>
  <c r="P49" i="29"/>
  <c r="Q49" i="29"/>
  <c r="R49" i="29"/>
  <c r="S49" i="29"/>
  <c r="T49" i="29"/>
  <c r="U49" i="29"/>
  <c r="V49" i="29"/>
  <c r="W49" i="29"/>
  <c r="X49" i="29"/>
  <c r="Y49" i="29"/>
  <c r="Z49" i="29"/>
  <c r="AA49" i="29"/>
  <c r="AB49" i="29"/>
  <c r="AC49" i="29"/>
  <c r="AD49" i="29"/>
  <c r="AE49" i="29"/>
  <c r="AF49" i="29"/>
  <c r="AG49" i="29"/>
  <c r="AH49" i="29"/>
  <c r="AI49" i="29"/>
  <c r="AJ49" i="29"/>
  <c r="AK49" i="29"/>
  <c r="AL49" i="29"/>
  <c r="AM49" i="29"/>
  <c r="AN49" i="29"/>
  <c r="AO49" i="29"/>
  <c r="AP49" i="29"/>
  <c r="AQ49" i="29"/>
  <c r="AR49" i="29"/>
  <c r="AS49" i="29"/>
  <c r="AT49" i="29"/>
  <c r="AU49" i="29"/>
  <c r="AV49" i="29"/>
  <c r="AW49" i="29"/>
  <c r="AX49" i="29"/>
  <c r="AY49" i="29"/>
  <c r="AZ49" i="29"/>
  <c r="BA49" i="29"/>
  <c r="BB49" i="29"/>
  <c r="BC49" i="29"/>
  <c r="BD49" i="29"/>
  <c r="BE49" i="29"/>
  <c r="BF49" i="29"/>
  <c r="BG49" i="29"/>
  <c r="BH49" i="29"/>
  <c r="BI49" i="29"/>
  <c r="BJ49" i="29"/>
  <c r="BK49" i="29"/>
  <c r="BL49" i="29"/>
  <c r="BM49" i="29"/>
  <c r="BN49" i="29"/>
  <c r="BO49" i="29"/>
  <c r="BP49" i="29"/>
  <c r="BQ49" i="29"/>
  <c r="BR49" i="29"/>
  <c r="BS49" i="29"/>
  <c r="BT49" i="29"/>
  <c r="BU49" i="29"/>
  <c r="BV49" i="29"/>
  <c r="BW49" i="29"/>
  <c r="BX49" i="29"/>
  <c r="BY49" i="29"/>
  <c r="BZ49" i="29"/>
  <c r="CA49" i="29"/>
  <c r="CB49" i="29"/>
  <c r="CC49" i="29"/>
  <c r="CD49" i="29"/>
  <c r="CE49" i="29"/>
  <c r="CF49" i="29"/>
  <c r="CG49" i="29"/>
  <c r="CH49" i="29"/>
  <c r="CI49" i="29"/>
  <c r="CJ49" i="29"/>
  <c r="CK49" i="29"/>
  <c r="CL49" i="29"/>
  <c r="CM49" i="29"/>
  <c r="CN49" i="29"/>
  <c r="CO49" i="29"/>
  <c r="CP49" i="29"/>
  <c r="CQ49" i="29"/>
  <c r="CR49" i="29"/>
  <c r="CS49" i="29"/>
  <c r="CT49" i="29"/>
  <c r="CU49" i="29"/>
  <c r="CV49" i="29"/>
  <c r="CW49" i="29"/>
  <c r="CX49" i="29"/>
  <c r="CY49" i="29"/>
  <c r="CZ49" i="29"/>
  <c r="DA49" i="29"/>
  <c r="DB49" i="29"/>
  <c r="DC49" i="29"/>
  <c r="DD49" i="29"/>
  <c r="DE49" i="29"/>
  <c r="DF49" i="29"/>
  <c r="DG49" i="29"/>
  <c r="D50" i="29"/>
  <c r="E50" i="29"/>
  <c r="F50" i="29"/>
  <c r="G50" i="29"/>
  <c r="H50" i="29"/>
  <c r="I50" i="29"/>
  <c r="J50" i="29"/>
  <c r="K50" i="29"/>
  <c r="L50" i="29"/>
  <c r="M50" i="29"/>
  <c r="N50" i="29"/>
  <c r="O50" i="29"/>
  <c r="P50" i="29"/>
  <c r="Q50" i="29"/>
  <c r="R50" i="29"/>
  <c r="S50" i="29"/>
  <c r="T50" i="29"/>
  <c r="U50" i="29"/>
  <c r="V50" i="29"/>
  <c r="W50" i="29"/>
  <c r="X50" i="29"/>
  <c r="Y50" i="29"/>
  <c r="Z50" i="29"/>
  <c r="AA50" i="29"/>
  <c r="AB50" i="29"/>
  <c r="AC50" i="29"/>
  <c r="AD50" i="29"/>
  <c r="AE50" i="29"/>
  <c r="AF50" i="29"/>
  <c r="AG50" i="29"/>
  <c r="AH50" i="29"/>
  <c r="AI50" i="29"/>
  <c r="AJ50" i="29"/>
  <c r="AK50" i="29"/>
  <c r="AL50" i="29"/>
  <c r="AM50" i="29"/>
  <c r="AN50" i="29"/>
  <c r="AO50" i="29"/>
  <c r="AP50" i="29"/>
  <c r="AQ50" i="29"/>
  <c r="AR50" i="29"/>
  <c r="AS50" i="29"/>
  <c r="AT50" i="29"/>
  <c r="AU50" i="29"/>
  <c r="AV50" i="29"/>
  <c r="AW50" i="29"/>
  <c r="AX50" i="29"/>
  <c r="AY50" i="29"/>
  <c r="AZ50" i="29"/>
  <c r="BA50" i="29"/>
  <c r="BB50" i="29"/>
  <c r="BC50" i="29"/>
  <c r="BD50" i="29"/>
  <c r="BE50" i="29"/>
  <c r="BF50" i="29"/>
  <c r="BG50" i="29"/>
  <c r="BH50" i="29"/>
  <c r="BI50" i="29"/>
  <c r="BJ50" i="29"/>
  <c r="BK50" i="29"/>
  <c r="BL50" i="29"/>
  <c r="BM50" i="29"/>
  <c r="BN50" i="29"/>
  <c r="BO50" i="29"/>
  <c r="BP50" i="29"/>
  <c r="BQ50" i="29"/>
  <c r="BR50" i="29"/>
  <c r="BS50" i="29"/>
  <c r="BT50" i="29"/>
  <c r="BU50" i="29"/>
  <c r="BV50" i="29"/>
  <c r="BW50" i="29"/>
  <c r="BX50" i="29"/>
  <c r="BY50" i="29"/>
  <c r="BZ50" i="29"/>
  <c r="CA50" i="29"/>
  <c r="CB50" i="29"/>
  <c r="CC50" i="29"/>
  <c r="CD50" i="29"/>
  <c r="CE50" i="29"/>
  <c r="CF50" i="29"/>
  <c r="CG50" i="29"/>
  <c r="CH50" i="29"/>
  <c r="CI50" i="29"/>
  <c r="CJ50" i="29"/>
  <c r="CK50" i="29"/>
  <c r="CL50" i="29"/>
  <c r="CM50" i="29"/>
  <c r="CN50" i="29"/>
  <c r="CO50" i="29"/>
  <c r="CP50" i="29"/>
  <c r="CQ50" i="29"/>
  <c r="CR50" i="29"/>
  <c r="CS50" i="29"/>
  <c r="CT50" i="29"/>
  <c r="CU50" i="29"/>
  <c r="CV50" i="29"/>
  <c r="CW50" i="29"/>
  <c r="CX50" i="29"/>
  <c r="CY50" i="29"/>
  <c r="CZ50" i="29"/>
  <c r="DA50" i="29"/>
  <c r="DB50" i="29"/>
  <c r="DC50" i="29"/>
  <c r="DD50" i="29"/>
  <c r="DE50" i="29"/>
  <c r="DF50" i="29"/>
  <c r="DG50" i="29"/>
  <c r="D51" i="29"/>
  <c r="E51" i="29"/>
  <c r="F51" i="29"/>
  <c r="G51" i="29"/>
  <c r="H51" i="29"/>
  <c r="I51" i="29"/>
  <c r="J51" i="29"/>
  <c r="K51" i="29"/>
  <c r="L51" i="29"/>
  <c r="M51" i="29"/>
  <c r="N51" i="29"/>
  <c r="O51" i="29"/>
  <c r="P51" i="29"/>
  <c r="Q51" i="29"/>
  <c r="R51" i="29"/>
  <c r="S51" i="29"/>
  <c r="T51" i="29"/>
  <c r="U51" i="29"/>
  <c r="V51" i="29"/>
  <c r="W51" i="29"/>
  <c r="X51" i="29"/>
  <c r="Y51" i="29"/>
  <c r="Z51" i="29"/>
  <c r="AA51" i="29"/>
  <c r="AB51" i="29"/>
  <c r="AC51" i="29"/>
  <c r="AD51" i="29"/>
  <c r="AE51" i="29"/>
  <c r="AF51" i="29"/>
  <c r="AG51" i="29"/>
  <c r="AH51" i="29"/>
  <c r="AI51" i="29"/>
  <c r="AJ51" i="29"/>
  <c r="AK51" i="29"/>
  <c r="AL51" i="29"/>
  <c r="AM51" i="29"/>
  <c r="AN51" i="29"/>
  <c r="AO51" i="29"/>
  <c r="AP51" i="29"/>
  <c r="AQ51" i="29"/>
  <c r="AR51" i="29"/>
  <c r="AS51" i="29"/>
  <c r="AT51" i="29"/>
  <c r="AU51" i="29"/>
  <c r="AV51" i="29"/>
  <c r="AW51" i="29"/>
  <c r="AX51" i="29"/>
  <c r="AY51" i="29"/>
  <c r="AZ51" i="29"/>
  <c r="BA51" i="29"/>
  <c r="BB51" i="29"/>
  <c r="BC51" i="29"/>
  <c r="BD51" i="29"/>
  <c r="BE51" i="29"/>
  <c r="BF51" i="29"/>
  <c r="BG51" i="29"/>
  <c r="BH51" i="29"/>
  <c r="BI51" i="29"/>
  <c r="BJ51" i="29"/>
  <c r="BK51" i="29"/>
  <c r="BL51" i="29"/>
  <c r="BM51" i="29"/>
  <c r="BN51" i="29"/>
  <c r="BO51" i="29"/>
  <c r="BP51" i="29"/>
  <c r="BQ51" i="29"/>
  <c r="BR51" i="29"/>
  <c r="BS51" i="29"/>
  <c r="BT51" i="29"/>
  <c r="BU51" i="29"/>
  <c r="BV51" i="29"/>
  <c r="BW51" i="29"/>
  <c r="BX51" i="29"/>
  <c r="BY51" i="29"/>
  <c r="BZ51" i="29"/>
  <c r="CA51" i="29"/>
  <c r="CB51" i="29"/>
  <c r="CC51" i="29"/>
  <c r="CD51" i="29"/>
  <c r="CE51" i="29"/>
  <c r="CF51" i="29"/>
  <c r="CG51" i="29"/>
  <c r="CH51" i="29"/>
  <c r="CI51" i="29"/>
  <c r="CJ51" i="29"/>
  <c r="CK51" i="29"/>
  <c r="CL51" i="29"/>
  <c r="CM51" i="29"/>
  <c r="CN51" i="29"/>
  <c r="CO51" i="29"/>
  <c r="CP51" i="29"/>
  <c r="CQ51" i="29"/>
  <c r="CR51" i="29"/>
  <c r="CS51" i="29"/>
  <c r="CT51" i="29"/>
  <c r="CU51" i="29"/>
  <c r="CV51" i="29"/>
  <c r="CW51" i="29"/>
  <c r="CX51" i="29"/>
  <c r="CY51" i="29"/>
  <c r="CZ51" i="29"/>
  <c r="DA51" i="29"/>
  <c r="DB51" i="29"/>
  <c r="DC51" i="29"/>
  <c r="DD51" i="29"/>
  <c r="DE51" i="29"/>
  <c r="DF51" i="29"/>
  <c r="DG51" i="29"/>
  <c r="D52" i="29"/>
  <c r="E52" i="29"/>
  <c r="F52" i="29"/>
  <c r="G52" i="29"/>
  <c r="H52" i="29"/>
  <c r="I52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V52" i="29"/>
  <c r="W52" i="29"/>
  <c r="X52" i="29"/>
  <c r="Y52" i="29"/>
  <c r="Z52" i="29"/>
  <c r="AA52" i="29"/>
  <c r="AB52" i="29"/>
  <c r="AC52" i="29"/>
  <c r="AD52" i="29"/>
  <c r="AE52" i="29"/>
  <c r="AF52" i="29"/>
  <c r="AG52" i="29"/>
  <c r="AH52" i="29"/>
  <c r="AI52" i="29"/>
  <c r="AJ52" i="29"/>
  <c r="AK52" i="29"/>
  <c r="AL52" i="29"/>
  <c r="AM52" i="29"/>
  <c r="AN52" i="29"/>
  <c r="AO52" i="29"/>
  <c r="AP52" i="29"/>
  <c r="AQ52" i="29"/>
  <c r="AR52" i="29"/>
  <c r="AS52" i="29"/>
  <c r="AT52" i="29"/>
  <c r="AU52" i="29"/>
  <c r="AV52" i="29"/>
  <c r="AW52" i="29"/>
  <c r="AX52" i="29"/>
  <c r="AY52" i="29"/>
  <c r="AZ52" i="29"/>
  <c r="BA52" i="29"/>
  <c r="BB52" i="29"/>
  <c r="BC52" i="29"/>
  <c r="BD52" i="29"/>
  <c r="BE52" i="29"/>
  <c r="BF52" i="29"/>
  <c r="BG52" i="29"/>
  <c r="BH52" i="29"/>
  <c r="BI52" i="29"/>
  <c r="BJ52" i="29"/>
  <c r="BK52" i="29"/>
  <c r="BL52" i="29"/>
  <c r="BM52" i="29"/>
  <c r="BN52" i="29"/>
  <c r="BO52" i="29"/>
  <c r="BP52" i="29"/>
  <c r="BQ52" i="29"/>
  <c r="BR52" i="29"/>
  <c r="BS52" i="29"/>
  <c r="BT52" i="29"/>
  <c r="BU52" i="29"/>
  <c r="BV52" i="29"/>
  <c r="BW52" i="29"/>
  <c r="BX52" i="29"/>
  <c r="BY52" i="29"/>
  <c r="BZ52" i="29"/>
  <c r="CA52" i="29"/>
  <c r="CB52" i="29"/>
  <c r="CC52" i="29"/>
  <c r="CD52" i="29"/>
  <c r="CE52" i="29"/>
  <c r="CF52" i="29"/>
  <c r="CG52" i="29"/>
  <c r="CH52" i="29"/>
  <c r="CI52" i="29"/>
  <c r="CJ52" i="29"/>
  <c r="CK52" i="29"/>
  <c r="CL52" i="29"/>
  <c r="CM52" i="29"/>
  <c r="CN52" i="29"/>
  <c r="CO52" i="29"/>
  <c r="CP52" i="29"/>
  <c r="CQ52" i="29"/>
  <c r="CR52" i="29"/>
  <c r="CS52" i="29"/>
  <c r="CT52" i="29"/>
  <c r="CU52" i="29"/>
  <c r="CV52" i="29"/>
  <c r="CW52" i="29"/>
  <c r="CX52" i="29"/>
  <c r="CY52" i="29"/>
  <c r="CZ52" i="29"/>
  <c r="DA52" i="29"/>
  <c r="DB52" i="29"/>
  <c r="DC52" i="29"/>
  <c r="DD52" i="29"/>
  <c r="DE52" i="29"/>
  <c r="DF52" i="29"/>
  <c r="DG52" i="29"/>
  <c r="D53" i="29"/>
  <c r="E53" i="29"/>
  <c r="F53" i="29"/>
  <c r="G53" i="29"/>
  <c r="H53" i="29"/>
  <c r="I53" i="29"/>
  <c r="J53" i="29"/>
  <c r="K53" i="29"/>
  <c r="L53" i="29"/>
  <c r="M53" i="29"/>
  <c r="N53" i="29"/>
  <c r="O53" i="29"/>
  <c r="P53" i="29"/>
  <c r="Q53" i="29"/>
  <c r="R53" i="29"/>
  <c r="S53" i="29"/>
  <c r="T53" i="29"/>
  <c r="U53" i="29"/>
  <c r="V53" i="29"/>
  <c r="W53" i="29"/>
  <c r="X53" i="29"/>
  <c r="Y53" i="29"/>
  <c r="Z53" i="29"/>
  <c r="AA53" i="29"/>
  <c r="AB53" i="29"/>
  <c r="AC53" i="29"/>
  <c r="AD53" i="29"/>
  <c r="AE53" i="29"/>
  <c r="AF53" i="29"/>
  <c r="AG53" i="29"/>
  <c r="AH53" i="29"/>
  <c r="AI53" i="29"/>
  <c r="AJ53" i="29"/>
  <c r="AK53" i="29"/>
  <c r="AL53" i="29"/>
  <c r="AM53" i="29"/>
  <c r="AN53" i="29"/>
  <c r="AO53" i="29"/>
  <c r="AP53" i="29"/>
  <c r="AQ53" i="29"/>
  <c r="AR53" i="29"/>
  <c r="AS53" i="29"/>
  <c r="AT53" i="29"/>
  <c r="AU53" i="29"/>
  <c r="AV53" i="29"/>
  <c r="AW53" i="29"/>
  <c r="AX53" i="29"/>
  <c r="AY53" i="29"/>
  <c r="AZ53" i="29"/>
  <c r="BA53" i="29"/>
  <c r="BB53" i="29"/>
  <c r="BC53" i="29"/>
  <c r="BD53" i="29"/>
  <c r="BE53" i="29"/>
  <c r="BF53" i="29"/>
  <c r="BG53" i="29"/>
  <c r="BH53" i="29"/>
  <c r="BI53" i="29"/>
  <c r="BJ53" i="29"/>
  <c r="BK53" i="29"/>
  <c r="BL53" i="29"/>
  <c r="BM53" i="29"/>
  <c r="BN53" i="29"/>
  <c r="BO53" i="29"/>
  <c r="BP53" i="29"/>
  <c r="BQ53" i="29"/>
  <c r="BR53" i="29"/>
  <c r="BS53" i="29"/>
  <c r="BT53" i="29"/>
  <c r="BU53" i="29"/>
  <c r="BV53" i="29"/>
  <c r="BW53" i="29"/>
  <c r="BX53" i="29"/>
  <c r="BY53" i="29"/>
  <c r="BZ53" i="29"/>
  <c r="CA53" i="29"/>
  <c r="CB53" i="29"/>
  <c r="CC53" i="29"/>
  <c r="CD53" i="29"/>
  <c r="CE53" i="29"/>
  <c r="CF53" i="29"/>
  <c r="CG53" i="29"/>
  <c r="CH53" i="29"/>
  <c r="CI53" i="29"/>
  <c r="CJ53" i="29"/>
  <c r="CK53" i="29"/>
  <c r="CL53" i="29"/>
  <c r="CM53" i="29"/>
  <c r="CN53" i="29"/>
  <c r="CO53" i="29"/>
  <c r="CP53" i="29"/>
  <c r="CQ53" i="29"/>
  <c r="CR53" i="29"/>
  <c r="CS53" i="29"/>
  <c r="CT53" i="29"/>
  <c r="CU53" i="29"/>
  <c r="CV53" i="29"/>
  <c r="CW53" i="29"/>
  <c r="CX53" i="29"/>
  <c r="CY53" i="29"/>
  <c r="CZ53" i="29"/>
  <c r="DA53" i="29"/>
  <c r="DB53" i="29"/>
  <c r="DC53" i="29"/>
  <c r="DD53" i="29"/>
  <c r="DE53" i="29"/>
  <c r="DF53" i="29"/>
  <c r="DG53" i="29"/>
  <c r="D54" i="29"/>
  <c r="E54" i="29"/>
  <c r="F54" i="29"/>
  <c r="G54" i="29"/>
  <c r="H54" i="29"/>
  <c r="I54" i="29"/>
  <c r="J54" i="29"/>
  <c r="K54" i="29"/>
  <c r="L54" i="29"/>
  <c r="M54" i="29"/>
  <c r="N54" i="29"/>
  <c r="O54" i="29"/>
  <c r="P54" i="29"/>
  <c r="Q54" i="29"/>
  <c r="R54" i="29"/>
  <c r="S54" i="29"/>
  <c r="T54" i="29"/>
  <c r="U54" i="29"/>
  <c r="V54" i="29"/>
  <c r="W54" i="29"/>
  <c r="X54" i="29"/>
  <c r="Y54" i="29"/>
  <c r="Z54" i="29"/>
  <c r="AA54" i="29"/>
  <c r="AB54" i="29"/>
  <c r="AC54" i="29"/>
  <c r="AD54" i="29"/>
  <c r="AE54" i="29"/>
  <c r="AF54" i="29"/>
  <c r="AG54" i="29"/>
  <c r="AH54" i="29"/>
  <c r="AI54" i="29"/>
  <c r="AJ54" i="29"/>
  <c r="AK54" i="29"/>
  <c r="AL54" i="29"/>
  <c r="AM54" i="29"/>
  <c r="AN54" i="29"/>
  <c r="AO54" i="29"/>
  <c r="AP54" i="29"/>
  <c r="AQ54" i="29"/>
  <c r="AR54" i="29"/>
  <c r="AS54" i="29"/>
  <c r="AT54" i="29"/>
  <c r="AU54" i="29"/>
  <c r="AV54" i="29"/>
  <c r="AW54" i="29"/>
  <c r="AX54" i="29"/>
  <c r="AY54" i="29"/>
  <c r="AZ54" i="29"/>
  <c r="BA54" i="29"/>
  <c r="BB54" i="29"/>
  <c r="BC54" i="29"/>
  <c r="BD54" i="29"/>
  <c r="BE54" i="29"/>
  <c r="BF54" i="29"/>
  <c r="BG54" i="29"/>
  <c r="BH54" i="29"/>
  <c r="BI54" i="29"/>
  <c r="BJ54" i="29"/>
  <c r="BK54" i="29"/>
  <c r="BL54" i="29"/>
  <c r="BM54" i="29"/>
  <c r="BN54" i="29"/>
  <c r="BO54" i="29"/>
  <c r="BP54" i="29"/>
  <c r="BQ54" i="29"/>
  <c r="BR54" i="29"/>
  <c r="BS54" i="29"/>
  <c r="BT54" i="29"/>
  <c r="BU54" i="29"/>
  <c r="BV54" i="29"/>
  <c r="BW54" i="29"/>
  <c r="BX54" i="29"/>
  <c r="BY54" i="29"/>
  <c r="BZ54" i="29"/>
  <c r="CA54" i="29"/>
  <c r="CB54" i="29"/>
  <c r="CC54" i="29"/>
  <c r="CD54" i="29"/>
  <c r="CE54" i="29"/>
  <c r="CF54" i="29"/>
  <c r="CG54" i="29"/>
  <c r="CH54" i="29"/>
  <c r="CI54" i="29"/>
  <c r="CJ54" i="29"/>
  <c r="CK54" i="29"/>
  <c r="CL54" i="29"/>
  <c r="CM54" i="29"/>
  <c r="CN54" i="29"/>
  <c r="CO54" i="29"/>
  <c r="CP54" i="29"/>
  <c r="CQ54" i="29"/>
  <c r="CR54" i="29"/>
  <c r="CS54" i="29"/>
  <c r="CT54" i="29"/>
  <c r="CU54" i="29"/>
  <c r="CV54" i="29"/>
  <c r="CW54" i="29"/>
  <c r="CX54" i="29"/>
  <c r="CY54" i="29"/>
  <c r="CZ54" i="29"/>
  <c r="DA54" i="29"/>
  <c r="DB54" i="29"/>
  <c r="DC54" i="29"/>
  <c r="DD54" i="29"/>
  <c r="DE54" i="29"/>
  <c r="DF54" i="29"/>
  <c r="DG54" i="29"/>
  <c r="D55" i="29"/>
  <c r="E55" i="29"/>
  <c r="F55" i="29"/>
  <c r="G55" i="29"/>
  <c r="H55" i="29"/>
  <c r="I55" i="29"/>
  <c r="J55" i="29"/>
  <c r="K55" i="29"/>
  <c r="L55" i="29"/>
  <c r="M55" i="29"/>
  <c r="N55" i="29"/>
  <c r="O55" i="29"/>
  <c r="P55" i="29"/>
  <c r="Q55" i="29"/>
  <c r="R55" i="29"/>
  <c r="S55" i="29"/>
  <c r="T55" i="29"/>
  <c r="U55" i="29"/>
  <c r="V55" i="29"/>
  <c r="W55" i="29"/>
  <c r="X55" i="29"/>
  <c r="Y55" i="29"/>
  <c r="Z55" i="29"/>
  <c r="AA55" i="29"/>
  <c r="AB55" i="29"/>
  <c r="AC55" i="29"/>
  <c r="AD55" i="29"/>
  <c r="AE55" i="29"/>
  <c r="AF55" i="29"/>
  <c r="AG55" i="29"/>
  <c r="AH55" i="29"/>
  <c r="AI55" i="29"/>
  <c r="AJ55" i="29"/>
  <c r="AK55" i="29"/>
  <c r="AL55" i="29"/>
  <c r="AM55" i="29"/>
  <c r="AN55" i="29"/>
  <c r="AO55" i="29"/>
  <c r="AP55" i="29"/>
  <c r="AQ55" i="29"/>
  <c r="AR55" i="29"/>
  <c r="AS55" i="29"/>
  <c r="AT55" i="29"/>
  <c r="AU55" i="29"/>
  <c r="AV55" i="29"/>
  <c r="AW55" i="29"/>
  <c r="AX55" i="29"/>
  <c r="AY55" i="29"/>
  <c r="AZ55" i="29"/>
  <c r="BA55" i="29"/>
  <c r="BB55" i="29"/>
  <c r="BC55" i="29"/>
  <c r="BD55" i="29"/>
  <c r="BE55" i="29"/>
  <c r="BF55" i="29"/>
  <c r="BG55" i="29"/>
  <c r="BH55" i="29"/>
  <c r="BI55" i="29"/>
  <c r="BJ55" i="29"/>
  <c r="BK55" i="29"/>
  <c r="BL55" i="29"/>
  <c r="BM55" i="29"/>
  <c r="BN55" i="29"/>
  <c r="BO55" i="29"/>
  <c r="BP55" i="29"/>
  <c r="BQ55" i="29"/>
  <c r="BR55" i="29"/>
  <c r="BS55" i="29"/>
  <c r="BT55" i="29"/>
  <c r="BU55" i="29"/>
  <c r="BV55" i="29"/>
  <c r="BW55" i="29"/>
  <c r="BX55" i="29"/>
  <c r="BY55" i="29"/>
  <c r="BZ55" i="29"/>
  <c r="CA55" i="29"/>
  <c r="CB55" i="29"/>
  <c r="CC55" i="29"/>
  <c r="CD55" i="29"/>
  <c r="CE55" i="29"/>
  <c r="CF55" i="29"/>
  <c r="CG55" i="29"/>
  <c r="CH55" i="29"/>
  <c r="CI55" i="29"/>
  <c r="CJ55" i="29"/>
  <c r="CK55" i="29"/>
  <c r="CL55" i="29"/>
  <c r="CM55" i="29"/>
  <c r="CN55" i="29"/>
  <c r="CO55" i="29"/>
  <c r="CP55" i="29"/>
  <c r="CQ55" i="29"/>
  <c r="CR55" i="29"/>
  <c r="CS55" i="29"/>
  <c r="CT55" i="29"/>
  <c r="CU55" i="29"/>
  <c r="CV55" i="29"/>
  <c r="CW55" i="29"/>
  <c r="CX55" i="29"/>
  <c r="CY55" i="29"/>
  <c r="CZ55" i="29"/>
  <c r="DA55" i="29"/>
  <c r="DB55" i="29"/>
  <c r="DC55" i="29"/>
  <c r="DD55" i="29"/>
  <c r="DE55" i="29"/>
  <c r="DF55" i="29"/>
  <c r="DG55" i="29"/>
  <c r="D56" i="29"/>
  <c r="E56" i="29"/>
  <c r="F56" i="29"/>
  <c r="G56" i="29"/>
  <c r="H56" i="29"/>
  <c r="I56" i="29"/>
  <c r="J56" i="29"/>
  <c r="K56" i="29"/>
  <c r="L56" i="29"/>
  <c r="M56" i="29"/>
  <c r="N56" i="29"/>
  <c r="O56" i="29"/>
  <c r="P56" i="29"/>
  <c r="Q56" i="29"/>
  <c r="R56" i="29"/>
  <c r="S56" i="29"/>
  <c r="T56" i="29"/>
  <c r="U56" i="29"/>
  <c r="V56" i="29"/>
  <c r="W56" i="29"/>
  <c r="X56" i="29"/>
  <c r="Y56" i="29"/>
  <c r="Z56" i="29"/>
  <c r="AA56" i="29"/>
  <c r="AB56" i="29"/>
  <c r="AC56" i="29"/>
  <c r="AD56" i="29"/>
  <c r="AE56" i="29"/>
  <c r="AF56" i="29"/>
  <c r="AG56" i="29"/>
  <c r="AH56" i="29"/>
  <c r="AI56" i="29"/>
  <c r="AJ56" i="29"/>
  <c r="AK56" i="29"/>
  <c r="AL56" i="29"/>
  <c r="AM56" i="29"/>
  <c r="AN56" i="29"/>
  <c r="AO56" i="29"/>
  <c r="AP56" i="29"/>
  <c r="AQ56" i="29"/>
  <c r="AR56" i="29"/>
  <c r="AS56" i="29"/>
  <c r="AT56" i="29"/>
  <c r="AU56" i="29"/>
  <c r="AV56" i="29"/>
  <c r="AW56" i="29"/>
  <c r="AX56" i="29"/>
  <c r="AY56" i="29"/>
  <c r="AZ56" i="29"/>
  <c r="BA56" i="29"/>
  <c r="BB56" i="29"/>
  <c r="BC56" i="29"/>
  <c r="BD56" i="29"/>
  <c r="BE56" i="29"/>
  <c r="BF56" i="29"/>
  <c r="BG56" i="29"/>
  <c r="BH56" i="29"/>
  <c r="BI56" i="29"/>
  <c r="BJ56" i="29"/>
  <c r="BK56" i="29"/>
  <c r="BL56" i="29"/>
  <c r="BM56" i="29"/>
  <c r="BN56" i="29"/>
  <c r="BO56" i="29"/>
  <c r="BP56" i="29"/>
  <c r="BQ56" i="29"/>
  <c r="BR56" i="29"/>
  <c r="BS56" i="29"/>
  <c r="BT56" i="29"/>
  <c r="BU56" i="29"/>
  <c r="BV56" i="29"/>
  <c r="BW56" i="29"/>
  <c r="BX56" i="29"/>
  <c r="BY56" i="29"/>
  <c r="BZ56" i="29"/>
  <c r="CA56" i="29"/>
  <c r="CB56" i="29"/>
  <c r="CC56" i="29"/>
  <c r="CD56" i="29"/>
  <c r="CE56" i="29"/>
  <c r="CF56" i="29"/>
  <c r="CG56" i="29"/>
  <c r="CH56" i="29"/>
  <c r="CI56" i="29"/>
  <c r="CJ56" i="29"/>
  <c r="CK56" i="29"/>
  <c r="CL56" i="29"/>
  <c r="CM56" i="29"/>
  <c r="CN56" i="29"/>
  <c r="CO56" i="29"/>
  <c r="CP56" i="29"/>
  <c r="CQ56" i="29"/>
  <c r="CR56" i="29"/>
  <c r="CS56" i="29"/>
  <c r="CT56" i="29"/>
  <c r="CU56" i="29"/>
  <c r="CV56" i="29"/>
  <c r="CW56" i="29"/>
  <c r="CX56" i="29"/>
  <c r="CY56" i="29"/>
  <c r="CZ56" i="29"/>
  <c r="DA56" i="29"/>
  <c r="DB56" i="29"/>
  <c r="DC56" i="29"/>
  <c r="DD56" i="29"/>
  <c r="DE56" i="29"/>
  <c r="DF56" i="29"/>
  <c r="DG56" i="29"/>
  <c r="D57" i="29"/>
  <c r="E57" i="29"/>
  <c r="F57" i="29"/>
  <c r="G57" i="29"/>
  <c r="H57" i="29"/>
  <c r="I57" i="29"/>
  <c r="J57" i="29"/>
  <c r="K57" i="29"/>
  <c r="L57" i="29"/>
  <c r="M57" i="29"/>
  <c r="N57" i="29"/>
  <c r="O57" i="29"/>
  <c r="P57" i="29"/>
  <c r="Q57" i="29"/>
  <c r="R57" i="29"/>
  <c r="S57" i="29"/>
  <c r="T57" i="29"/>
  <c r="U57" i="29"/>
  <c r="V57" i="29"/>
  <c r="W57" i="29"/>
  <c r="X57" i="29"/>
  <c r="Y57" i="29"/>
  <c r="Z57" i="29"/>
  <c r="AA57" i="29"/>
  <c r="AB57" i="29"/>
  <c r="AC57" i="29"/>
  <c r="AD57" i="29"/>
  <c r="AE57" i="29"/>
  <c r="AF57" i="29"/>
  <c r="AG57" i="29"/>
  <c r="AH57" i="29"/>
  <c r="AI57" i="29"/>
  <c r="AJ57" i="29"/>
  <c r="AK57" i="29"/>
  <c r="AL57" i="29"/>
  <c r="AM57" i="29"/>
  <c r="AN57" i="29"/>
  <c r="AO57" i="29"/>
  <c r="AP57" i="29"/>
  <c r="AQ57" i="29"/>
  <c r="AR57" i="29"/>
  <c r="AS57" i="29"/>
  <c r="AT57" i="29"/>
  <c r="AU57" i="29"/>
  <c r="AV57" i="29"/>
  <c r="AW57" i="29"/>
  <c r="AX57" i="29"/>
  <c r="AY57" i="29"/>
  <c r="AZ57" i="29"/>
  <c r="BA57" i="29"/>
  <c r="BB57" i="29"/>
  <c r="BC57" i="29"/>
  <c r="BD57" i="29"/>
  <c r="BE57" i="29"/>
  <c r="BF57" i="29"/>
  <c r="BG57" i="29"/>
  <c r="BH57" i="29"/>
  <c r="BI57" i="29"/>
  <c r="BJ57" i="29"/>
  <c r="BK57" i="29"/>
  <c r="BL57" i="29"/>
  <c r="BM57" i="29"/>
  <c r="BN57" i="29"/>
  <c r="BO57" i="29"/>
  <c r="BP57" i="29"/>
  <c r="BQ57" i="29"/>
  <c r="BR57" i="29"/>
  <c r="BS57" i="29"/>
  <c r="BT57" i="29"/>
  <c r="BU57" i="29"/>
  <c r="BV57" i="29"/>
  <c r="BW57" i="29"/>
  <c r="BX57" i="29"/>
  <c r="BY57" i="29"/>
  <c r="BZ57" i="29"/>
  <c r="CA57" i="29"/>
  <c r="CB57" i="29"/>
  <c r="CC57" i="29"/>
  <c r="CD57" i="29"/>
  <c r="CE57" i="29"/>
  <c r="CF57" i="29"/>
  <c r="CG57" i="29"/>
  <c r="CH57" i="29"/>
  <c r="CI57" i="29"/>
  <c r="CJ57" i="29"/>
  <c r="CK57" i="29"/>
  <c r="CL57" i="29"/>
  <c r="CM57" i="29"/>
  <c r="CN57" i="29"/>
  <c r="CO57" i="29"/>
  <c r="CP57" i="29"/>
  <c r="CQ57" i="29"/>
  <c r="CR57" i="29"/>
  <c r="CS57" i="29"/>
  <c r="CT57" i="29"/>
  <c r="CU57" i="29"/>
  <c r="CV57" i="29"/>
  <c r="CW57" i="29"/>
  <c r="CX57" i="29"/>
  <c r="CY57" i="29"/>
  <c r="CZ57" i="29"/>
  <c r="DA57" i="29"/>
  <c r="DB57" i="29"/>
  <c r="DC57" i="29"/>
  <c r="DD57" i="29"/>
  <c r="DE57" i="29"/>
  <c r="DF57" i="29"/>
  <c r="DG57" i="29"/>
  <c r="D58" i="29"/>
  <c r="E58" i="29"/>
  <c r="F58" i="29"/>
  <c r="G58" i="29"/>
  <c r="H58" i="29"/>
  <c r="I58" i="29"/>
  <c r="J58" i="29"/>
  <c r="K58" i="29"/>
  <c r="L58" i="29"/>
  <c r="M58" i="29"/>
  <c r="N58" i="29"/>
  <c r="O58" i="29"/>
  <c r="P58" i="29"/>
  <c r="Q58" i="29"/>
  <c r="R58" i="29"/>
  <c r="S58" i="29"/>
  <c r="T58" i="29"/>
  <c r="U58" i="29"/>
  <c r="V58" i="29"/>
  <c r="W58" i="29"/>
  <c r="X58" i="29"/>
  <c r="Y58" i="29"/>
  <c r="Z58" i="29"/>
  <c r="AA58" i="29"/>
  <c r="AB58" i="29"/>
  <c r="AC58" i="29"/>
  <c r="AD58" i="29"/>
  <c r="AE58" i="29"/>
  <c r="AF58" i="29"/>
  <c r="AG58" i="29"/>
  <c r="AH58" i="29"/>
  <c r="AI58" i="29"/>
  <c r="AJ58" i="29"/>
  <c r="AK58" i="29"/>
  <c r="AL58" i="29"/>
  <c r="AM58" i="29"/>
  <c r="AN58" i="29"/>
  <c r="AO58" i="29"/>
  <c r="AP58" i="29"/>
  <c r="AQ58" i="29"/>
  <c r="AR58" i="29"/>
  <c r="AS58" i="29"/>
  <c r="AT58" i="29"/>
  <c r="AU58" i="29"/>
  <c r="AV58" i="29"/>
  <c r="AW58" i="29"/>
  <c r="AX58" i="29"/>
  <c r="AY58" i="29"/>
  <c r="AZ58" i="29"/>
  <c r="BA58" i="29"/>
  <c r="BB58" i="29"/>
  <c r="BC58" i="29"/>
  <c r="BD58" i="29"/>
  <c r="BE58" i="29"/>
  <c r="BF58" i="29"/>
  <c r="BG58" i="29"/>
  <c r="BH58" i="29"/>
  <c r="BI58" i="29"/>
  <c r="BJ58" i="29"/>
  <c r="BK58" i="29"/>
  <c r="BL58" i="29"/>
  <c r="BM58" i="29"/>
  <c r="BN58" i="29"/>
  <c r="BO58" i="29"/>
  <c r="BP58" i="29"/>
  <c r="BQ58" i="29"/>
  <c r="BR58" i="29"/>
  <c r="BS58" i="29"/>
  <c r="BT58" i="29"/>
  <c r="BU58" i="29"/>
  <c r="BV58" i="29"/>
  <c r="BW58" i="29"/>
  <c r="BX58" i="29"/>
  <c r="BY58" i="29"/>
  <c r="BZ58" i="29"/>
  <c r="CA58" i="29"/>
  <c r="CB58" i="29"/>
  <c r="CC58" i="29"/>
  <c r="CD58" i="29"/>
  <c r="CE58" i="29"/>
  <c r="CF58" i="29"/>
  <c r="CG58" i="29"/>
  <c r="CH58" i="29"/>
  <c r="CI58" i="29"/>
  <c r="CJ58" i="29"/>
  <c r="CK58" i="29"/>
  <c r="CL58" i="29"/>
  <c r="CM58" i="29"/>
  <c r="CN58" i="29"/>
  <c r="CO58" i="29"/>
  <c r="CP58" i="29"/>
  <c r="CQ58" i="29"/>
  <c r="CR58" i="29"/>
  <c r="CS58" i="29"/>
  <c r="CT58" i="29"/>
  <c r="CU58" i="29"/>
  <c r="CV58" i="29"/>
  <c r="CW58" i="29"/>
  <c r="CX58" i="29"/>
  <c r="CY58" i="29"/>
  <c r="CZ58" i="29"/>
  <c r="DA58" i="29"/>
  <c r="DB58" i="29"/>
  <c r="DC58" i="29"/>
  <c r="DD58" i="29"/>
  <c r="DE58" i="29"/>
  <c r="DF58" i="29"/>
  <c r="DG58" i="29"/>
  <c r="D59" i="29"/>
  <c r="E59" i="29"/>
  <c r="F59" i="29"/>
  <c r="G59" i="29"/>
  <c r="H59" i="29"/>
  <c r="I59" i="29"/>
  <c r="J59" i="29"/>
  <c r="K59" i="29"/>
  <c r="L59" i="29"/>
  <c r="M59" i="29"/>
  <c r="N59" i="29"/>
  <c r="O59" i="29"/>
  <c r="P59" i="29"/>
  <c r="Q59" i="29"/>
  <c r="R59" i="29"/>
  <c r="S59" i="29"/>
  <c r="T59" i="29"/>
  <c r="U59" i="29"/>
  <c r="V59" i="29"/>
  <c r="W59" i="29"/>
  <c r="X59" i="29"/>
  <c r="Y59" i="29"/>
  <c r="Z59" i="29"/>
  <c r="AA59" i="29"/>
  <c r="AB59" i="29"/>
  <c r="AC59" i="29"/>
  <c r="AD59" i="29"/>
  <c r="AE59" i="29"/>
  <c r="AF59" i="29"/>
  <c r="AG59" i="29"/>
  <c r="AH59" i="29"/>
  <c r="AI59" i="29"/>
  <c r="AJ59" i="29"/>
  <c r="AK59" i="29"/>
  <c r="AL59" i="29"/>
  <c r="AM59" i="29"/>
  <c r="AN59" i="29"/>
  <c r="AO59" i="29"/>
  <c r="AP59" i="29"/>
  <c r="AQ59" i="29"/>
  <c r="AR59" i="29"/>
  <c r="AS59" i="29"/>
  <c r="AT59" i="29"/>
  <c r="AU59" i="29"/>
  <c r="AV59" i="29"/>
  <c r="AW59" i="29"/>
  <c r="AX59" i="29"/>
  <c r="AY59" i="29"/>
  <c r="AZ59" i="29"/>
  <c r="BA59" i="29"/>
  <c r="BB59" i="29"/>
  <c r="BC59" i="29"/>
  <c r="BD59" i="29"/>
  <c r="BE59" i="29"/>
  <c r="BF59" i="29"/>
  <c r="BG59" i="29"/>
  <c r="BH59" i="29"/>
  <c r="BI59" i="29"/>
  <c r="BJ59" i="29"/>
  <c r="BK59" i="29"/>
  <c r="BL59" i="29"/>
  <c r="BM59" i="29"/>
  <c r="BN59" i="29"/>
  <c r="BO59" i="29"/>
  <c r="BP59" i="29"/>
  <c r="BQ59" i="29"/>
  <c r="BR59" i="29"/>
  <c r="BS59" i="29"/>
  <c r="BT59" i="29"/>
  <c r="BU59" i="29"/>
  <c r="BV59" i="29"/>
  <c r="BW59" i="29"/>
  <c r="BX59" i="29"/>
  <c r="BY59" i="29"/>
  <c r="BZ59" i="29"/>
  <c r="CA59" i="29"/>
  <c r="CB59" i="29"/>
  <c r="CC59" i="29"/>
  <c r="CD59" i="29"/>
  <c r="CE59" i="29"/>
  <c r="CF59" i="29"/>
  <c r="CG59" i="29"/>
  <c r="CH59" i="29"/>
  <c r="CI59" i="29"/>
  <c r="CJ59" i="29"/>
  <c r="CK59" i="29"/>
  <c r="CL59" i="29"/>
  <c r="CM59" i="29"/>
  <c r="CN59" i="29"/>
  <c r="CO59" i="29"/>
  <c r="CP59" i="29"/>
  <c r="CQ59" i="29"/>
  <c r="CR59" i="29"/>
  <c r="CS59" i="29"/>
  <c r="CT59" i="29"/>
  <c r="CU59" i="29"/>
  <c r="CV59" i="29"/>
  <c r="CW59" i="29"/>
  <c r="CX59" i="29"/>
  <c r="CY59" i="29"/>
  <c r="CZ59" i="29"/>
  <c r="DA59" i="29"/>
  <c r="DB59" i="29"/>
  <c r="DC59" i="29"/>
  <c r="DD59" i="29"/>
  <c r="DE59" i="29"/>
  <c r="DF59" i="29"/>
  <c r="DG59" i="29"/>
  <c r="D60" i="29"/>
  <c r="E60" i="29"/>
  <c r="F60" i="29"/>
  <c r="G60" i="29"/>
  <c r="H60" i="29"/>
  <c r="I60" i="29"/>
  <c r="J60" i="29"/>
  <c r="K60" i="29"/>
  <c r="L60" i="29"/>
  <c r="M60" i="29"/>
  <c r="N60" i="29"/>
  <c r="O60" i="29"/>
  <c r="P60" i="29"/>
  <c r="Q60" i="29"/>
  <c r="R60" i="29"/>
  <c r="S60" i="29"/>
  <c r="T60" i="29"/>
  <c r="U60" i="29"/>
  <c r="V60" i="29"/>
  <c r="W60" i="29"/>
  <c r="X60" i="29"/>
  <c r="Y60" i="29"/>
  <c r="Z60" i="29"/>
  <c r="AA60" i="29"/>
  <c r="AB60" i="29"/>
  <c r="AC60" i="29"/>
  <c r="AD60" i="29"/>
  <c r="AE60" i="29"/>
  <c r="AF60" i="29"/>
  <c r="AG60" i="29"/>
  <c r="AH60" i="29"/>
  <c r="AI60" i="29"/>
  <c r="AJ60" i="29"/>
  <c r="AK60" i="29"/>
  <c r="AL60" i="29"/>
  <c r="AM60" i="29"/>
  <c r="AN60" i="29"/>
  <c r="AO60" i="29"/>
  <c r="AP60" i="29"/>
  <c r="AQ60" i="29"/>
  <c r="AR60" i="29"/>
  <c r="AS60" i="29"/>
  <c r="AT60" i="29"/>
  <c r="AU60" i="29"/>
  <c r="AV60" i="29"/>
  <c r="AW60" i="29"/>
  <c r="AX60" i="29"/>
  <c r="AY60" i="29"/>
  <c r="AZ60" i="29"/>
  <c r="BA60" i="29"/>
  <c r="BB60" i="29"/>
  <c r="BC60" i="29"/>
  <c r="BD60" i="29"/>
  <c r="BE60" i="29"/>
  <c r="BF60" i="29"/>
  <c r="BG60" i="29"/>
  <c r="BH60" i="29"/>
  <c r="BI60" i="29"/>
  <c r="BJ60" i="29"/>
  <c r="BK60" i="29"/>
  <c r="BL60" i="29"/>
  <c r="BM60" i="29"/>
  <c r="BN60" i="29"/>
  <c r="BO60" i="29"/>
  <c r="BP60" i="29"/>
  <c r="BQ60" i="29"/>
  <c r="BR60" i="29"/>
  <c r="BS60" i="29"/>
  <c r="BT60" i="29"/>
  <c r="BU60" i="29"/>
  <c r="BV60" i="29"/>
  <c r="BW60" i="29"/>
  <c r="BX60" i="29"/>
  <c r="BY60" i="29"/>
  <c r="BZ60" i="29"/>
  <c r="CA60" i="29"/>
  <c r="CB60" i="29"/>
  <c r="CC60" i="29"/>
  <c r="CD60" i="29"/>
  <c r="CE60" i="29"/>
  <c r="CF60" i="29"/>
  <c r="CG60" i="29"/>
  <c r="CH60" i="29"/>
  <c r="CI60" i="29"/>
  <c r="CJ60" i="29"/>
  <c r="CK60" i="29"/>
  <c r="CL60" i="29"/>
  <c r="CM60" i="29"/>
  <c r="CN60" i="29"/>
  <c r="CO60" i="29"/>
  <c r="CP60" i="29"/>
  <c r="CQ60" i="29"/>
  <c r="CR60" i="29"/>
  <c r="CS60" i="29"/>
  <c r="CT60" i="29"/>
  <c r="CU60" i="29"/>
  <c r="CV60" i="29"/>
  <c r="CW60" i="29"/>
  <c r="CX60" i="29"/>
  <c r="CY60" i="29"/>
  <c r="CZ60" i="29"/>
  <c r="DA60" i="29"/>
  <c r="DB60" i="29"/>
  <c r="DC60" i="29"/>
  <c r="DD60" i="29"/>
  <c r="DE60" i="29"/>
  <c r="DF60" i="29"/>
  <c r="DG60" i="29"/>
  <c r="D61" i="29"/>
  <c r="E61" i="29"/>
  <c r="F61" i="29"/>
  <c r="G61" i="29"/>
  <c r="H61" i="29"/>
  <c r="I61" i="29"/>
  <c r="J61" i="29"/>
  <c r="K61" i="29"/>
  <c r="L61" i="29"/>
  <c r="M61" i="29"/>
  <c r="N61" i="29"/>
  <c r="O61" i="29"/>
  <c r="P61" i="29"/>
  <c r="Q61" i="29"/>
  <c r="R61" i="29"/>
  <c r="S61" i="29"/>
  <c r="T61" i="29"/>
  <c r="U61" i="29"/>
  <c r="V61" i="29"/>
  <c r="W61" i="29"/>
  <c r="X61" i="29"/>
  <c r="Y61" i="29"/>
  <c r="Z61" i="29"/>
  <c r="AA61" i="29"/>
  <c r="AB61" i="29"/>
  <c r="AC61" i="29"/>
  <c r="AD61" i="29"/>
  <c r="AE61" i="29"/>
  <c r="AF61" i="29"/>
  <c r="AG61" i="29"/>
  <c r="AH61" i="29"/>
  <c r="AI61" i="29"/>
  <c r="AJ61" i="29"/>
  <c r="AK61" i="29"/>
  <c r="AL61" i="29"/>
  <c r="AM61" i="29"/>
  <c r="AN61" i="29"/>
  <c r="AO61" i="29"/>
  <c r="AP61" i="29"/>
  <c r="AQ61" i="29"/>
  <c r="AR61" i="29"/>
  <c r="AS61" i="29"/>
  <c r="AT61" i="29"/>
  <c r="AU61" i="29"/>
  <c r="AV61" i="29"/>
  <c r="AW61" i="29"/>
  <c r="AX61" i="29"/>
  <c r="AY61" i="29"/>
  <c r="AZ61" i="29"/>
  <c r="BA61" i="29"/>
  <c r="BB61" i="29"/>
  <c r="BC61" i="29"/>
  <c r="BD61" i="29"/>
  <c r="BE61" i="29"/>
  <c r="BF61" i="29"/>
  <c r="BG61" i="29"/>
  <c r="BH61" i="29"/>
  <c r="BI61" i="29"/>
  <c r="BJ61" i="29"/>
  <c r="BK61" i="29"/>
  <c r="BL61" i="29"/>
  <c r="BM61" i="29"/>
  <c r="BN61" i="29"/>
  <c r="BO61" i="29"/>
  <c r="BP61" i="29"/>
  <c r="BQ61" i="29"/>
  <c r="BR61" i="29"/>
  <c r="BS61" i="29"/>
  <c r="BT61" i="29"/>
  <c r="BU61" i="29"/>
  <c r="BV61" i="29"/>
  <c r="BW61" i="29"/>
  <c r="BX61" i="29"/>
  <c r="BY61" i="29"/>
  <c r="BZ61" i="29"/>
  <c r="CA61" i="29"/>
  <c r="CB61" i="29"/>
  <c r="CC61" i="29"/>
  <c r="CD61" i="29"/>
  <c r="CE61" i="29"/>
  <c r="CF61" i="29"/>
  <c r="CG61" i="29"/>
  <c r="CH61" i="29"/>
  <c r="CI61" i="29"/>
  <c r="CJ61" i="29"/>
  <c r="CK61" i="29"/>
  <c r="CL61" i="29"/>
  <c r="CM61" i="29"/>
  <c r="CN61" i="29"/>
  <c r="CO61" i="29"/>
  <c r="CP61" i="29"/>
  <c r="CQ61" i="29"/>
  <c r="CR61" i="29"/>
  <c r="CS61" i="29"/>
  <c r="CT61" i="29"/>
  <c r="CU61" i="29"/>
  <c r="CV61" i="29"/>
  <c r="CW61" i="29"/>
  <c r="CX61" i="29"/>
  <c r="CY61" i="29"/>
  <c r="CZ61" i="29"/>
  <c r="DA61" i="29"/>
  <c r="DB61" i="29"/>
  <c r="DC61" i="29"/>
  <c r="DD61" i="29"/>
  <c r="DE61" i="29"/>
  <c r="DF61" i="29"/>
  <c r="DG61" i="29"/>
  <c r="D62" i="29"/>
  <c r="E62" i="29"/>
  <c r="F62" i="29"/>
  <c r="G62" i="29"/>
  <c r="H62" i="29"/>
  <c r="I62" i="29"/>
  <c r="J62" i="29"/>
  <c r="K62" i="29"/>
  <c r="L62" i="29"/>
  <c r="M62" i="29"/>
  <c r="N62" i="29"/>
  <c r="O62" i="29"/>
  <c r="P62" i="29"/>
  <c r="Q62" i="29"/>
  <c r="R62" i="29"/>
  <c r="S62" i="29"/>
  <c r="T62" i="29"/>
  <c r="U62" i="29"/>
  <c r="V62" i="29"/>
  <c r="W62" i="29"/>
  <c r="X62" i="29"/>
  <c r="Y62" i="29"/>
  <c r="Z62" i="29"/>
  <c r="AA62" i="29"/>
  <c r="AB62" i="29"/>
  <c r="AC62" i="29"/>
  <c r="AD62" i="29"/>
  <c r="AE62" i="29"/>
  <c r="AF62" i="29"/>
  <c r="AG62" i="29"/>
  <c r="AH62" i="29"/>
  <c r="AI62" i="29"/>
  <c r="AJ62" i="29"/>
  <c r="AK62" i="29"/>
  <c r="AL62" i="29"/>
  <c r="AM62" i="29"/>
  <c r="AN62" i="29"/>
  <c r="AO62" i="29"/>
  <c r="AP62" i="29"/>
  <c r="AQ62" i="29"/>
  <c r="AR62" i="29"/>
  <c r="AS62" i="29"/>
  <c r="AT62" i="29"/>
  <c r="AU62" i="29"/>
  <c r="AV62" i="29"/>
  <c r="AW62" i="29"/>
  <c r="AX62" i="29"/>
  <c r="AY62" i="29"/>
  <c r="AZ62" i="29"/>
  <c r="BA62" i="29"/>
  <c r="BB62" i="29"/>
  <c r="BC62" i="29"/>
  <c r="BD62" i="29"/>
  <c r="BE62" i="29"/>
  <c r="BF62" i="29"/>
  <c r="BG62" i="29"/>
  <c r="BH62" i="29"/>
  <c r="BI62" i="29"/>
  <c r="BJ62" i="29"/>
  <c r="BK62" i="29"/>
  <c r="BL62" i="29"/>
  <c r="BM62" i="29"/>
  <c r="BN62" i="29"/>
  <c r="BO62" i="29"/>
  <c r="BP62" i="29"/>
  <c r="BQ62" i="29"/>
  <c r="BR62" i="29"/>
  <c r="BS62" i="29"/>
  <c r="BT62" i="29"/>
  <c r="BU62" i="29"/>
  <c r="BV62" i="29"/>
  <c r="BW62" i="29"/>
  <c r="BX62" i="29"/>
  <c r="BY62" i="29"/>
  <c r="BZ62" i="29"/>
  <c r="CA62" i="29"/>
  <c r="CB62" i="29"/>
  <c r="CC62" i="29"/>
  <c r="CD62" i="29"/>
  <c r="CE62" i="29"/>
  <c r="CF62" i="29"/>
  <c r="CG62" i="29"/>
  <c r="CH62" i="29"/>
  <c r="CI62" i="29"/>
  <c r="CJ62" i="29"/>
  <c r="CK62" i="29"/>
  <c r="CL62" i="29"/>
  <c r="CM62" i="29"/>
  <c r="CN62" i="29"/>
  <c r="CO62" i="29"/>
  <c r="CP62" i="29"/>
  <c r="CQ62" i="29"/>
  <c r="CR62" i="29"/>
  <c r="CS62" i="29"/>
  <c r="CT62" i="29"/>
  <c r="CU62" i="29"/>
  <c r="CV62" i="29"/>
  <c r="CW62" i="29"/>
  <c r="CX62" i="29"/>
  <c r="CY62" i="29"/>
  <c r="CZ62" i="29"/>
  <c r="DA62" i="29"/>
  <c r="DB62" i="29"/>
  <c r="DC62" i="29"/>
  <c r="DD62" i="29"/>
  <c r="DE62" i="29"/>
  <c r="DF62" i="29"/>
  <c r="DG62" i="29"/>
  <c r="D63" i="29"/>
  <c r="E63" i="29"/>
  <c r="F63" i="29"/>
  <c r="G63" i="29"/>
  <c r="H63" i="29"/>
  <c r="I63" i="29"/>
  <c r="J63" i="29"/>
  <c r="K63" i="29"/>
  <c r="L63" i="29"/>
  <c r="M63" i="29"/>
  <c r="N63" i="29"/>
  <c r="O63" i="29"/>
  <c r="P63" i="29"/>
  <c r="Q63" i="29"/>
  <c r="R63" i="29"/>
  <c r="S63" i="29"/>
  <c r="T63" i="29"/>
  <c r="U63" i="29"/>
  <c r="V63" i="29"/>
  <c r="W63" i="29"/>
  <c r="X63" i="29"/>
  <c r="Y63" i="29"/>
  <c r="Z63" i="29"/>
  <c r="AA63" i="29"/>
  <c r="AB63" i="29"/>
  <c r="AC63" i="29"/>
  <c r="AD63" i="29"/>
  <c r="AE63" i="29"/>
  <c r="AF63" i="29"/>
  <c r="AG63" i="29"/>
  <c r="AH63" i="29"/>
  <c r="AI63" i="29"/>
  <c r="AJ63" i="29"/>
  <c r="AK63" i="29"/>
  <c r="AL63" i="29"/>
  <c r="AM63" i="29"/>
  <c r="AN63" i="29"/>
  <c r="AO63" i="29"/>
  <c r="AP63" i="29"/>
  <c r="AQ63" i="29"/>
  <c r="AR63" i="29"/>
  <c r="AS63" i="29"/>
  <c r="AT63" i="29"/>
  <c r="AU63" i="29"/>
  <c r="AV63" i="29"/>
  <c r="AW63" i="29"/>
  <c r="AX63" i="29"/>
  <c r="AY63" i="29"/>
  <c r="AZ63" i="29"/>
  <c r="BA63" i="29"/>
  <c r="BB63" i="29"/>
  <c r="BC63" i="29"/>
  <c r="BD63" i="29"/>
  <c r="BE63" i="29"/>
  <c r="BF63" i="29"/>
  <c r="BG63" i="29"/>
  <c r="BH63" i="29"/>
  <c r="BI63" i="29"/>
  <c r="BJ63" i="29"/>
  <c r="BK63" i="29"/>
  <c r="BL63" i="29"/>
  <c r="BM63" i="29"/>
  <c r="BN63" i="29"/>
  <c r="BO63" i="29"/>
  <c r="BP63" i="29"/>
  <c r="BQ63" i="29"/>
  <c r="BR63" i="29"/>
  <c r="BS63" i="29"/>
  <c r="BT63" i="29"/>
  <c r="BU63" i="29"/>
  <c r="BV63" i="29"/>
  <c r="BW63" i="29"/>
  <c r="BX63" i="29"/>
  <c r="BY63" i="29"/>
  <c r="BZ63" i="29"/>
  <c r="CA63" i="29"/>
  <c r="CB63" i="29"/>
  <c r="CC63" i="29"/>
  <c r="CD63" i="29"/>
  <c r="CE63" i="29"/>
  <c r="CF63" i="29"/>
  <c r="CG63" i="29"/>
  <c r="CH63" i="29"/>
  <c r="CI63" i="29"/>
  <c r="CJ63" i="29"/>
  <c r="CK63" i="29"/>
  <c r="CL63" i="29"/>
  <c r="CM63" i="29"/>
  <c r="CN63" i="29"/>
  <c r="CO63" i="29"/>
  <c r="CP63" i="29"/>
  <c r="CQ63" i="29"/>
  <c r="CR63" i="29"/>
  <c r="CS63" i="29"/>
  <c r="CT63" i="29"/>
  <c r="CU63" i="29"/>
  <c r="CV63" i="29"/>
  <c r="CW63" i="29"/>
  <c r="CX63" i="29"/>
  <c r="CY63" i="29"/>
  <c r="CZ63" i="29"/>
  <c r="DA63" i="29"/>
  <c r="DB63" i="29"/>
  <c r="DC63" i="29"/>
  <c r="DD63" i="29"/>
  <c r="DE63" i="29"/>
  <c r="DF63" i="29"/>
  <c r="DG63" i="29"/>
  <c r="D64" i="29"/>
  <c r="E64" i="29"/>
  <c r="F64" i="29"/>
  <c r="G64" i="29"/>
  <c r="H64" i="29"/>
  <c r="I64" i="29"/>
  <c r="J64" i="29"/>
  <c r="K64" i="29"/>
  <c r="L64" i="29"/>
  <c r="M64" i="29"/>
  <c r="N64" i="29"/>
  <c r="O64" i="29"/>
  <c r="P64" i="29"/>
  <c r="Q64" i="29"/>
  <c r="R64" i="29"/>
  <c r="S64" i="29"/>
  <c r="T64" i="29"/>
  <c r="U64" i="29"/>
  <c r="V64" i="29"/>
  <c r="W64" i="29"/>
  <c r="X64" i="29"/>
  <c r="Y64" i="29"/>
  <c r="Z64" i="29"/>
  <c r="AA64" i="29"/>
  <c r="AB64" i="29"/>
  <c r="AC64" i="29"/>
  <c r="AD64" i="29"/>
  <c r="AE64" i="29"/>
  <c r="AF64" i="29"/>
  <c r="AG64" i="29"/>
  <c r="AH64" i="29"/>
  <c r="AI64" i="29"/>
  <c r="AJ64" i="29"/>
  <c r="AK64" i="29"/>
  <c r="AL64" i="29"/>
  <c r="AM64" i="29"/>
  <c r="AN64" i="29"/>
  <c r="AO64" i="29"/>
  <c r="AP64" i="29"/>
  <c r="AQ64" i="29"/>
  <c r="AR64" i="29"/>
  <c r="AS64" i="29"/>
  <c r="AT64" i="29"/>
  <c r="AU64" i="29"/>
  <c r="AV64" i="29"/>
  <c r="AW64" i="29"/>
  <c r="AX64" i="29"/>
  <c r="AY64" i="29"/>
  <c r="AZ64" i="29"/>
  <c r="BA64" i="29"/>
  <c r="BB64" i="29"/>
  <c r="BC64" i="29"/>
  <c r="BD64" i="29"/>
  <c r="BE64" i="29"/>
  <c r="BF64" i="29"/>
  <c r="BG64" i="29"/>
  <c r="BH64" i="29"/>
  <c r="BI64" i="29"/>
  <c r="BJ64" i="29"/>
  <c r="BK64" i="29"/>
  <c r="BL64" i="29"/>
  <c r="BM64" i="29"/>
  <c r="BN64" i="29"/>
  <c r="BO64" i="29"/>
  <c r="BP64" i="29"/>
  <c r="BQ64" i="29"/>
  <c r="BR64" i="29"/>
  <c r="BS64" i="29"/>
  <c r="BT64" i="29"/>
  <c r="BU64" i="29"/>
  <c r="BV64" i="29"/>
  <c r="BW64" i="29"/>
  <c r="BX64" i="29"/>
  <c r="BY64" i="29"/>
  <c r="BZ64" i="29"/>
  <c r="CA64" i="29"/>
  <c r="CB64" i="29"/>
  <c r="CC64" i="29"/>
  <c r="CD64" i="29"/>
  <c r="CE64" i="29"/>
  <c r="CF64" i="29"/>
  <c r="CG64" i="29"/>
  <c r="CH64" i="29"/>
  <c r="CI64" i="29"/>
  <c r="CJ64" i="29"/>
  <c r="CK64" i="29"/>
  <c r="CL64" i="29"/>
  <c r="CM64" i="29"/>
  <c r="CN64" i="29"/>
  <c r="CO64" i="29"/>
  <c r="CP64" i="29"/>
  <c r="CQ64" i="29"/>
  <c r="CR64" i="29"/>
  <c r="CS64" i="29"/>
  <c r="CT64" i="29"/>
  <c r="CU64" i="29"/>
  <c r="CV64" i="29"/>
  <c r="CW64" i="29"/>
  <c r="CX64" i="29"/>
  <c r="CY64" i="29"/>
  <c r="CZ64" i="29"/>
  <c r="DA64" i="29"/>
  <c r="DB64" i="29"/>
  <c r="DC64" i="29"/>
  <c r="DD64" i="29"/>
  <c r="DE64" i="29"/>
  <c r="DF64" i="29"/>
  <c r="DG64" i="29"/>
  <c r="D65" i="29"/>
  <c r="E65" i="29"/>
  <c r="F65" i="29"/>
  <c r="G65" i="29"/>
  <c r="H65" i="29"/>
  <c r="I65" i="29"/>
  <c r="J65" i="29"/>
  <c r="K65" i="29"/>
  <c r="L65" i="29"/>
  <c r="M65" i="29"/>
  <c r="N65" i="29"/>
  <c r="O65" i="29"/>
  <c r="P65" i="29"/>
  <c r="Q65" i="29"/>
  <c r="R65" i="29"/>
  <c r="S65" i="29"/>
  <c r="T65" i="29"/>
  <c r="U65" i="29"/>
  <c r="V65" i="29"/>
  <c r="W65" i="29"/>
  <c r="X65" i="29"/>
  <c r="Y65" i="29"/>
  <c r="Z65" i="29"/>
  <c r="AA65" i="29"/>
  <c r="AB65" i="29"/>
  <c r="AC65" i="29"/>
  <c r="AD65" i="29"/>
  <c r="AE65" i="29"/>
  <c r="AF65" i="29"/>
  <c r="AG65" i="29"/>
  <c r="AH65" i="29"/>
  <c r="AI65" i="29"/>
  <c r="AJ65" i="29"/>
  <c r="AK65" i="29"/>
  <c r="AL65" i="29"/>
  <c r="AM65" i="29"/>
  <c r="AN65" i="29"/>
  <c r="AO65" i="29"/>
  <c r="AP65" i="29"/>
  <c r="AQ65" i="29"/>
  <c r="AR65" i="29"/>
  <c r="AS65" i="29"/>
  <c r="AT65" i="29"/>
  <c r="AU65" i="29"/>
  <c r="AV65" i="29"/>
  <c r="AW65" i="29"/>
  <c r="AX65" i="29"/>
  <c r="AY65" i="29"/>
  <c r="AZ65" i="29"/>
  <c r="BA65" i="29"/>
  <c r="BB65" i="29"/>
  <c r="BC65" i="29"/>
  <c r="BD65" i="29"/>
  <c r="BE65" i="29"/>
  <c r="BF65" i="29"/>
  <c r="BG65" i="29"/>
  <c r="BH65" i="29"/>
  <c r="BI65" i="29"/>
  <c r="BJ65" i="29"/>
  <c r="BK65" i="29"/>
  <c r="BL65" i="29"/>
  <c r="BM65" i="29"/>
  <c r="BN65" i="29"/>
  <c r="BO65" i="29"/>
  <c r="BP65" i="29"/>
  <c r="BQ65" i="29"/>
  <c r="BR65" i="29"/>
  <c r="BS65" i="29"/>
  <c r="BT65" i="29"/>
  <c r="BU65" i="29"/>
  <c r="BV65" i="29"/>
  <c r="BW65" i="29"/>
  <c r="BX65" i="29"/>
  <c r="BY65" i="29"/>
  <c r="BZ65" i="29"/>
  <c r="CA65" i="29"/>
  <c r="CB65" i="29"/>
  <c r="CC65" i="29"/>
  <c r="CD65" i="29"/>
  <c r="CE65" i="29"/>
  <c r="CF65" i="29"/>
  <c r="CG65" i="29"/>
  <c r="CH65" i="29"/>
  <c r="CI65" i="29"/>
  <c r="CJ65" i="29"/>
  <c r="CK65" i="29"/>
  <c r="CL65" i="29"/>
  <c r="CM65" i="29"/>
  <c r="CN65" i="29"/>
  <c r="CO65" i="29"/>
  <c r="CP65" i="29"/>
  <c r="CQ65" i="29"/>
  <c r="CR65" i="29"/>
  <c r="CS65" i="29"/>
  <c r="CT65" i="29"/>
  <c r="CU65" i="29"/>
  <c r="CV65" i="29"/>
  <c r="CW65" i="29"/>
  <c r="CX65" i="29"/>
  <c r="CY65" i="29"/>
  <c r="CZ65" i="29"/>
  <c r="DA65" i="29"/>
  <c r="DB65" i="29"/>
  <c r="DC65" i="29"/>
  <c r="DD65" i="29"/>
  <c r="DE65" i="29"/>
  <c r="DF65" i="29"/>
  <c r="DG65" i="29"/>
  <c r="D66" i="29"/>
  <c r="E66" i="29"/>
  <c r="F66" i="29"/>
  <c r="G66" i="29"/>
  <c r="H66" i="29"/>
  <c r="I66" i="29"/>
  <c r="J66" i="29"/>
  <c r="K66" i="29"/>
  <c r="L66" i="29"/>
  <c r="M66" i="29"/>
  <c r="N66" i="29"/>
  <c r="O66" i="29"/>
  <c r="P66" i="29"/>
  <c r="Q66" i="29"/>
  <c r="R66" i="29"/>
  <c r="S66" i="29"/>
  <c r="T66" i="29"/>
  <c r="U66" i="29"/>
  <c r="V66" i="29"/>
  <c r="W66" i="29"/>
  <c r="X66" i="29"/>
  <c r="Y66" i="29"/>
  <c r="Z66" i="29"/>
  <c r="AA66" i="29"/>
  <c r="AB66" i="29"/>
  <c r="AC66" i="29"/>
  <c r="AD66" i="29"/>
  <c r="AE66" i="29"/>
  <c r="AF66" i="29"/>
  <c r="AG66" i="29"/>
  <c r="AH66" i="29"/>
  <c r="AI66" i="29"/>
  <c r="AJ66" i="29"/>
  <c r="AK66" i="29"/>
  <c r="AL66" i="29"/>
  <c r="AM66" i="29"/>
  <c r="AN66" i="29"/>
  <c r="AO66" i="29"/>
  <c r="AP66" i="29"/>
  <c r="AQ66" i="29"/>
  <c r="AR66" i="29"/>
  <c r="AS66" i="29"/>
  <c r="AT66" i="29"/>
  <c r="AU66" i="29"/>
  <c r="AV66" i="29"/>
  <c r="AW66" i="29"/>
  <c r="AX66" i="29"/>
  <c r="AY66" i="29"/>
  <c r="AZ66" i="29"/>
  <c r="BA66" i="29"/>
  <c r="BB66" i="29"/>
  <c r="BC66" i="29"/>
  <c r="BD66" i="29"/>
  <c r="BE66" i="29"/>
  <c r="BF66" i="29"/>
  <c r="BG66" i="29"/>
  <c r="BH66" i="29"/>
  <c r="BI66" i="29"/>
  <c r="BJ66" i="29"/>
  <c r="BK66" i="29"/>
  <c r="BL66" i="29"/>
  <c r="BM66" i="29"/>
  <c r="BN66" i="29"/>
  <c r="BO66" i="29"/>
  <c r="BP66" i="29"/>
  <c r="BQ66" i="29"/>
  <c r="BR66" i="29"/>
  <c r="BS66" i="29"/>
  <c r="BT66" i="29"/>
  <c r="BU66" i="29"/>
  <c r="BV66" i="29"/>
  <c r="BW66" i="29"/>
  <c r="BX66" i="29"/>
  <c r="BY66" i="29"/>
  <c r="BZ66" i="29"/>
  <c r="CA66" i="29"/>
  <c r="CB66" i="29"/>
  <c r="CC66" i="29"/>
  <c r="CD66" i="29"/>
  <c r="CE66" i="29"/>
  <c r="CF66" i="29"/>
  <c r="CG66" i="29"/>
  <c r="CH66" i="29"/>
  <c r="CI66" i="29"/>
  <c r="CJ66" i="29"/>
  <c r="CK66" i="29"/>
  <c r="CL66" i="29"/>
  <c r="CM66" i="29"/>
  <c r="CN66" i="29"/>
  <c r="CO66" i="29"/>
  <c r="CP66" i="29"/>
  <c r="CQ66" i="29"/>
  <c r="CR66" i="29"/>
  <c r="CS66" i="29"/>
  <c r="CT66" i="29"/>
  <c r="CU66" i="29"/>
  <c r="CV66" i="29"/>
  <c r="CW66" i="29"/>
  <c r="CX66" i="29"/>
  <c r="CY66" i="29"/>
  <c r="CZ66" i="29"/>
  <c r="DA66" i="29"/>
  <c r="DB66" i="29"/>
  <c r="DC66" i="29"/>
  <c r="DD66" i="29"/>
  <c r="DE66" i="29"/>
  <c r="DF66" i="29"/>
  <c r="DG66" i="29"/>
  <c r="D67" i="29"/>
  <c r="E67" i="29"/>
  <c r="F67" i="29"/>
  <c r="G67" i="29"/>
  <c r="H67" i="29"/>
  <c r="I67" i="29"/>
  <c r="J67" i="29"/>
  <c r="K67" i="29"/>
  <c r="L67" i="29"/>
  <c r="M67" i="29"/>
  <c r="N67" i="29"/>
  <c r="O67" i="29"/>
  <c r="P67" i="29"/>
  <c r="Q67" i="29"/>
  <c r="R67" i="29"/>
  <c r="S67" i="29"/>
  <c r="T67" i="29"/>
  <c r="U67" i="29"/>
  <c r="V67" i="29"/>
  <c r="W67" i="29"/>
  <c r="X67" i="29"/>
  <c r="Y67" i="29"/>
  <c r="Z67" i="29"/>
  <c r="AA67" i="29"/>
  <c r="AB67" i="29"/>
  <c r="AC67" i="29"/>
  <c r="AD67" i="29"/>
  <c r="AE67" i="29"/>
  <c r="AF67" i="29"/>
  <c r="AG67" i="29"/>
  <c r="AH67" i="29"/>
  <c r="AI67" i="29"/>
  <c r="AJ67" i="29"/>
  <c r="AK67" i="29"/>
  <c r="AL67" i="29"/>
  <c r="AM67" i="29"/>
  <c r="AN67" i="29"/>
  <c r="AO67" i="29"/>
  <c r="AP67" i="29"/>
  <c r="AQ67" i="29"/>
  <c r="AR67" i="29"/>
  <c r="AS67" i="29"/>
  <c r="AT67" i="29"/>
  <c r="AU67" i="29"/>
  <c r="AV67" i="29"/>
  <c r="AW67" i="29"/>
  <c r="AX67" i="29"/>
  <c r="AY67" i="29"/>
  <c r="AZ67" i="29"/>
  <c r="BA67" i="29"/>
  <c r="BB67" i="29"/>
  <c r="BC67" i="29"/>
  <c r="BD67" i="29"/>
  <c r="BE67" i="29"/>
  <c r="BF67" i="29"/>
  <c r="BG67" i="29"/>
  <c r="BH67" i="29"/>
  <c r="BI67" i="29"/>
  <c r="BJ67" i="29"/>
  <c r="BK67" i="29"/>
  <c r="BL67" i="29"/>
  <c r="BM67" i="29"/>
  <c r="BN67" i="29"/>
  <c r="BO67" i="29"/>
  <c r="BP67" i="29"/>
  <c r="BQ67" i="29"/>
  <c r="BR67" i="29"/>
  <c r="BS67" i="29"/>
  <c r="BT67" i="29"/>
  <c r="BU67" i="29"/>
  <c r="BV67" i="29"/>
  <c r="BW67" i="29"/>
  <c r="BX67" i="29"/>
  <c r="BY67" i="29"/>
  <c r="BZ67" i="29"/>
  <c r="CA67" i="29"/>
  <c r="CB67" i="29"/>
  <c r="CC67" i="29"/>
  <c r="CD67" i="29"/>
  <c r="CE67" i="29"/>
  <c r="CF67" i="29"/>
  <c r="CG67" i="29"/>
  <c r="CH67" i="29"/>
  <c r="CI67" i="29"/>
  <c r="CJ67" i="29"/>
  <c r="CK67" i="29"/>
  <c r="CL67" i="29"/>
  <c r="CM67" i="29"/>
  <c r="CN67" i="29"/>
  <c r="CO67" i="29"/>
  <c r="CP67" i="29"/>
  <c r="CQ67" i="29"/>
  <c r="CR67" i="29"/>
  <c r="CS67" i="29"/>
  <c r="CT67" i="29"/>
  <c r="CU67" i="29"/>
  <c r="CV67" i="29"/>
  <c r="CW67" i="29"/>
  <c r="CX67" i="29"/>
  <c r="CY67" i="29"/>
  <c r="CZ67" i="29"/>
  <c r="DA67" i="29"/>
  <c r="DB67" i="29"/>
  <c r="DC67" i="29"/>
  <c r="DD67" i="29"/>
  <c r="DE67" i="29"/>
  <c r="DF67" i="29"/>
  <c r="DG67" i="29"/>
  <c r="D68" i="29"/>
  <c r="E68" i="29"/>
  <c r="F68" i="29"/>
  <c r="G68" i="29"/>
  <c r="H68" i="29"/>
  <c r="I68" i="29"/>
  <c r="J68" i="29"/>
  <c r="K68" i="29"/>
  <c r="L68" i="29"/>
  <c r="M68" i="29"/>
  <c r="N68" i="29"/>
  <c r="O68" i="29"/>
  <c r="P68" i="29"/>
  <c r="Q68" i="29"/>
  <c r="R68" i="29"/>
  <c r="S68" i="29"/>
  <c r="T68" i="29"/>
  <c r="U68" i="29"/>
  <c r="V68" i="29"/>
  <c r="W68" i="29"/>
  <c r="X68" i="29"/>
  <c r="Y68" i="29"/>
  <c r="Z68" i="29"/>
  <c r="AA68" i="29"/>
  <c r="AB68" i="29"/>
  <c r="AC68" i="29"/>
  <c r="AD68" i="29"/>
  <c r="AE68" i="29"/>
  <c r="AF68" i="29"/>
  <c r="AG68" i="29"/>
  <c r="AH68" i="29"/>
  <c r="AI68" i="29"/>
  <c r="AJ68" i="29"/>
  <c r="AK68" i="29"/>
  <c r="AL68" i="29"/>
  <c r="AM68" i="29"/>
  <c r="AN68" i="29"/>
  <c r="AO68" i="29"/>
  <c r="AP68" i="29"/>
  <c r="AQ68" i="29"/>
  <c r="AR68" i="29"/>
  <c r="AS68" i="29"/>
  <c r="AT68" i="29"/>
  <c r="AU68" i="29"/>
  <c r="AV68" i="29"/>
  <c r="AW68" i="29"/>
  <c r="AX68" i="29"/>
  <c r="AY68" i="29"/>
  <c r="AZ68" i="29"/>
  <c r="BA68" i="29"/>
  <c r="BB68" i="29"/>
  <c r="BC68" i="29"/>
  <c r="BD68" i="29"/>
  <c r="BE68" i="29"/>
  <c r="BF68" i="29"/>
  <c r="BG68" i="29"/>
  <c r="BH68" i="29"/>
  <c r="BI68" i="29"/>
  <c r="BJ68" i="29"/>
  <c r="BK68" i="29"/>
  <c r="BL68" i="29"/>
  <c r="BM68" i="29"/>
  <c r="BN68" i="29"/>
  <c r="BO68" i="29"/>
  <c r="BP68" i="29"/>
  <c r="BQ68" i="29"/>
  <c r="BR68" i="29"/>
  <c r="BS68" i="29"/>
  <c r="BT68" i="29"/>
  <c r="BU68" i="29"/>
  <c r="BV68" i="29"/>
  <c r="BW68" i="29"/>
  <c r="BX68" i="29"/>
  <c r="BY68" i="29"/>
  <c r="BZ68" i="29"/>
  <c r="CA68" i="29"/>
  <c r="CB68" i="29"/>
  <c r="CC68" i="29"/>
  <c r="CD68" i="29"/>
  <c r="CE68" i="29"/>
  <c r="CF68" i="29"/>
  <c r="CG68" i="29"/>
  <c r="CH68" i="29"/>
  <c r="CI68" i="29"/>
  <c r="CJ68" i="29"/>
  <c r="CK68" i="29"/>
  <c r="CL68" i="29"/>
  <c r="CM68" i="29"/>
  <c r="CN68" i="29"/>
  <c r="CO68" i="29"/>
  <c r="CP68" i="29"/>
  <c r="CQ68" i="29"/>
  <c r="CR68" i="29"/>
  <c r="CS68" i="29"/>
  <c r="CT68" i="29"/>
  <c r="CU68" i="29"/>
  <c r="CV68" i="29"/>
  <c r="CW68" i="29"/>
  <c r="CX68" i="29"/>
  <c r="CY68" i="29"/>
  <c r="CZ68" i="29"/>
  <c r="DA68" i="29"/>
  <c r="DB68" i="29"/>
  <c r="DC68" i="29"/>
  <c r="DD68" i="29"/>
  <c r="DE68" i="29"/>
  <c r="DF68" i="29"/>
  <c r="DG68" i="29"/>
  <c r="D69" i="29"/>
  <c r="E69" i="29"/>
  <c r="F69" i="29"/>
  <c r="G69" i="29"/>
  <c r="H69" i="29"/>
  <c r="I69" i="29"/>
  <c r="J69" i="29"/>
  <c r="K69" i="29"/>
  <c r="L69" i="29"/>
  <c r="M69" i="29"/>
  <c r="N69" i="29"/>
  <c r="O69" i="29"/>
  <c r="P69" i="29"/>
  <c r="Q69" i="29"/>
  <c r="R69" i="29"/>
  <c r="S69" i="29"/>
  <c r="T69" i="29"/>
  <c r="U69" i="29"/>
  <c r="V69" i="29"/>
  <c r="W69" i="29"/>
  <c r="X69" i="29"/>
  <c r="Y69" i="29"/>
  <c r="Z69" i="29"/>
  <c r="AA69" i="29"/>
  <c r="AB69" i="29"/>
  <c r="AC69" i="29"/>
  <c r="AD69" i="29"/>
  <c r="AE69" i="29"/>
  <c r="AF69" i="29"/>
  <c r="AG69" i="29"/>
  <c r="AH69" i="29"/>
  <c r="AI69" i="29"/>
  <c r="AJ69" i="29"/>
  <c r="AK69" i="29"/>
  <c r="AL69" i="29"/>
  <c r="AM69" i="29"/>
  <c r="AN69" i="29"/>
  <c r="AO69" i="29"/>
  <c r="AP69" i="29"/>
  <c r="AQ69" i="29"/>
  <c r="AR69" i="29"/>
  <c r="AS69" i="29"/>
  <c r="AT69" i="29"/>
  <c r="AU69" i="29"/>
  <c r="AV69" i="29"/>
  <c r="AW69" i="29"/>
  <c r="AX69" i="29"/>
  <c r="AY69" i="29"/>
  <c r="AZ69" i="29"/>
  <c r="BA69" i="29"/>
  <c r="BB69" i="29"/>
  <c r="BC69" i="29"/>
  <c r="BD69" i="29"/>
  <c r="BE69" i="29"/>
  <c r="BF69" i="29"/>
  <c r="BG69" i="29"/>
  <c r="BH69" i="29"/>
  <c r="BI69" i="29"/>
  <c r="BJ69" i="29"/>
  <c r="BK69" i="29"/>
  <c r="BL69" i="29"/>
  <c r="BM69" i="29"/>
  <c r="BN69" i="29"/>
  <c r="BO69" i="29"/>
  <c r="BP69" i="29"/>
  <c r="BQ69" i="29"/>
  <c r="BR69" i="29"/>
  <c r="BS69" i="29"/>
  <c r="BT69" i="29"/>
  <c r="BU69" i="29"/>
  <c r="BV69" i="29"/>
  <c r="BW69" i="29"/>
  <c r="BX69" i="29"/>
  <c r="BY69" i="29"/>
  <c r="BZ69" i="29"/>
  <c r="CA69" i="29"/>
  <c r="CB69" i="29"/>
  <c r="CC69" i="29"/>
  <c r="CD69" i="29"/>
  <c r="CE69" i="29"/>
  <c r="CF69" i="29"/>
  <c r="CG69" i="29"/>
  <c r="CH69" i="29"/>
  <c r="CI69" i="29"/>
  <c r="CJ69" i="29"/>
  <c r="CK69" i="29"/>
  <c r="CL69" i="29"/>
  <c r="CM69" i="29"/>
  <c r="CN69" i="29"/>
  <c r="CO69" i="29"/>
  <c r="CP69" i="29"/>
  <c r="CQ69" i="29"/>
  <c r="CR69" i="29"/>
  <c r="CS69" i="29"/>
  <c r="CT69" i="29"/>
  <c r="CU69" i="29"/>
  <c r="CV69" i="29"/>
  <c r="CW69" i="29"/>
  <c r="CX69" i="29"/>
  <c r="CY69" i="29"/>
  <c r="CZ69" i="29"/>
  <c r="DA69" i="29"/>
  <c r="DB69" i="29"/>
  <c r="DC69" i="29"/>
  <c r="DD69" i="29"/>
  <c r="DE69" i="29"/>
  <c r="DF69" i="29"/>
  <c r="DG69" i="29"/>
  <c r="D70" i="29"/>
  <c r="E70" i="29"/>
  <c r="F70" i="29"/>
  <c r="G70" i="29"/>
  <c r="H70" i="29"/>
  <c r="I70" i="29"/>
  <c r="J70" i="29"/>
  <c r="K70" i="29"/>
  <c r="L70" i="29"/>
  <c r="M70" i="29"/>
  <c r="N70" i="29"/>
  <c r="O70" i="29"/>
  <c r="P70" i="29"/>
  <c r="Q70" i="29"/>
  <c r="R70" i="29"/>
  <c r="S70" i="29"/>
  <c r="T70" i="29"/>
  <c r="U70" i="29"/>
  <c r="V70" i="29"/>
  <c r="W70" i="29"/>
  <c r="X70" i="29"/>
  <c r="Y70" i="29"/>
  <c r="Z70" i="29"/>
  <c r="AA70" i="29"/>
  <c r="AB70" i="29"/>
  <c r="AC70" i="29"/>
  <c r="AD70" i="29"/>
  <c r="AE70" i="29"/>
  <c r="AF70" i="29"/>
  <c r="AG70" i="29"/>
  <c r="AH70" i="29"/>
  <c r="AI70" i="29"/>
  <c r="AJ70" i="29"/>
  <c r="AK70" i="29"/>
  <c r="AL70" i="29"/>
  <c r="AM70" i="29"/>
  <c r="AN70" i="29"/>
  <c r="AO70" i="29"/>
  <c r="AP70" i="29"/>
  <c r="AQ70" i="29"/>
  <c r="AR70" i="29"/>
  <c r="AS70" i="29"/>
  <c r="AT70" i="29"/>
  <c r="AU70" i="29"/>
  <c r="AV70" i="29"/>
  <c r="AW70" i="29"/>
  <c r="AX70" i="29"/>
  <c r="AY70" i="29"/>
  <c r="AZ70" i="29"/>
  <c r="BA70" i="29"/>
  <c r="BB70" i="29"/>
  <c r="BC70" i="29"/>
  <c r="BD70" i="29"/>
  <c r="BE70" i="29"/>
  <c r="BF70" i="29"/>
  <c r="BG70" i="29"/>
  <c r="BH70" i="29"/>
  <c r="BI70" i="29"/>
  <c r="BJ70" i="29"/>
  <c r="BK70" i="29"/>
  <c r="BL70" i="29"/>
  <c r="BM70" i="29"/>
  <c r="BN70" i="29"/>
  <c r="BO70" i="29"/>
  <c r="BP70" i="29"/>
  <c r="BQ70" i="29"/>
  <c r="BR70" i="29"/>
  <c r="BS70" i="29"/>
  <c r="BT70" i="29"/>
  <c r="BU70" i="29"/>
  <c r="BV70" i="29"/>
  <c r="BW70" i="29"/>
  <c r="BX70" i="29"/>
  <c r="BY70" i="29"/>
  <c r="BZ70" i="29"/>
  <c r="CA70" i="29"/>
  <c r="CB70" i="29"/>
  <c r="CC70" i="29"/>
  <c r="CD70" i="29"/>
  <c r="CE70" i="29"/>
  <c r="CF70" i="29"/>
  <c r="CG70" i="29"/>
  <c r="CH70" i="29"/>
  <c r="CI70" i="29"/>
  <c r="CJ70" i="29"/>
  <c r="CK70" i="29"/>
  <c r="CL70" i="29"/>
  <c r="CM70" i="29"/>
  <c r="CN70" i="29"/>
  <c r="CO70" i="29"/>
  <c r="CP70" i="29"/>
  <c r="CQ70" i="29"/>
  <c r="CR70" i="29"/>
  <c r="CS70" i="29"/>
  <c r="CT70" i="29"/>
  <c r="CU70" i="29"/>
  <c r="CV70" i="29"/>
  <c r="CW70" i="29"/>
  <c r="CX70" i="29"/>
  <c r="CY70" i="29"/>
  <c r="CZ70" i="29"/>
  <c r="DA70" i="29"/>
  <c r="DB70" i="29"/>
  <c r="DC70" i="29"/>
  <c r="DD70" i="29"/>
  <c r="DE70" i="29"/>
  <c r="DF70" i="29"/>
  <c r="DG70" i="29"/>
  <c r="D71" i="29"/>
  <c r="E71" i="29"/>
  <c r="F71" i="29"/>
  <c r="G71" i="29"/>
  <c r="H71" i="29"/>
  <c r="I71" i="29"/>
  <c r="J71" i="29"/>
  <c r="K71" i="29"/>
  <c r="L71" i="29"/>
  <c r="M71" i="29"/>
  <c r="N71" i="29"/>
  <c r="O71" i="29"/>
  <c r="P71" i="29"/>
  <c r="Q71" i="29"/>
  <c r="R71" i="29"/>
  <c r="S71" i="29"/>
  <c r="T71" i="29"/>
  <c r="U71" i="29"/>
  <c r="V71" i="29"/>
  <c r="W71" i="29"/>
  <c r="X71" i="29"/>
  <c r="Y71" i="29"/>
  <c r="Z71" i="29"/>
  <c r="AA71" i="29"/>
  <c r="AB71" i="29"/>
  <c r="AC71" i="29"/>
  <c r="AD71" i="29"/>
  <c r="AE71" i="29"/>
  <c r="AF71" i="29"/>
  <c r="AG71" i="29"/>
  <c r="AH71" i="29"/>
  <c r="AI71" i="29"/>
  <c r="AJ71" i="29"/>
  <c r="AK71" i="29"/>
  <c r="AL71" i="29"/>
  <c r="AM71" i="29"/>
  <c r="AN71" i="29"/>
  <c r="AO71" i="29"/>
  <c r="AP71" i="29"/>
  <c r="AQ71" i="29"/>
  <c r="AR71" i="29"/>
  <c r="AS71" i="29"/>
  <c r="AT71" i="29"/>
  <c r="AU71" i="29"/>
  <c r="AV71" i="29"/>
  <c r="AW71" i="29"/>
  <c r="AX71" i="29"/>
  <c r="AY71" i="29"/>
  <c r="AZ71" i="29"/>
  <c r="BA71" i="29"/>
  <c r="BB71" i="29"/>
  <c r="BC71" i="29"/>
  <c r="BD71" i="29"/>
  <c r="BE71" i="29"/>
  <c r="BF71" i="29"/>
  <c r="BG71" i="29"/>
  <c r="BH71" i="29"/>
  <c r="BI71" i="29"/>
  <c r="BJ71" i="29"/>
  <c r="BK71" i="29"/>
  <c r="BL71" i="29"/>
  <c r="BM71" i="29"/>
  <c r="BN71" i="29"/>
  <c r="BO71" i="29"/>
  <c r="BP71" i="29"/>
  <c r="BQ71" i="29"/>
  <c r="BR71" i="29"/>
  <c r="BS71" i="29"/>
  <c r="BT71" i="29"/>
  <c r="BU71" i="29"/>
  <c r="BV71" i="29"/>
  <c r="BW71" i="29"/>
  <c r="BX71" i="29"/>
  <c r="BY71" i="29"/>
  <c r="BZ71" i="29"/>
  <c r="CA71" i="29"/>
  <c r="CB71" i="29"/>
  <c r="CC71" i="29"/>
  <c r="CD71" i="29"/>
  <c r="CE71" i="29"/>
  <c r="CF71" i="29"/>
  <c r="CG71" i="29"/>
  <c r="CH71" i="29"/>
  <c r="CI71" i="29"/>
  <c r="CJ71" i="29"/>
  <c r="CK71" i="29"/>
  <c r="CL71" i="29"/>
  <c r="CM71" i="29"/>
  <c r="CN71" i="29"/>
  <c r="CO71" i="29"/>
  <c r="CP71" i="29"/>
  <c r="CQ71" i="29"/>
  <c r="CR71" i="29"/>
  <c r="CS71" i="29"/>
  <c r="CT71" i="29"/>
  <c r="CU71" i="29"/>
  <c r="CV71" i="29"/>
  <c r="CW71" i="29"/>
  <c r="CX71" i="29"/>
  <c r="CY71" i="29"/>
  <c r="CZ71" i="29"/>
  <c r="DA71" i="29"/>
  <c r="DB71" i="29"/>
  <c r="DC71" i="29"/>
  <c r="DD71" i="29"/>
  <c r="DE71" i="29"/>
  <c r="DF71" i="29"/>
  <c r="DG71" i="29"/>
  <c r="D72" i="29"/>
  <c r="E72" i="29"/>
  <c r="F72" i="29"/>
  <c r="G72" i="29"/>
  <c r="H72" i="29"/>
  <c r="I72" i="29"/>
  <c r="J72" i="29"/>
  <c r="K72" i="29"/>
  <c r="L72" i="29"/>
  <c r="M72" i="29"/>
  <c r="N72" i="29"/>
  <c r="O72" i="29"/>
  <c r="P72" i="29"/>
  <c r="Q72" i="29"/>
  <c r="R72" i="29"/>
  <c r="S72" i="29"/>
  <c r="T72" i="29"/>
  <c r="U72" i="29"/>
  <c r="V72" i="29"/>
  <c r="W72" i="29"/>
  <c r="X72" i="29"/>
  <c r="Y72" i="29"/>
  <c r="Z72" i="29"/>
  <c r="AA72" i="29"/>
  <c r="AB72" i="29"/>
  <c r="AC72" i="29"/>
  <c r="AD72" i="29"/>
  <c r="AE72" i="29"/>
  <c r="AF72" i="29"/>
  <c r="AG72" i="29"/>
  <c r="AH72" i="29"/>
  <c r="AI72" i="29"/>
  <c r="AJ72" i="29"/>
  <c r="AK72" i="29"/>
  <c r="AL72" i="29"/>
  <c r="AM72" i="29"/>
  <c r="AN72" i="29"/>
  <c r="AO72" i="29"/>
  <c r="AP72" i="29"/>
  <c r="AQ72" i="29"/>
  <c r="AR72" i="29"/>
  <c r="AS72" i="29"/>
  <c r="AT72" i="29"/>
  <c r="AU72" i="29"/>
  <c r="AV72" i="29"/>
  <c r="AW72" i="29"/>
  <c r="AX72" i="29"/>
  <c r="AY72" i="29"/>
  <c r="AZ72" i="29"/>
  <c r="BA72" i="29"/>
  <c r="BB72" i="29"/>
  <c r="BC72" i="29"/>
  <c r="BD72" i="29"/>
  <c r="BE72" i="29"/>
  <c r="BF72" i="29"/>
  <c r="BG72" i="29"/>
  <c r="BH72" i="29"/>
  <c r="BI72" i="29"/>
  <c r="BJ72" i="29"/>
  <c r="BK72" i="29"/>
  <c r="BL72" i="29"/>
  <c r="BM72" i="29"/>
  <c r="BN72" i="29"/>
  <c r="BO72" i="29"/>
  <c r="BP72" i="29"/>
  <c r="BQ72" i="29"/>
  <c r="BR72" i="29"/>
  <c r="BS72" i="29"/>
  <c r="BT72" i="29"/>
  <c r="BU72" i="29"/>
  <c r="BV72" i="29"/>
  <c r="BW72" i="29"/>
  <c r="BX72" i="29"/>
  <c r="BY72" i="29"/>
  <c r="BZ72" i="29"/>
  <c r="CA72" i="29"/>
  <c r="CB72" i="29"/>
  <c r="CC72" i="29"/>
  <c r="CD72" i="29"/>
  <c r="CE72" i="29"/>
  <c r="CF72" i="29"/>
  <c r="CG72" i="29"/>
  <c r="CH72" i="29"/>
  <c r="CI72" i="29"/>
  <c r="CJ72" i="29"/>
  <c r="CK72" i="29"/>
  <c r="CL72" i="29"/>
  <c r="CM72" i="29"/>
  <c r="CN72" i="29"/>
  <c r="CO72" i="29"/>
  <c r="CP72" i="29"/>
  <c r="CQ72" i="29"/>
  <c r="CR72" i="29"/>
  <c r="CS72" i="29"/>
  <c r="CT72" i="29"/>
  <c r="CU72" i="29"/>
  <c r="CV72" i="29"/>
  <c r="CW72" i="29"/>
  <c r="CX72" i="29"/>
  <c r="CY72" i="29"/>
  <c r="CZ72" i="29"/>
  <c r="DA72" i="29"/>
  <c r="DB72" i="29"/>
  <c r="DC72" i="29"/>
  <c r="DD72" i="29"/>
  <c r="DE72" i="29"/>
  <c r="DF72" i="29"/>
  <c r="DG72" i="29"/>
  <c r="D73" i="29"/>
  <c r="E73" i="29"/>
  <c r="F73" i="29"/>
  <c r="G73" i="29"/>
  <c r="H73" i="29"/>
  <c r="I73" i="29"/>
  <c r="J73" i="29"/>
  <c r="K73" i="29"/>
  <c r="L73" i="29"/>
  <c r="M73" i="29"/>
  <c r="N73" i="29"/>
  <c r="O73" i="29"/>
  <c r="P73" i="29"/>
  <c r="Q73" i="29"/>
  <c r="R73" i="29"/>
  <c r="S73" i="29"/>
  <c r="T73" i="29"/>
  <c r="U73" i="29"/>
  <c r="V73" i="29"/>
  <c r="W73" i="29"/>
  <c r="X73" i="29"/>
  <c r="Y73" i="29"/>
  <c r="Z73" i="29"/>
  <c r="AA73" i="29"/>
  <c r="AB73" i="29"/>
  <c r="AC73" i="29"/>
  <c r="AD73" i="29"/>
  <c r="AE73" i="29"/>
  <c r="AF73" i="29"/>
  <c r="AG73" i="29"/>
  <c r="AH73" i="29"/>
  <c r="AI73" i="29"/>
  <c r="AJ73" i="29"/>
  <c r="AK73" i="29"/>
  <c r="AL73" i="29"/>
  <c r="AM73" i="29"/>
  <c r="AN73" i="29"/>
  <c r="AO73" i="29"/>
  <c r="AP73" i="29"/>
  <c r="AQ73" i="29"/>
  <c r="AR73" i="29"/>
  <c r="AS73" i="29"/>
  <c r="AT73" i="29"/>
  <c r="AU73" i="29"/>
  <c r="AV73" i="29"/>
  <c r="AW73" i="29"/>
  <c r="AX73" i="29"/>
  <c r="AY73" i="29"/>
  <c r="AZ73" i="29"/>
  <c r="BA73" i="29"/>
  <c r="BB73" i="29"/>
  <c r="BC73" i="29"/>
  <c r="BD73" i="29"/>
  <c r="BE73" i="29"/>
  <c r="BF73" i="29"/>
  <c r="BG73" i="29"/>
  <c r="BH73" i="29"/>
  <c r="BI73" i="29"/>
  <c r="BJ73" i="29"/>
  <c r="BK73" i="29"/>
  <c r="BL73" i="29"/>
  <c r="BM73" i="29"/>
  <c r="BN73" i="29"/>
  <c r="BO73" i="29"/>
  <c r="BP73" i="29"/>
  <c r="BQ73" i="29"/>
  <c r="BR73" i="29"/>
  <c r="BS73" i="29"/>
  <c r="BT73" i="29"/>
  <c r="BU73" i="29"/>
  <c r="BV73" i="29"/>
  <c r="BW73" i="29"/>
  <c r="BX73" i="29"/>
  <c r="BY73" i="29"/>
  <c r="BZ73" i="29"/>
  <c r="CA73" i="29"/>
  <c r="CB73" i="29"/>
  <c r="CC73" i="29"/>
  <c r="CD73" i="29"/>
  <c r="CE73" i="29"/>
  <c r="CF73" i="29"/>
  <c r="CG73" i="29"/>
  <c r="CH73" i="29"/>
  <c r="CI73" i="29"/>
  <c r="CJ73" i="29"/>
  <c r="CK73" i="29"/>
  <c r="CL73" i="29"/>
  <c r="CM73" i="29"/>
  <c r="CN73" i="29"/>
  <c r="CO73" i="29"/>
  <c r="CP73" i="29"/>
  <c r="CQ73" i="29"/>
  <c r="CR73" i="29"/>
  <c r="CS73" i="29"/>
  <c r="CT73" i="29"/>
  <c r="CU73" i="29"/>
  <c r="CV73" i="29"/>
  <c r="CW73" i="29"/>
  <c r="CX73" i="29"/>
  <c r="CY73" i="29"/>
  <c r="CZ73" i="29"/>
  <c r="DA73" i="29"/>
  <c r="DB73" i="29"/>
  <c r="DC73" i="29"/>
  <c r="DD73" i="29"/>
  <c r="DE73" i="29"/>
  <c r="DF73" i="29"/>
  <c r="DG73" i="29"/>
  <c r="D74" i="29"/>
  <c r="E74" i="29"/>
  <c r="F74" i="29"/>
  <c r="G74" i="29"/>
  <c r="H74" i="29"/>
  <c r="I74" i="29"/>
  <c r="J74" i="29"/>
  <c r="K74" i="29"/>
  <c r="L74" i="29"/>
  <c r="M74" i="29"/>
  <c r="N74" i="29"/>
  <c r="O74" i="29"/>
  <c r="P74" i="29"/>
  <c r="Q74" i="29"/>
  <c r="R74" i="29"/>
  <c r="S74" i="29"/>
  <c r="T74" i="29"/>
  <c r="U74" i="29"/>
  <c r="V74" i="29"/>
  <c r="W74" i="29"/>
  <c r="X74" i="29"/>
  <c r="Y74" i="29"/>
  <c r="Z74" i="29"/>
  <c r="AA74" i="29"/>
  <c r="AB74" i="29"/>
  <c r="AC74" i="29"/>
  <c r="AD74" i="29"/>
  <c r="AE74" i="29"/>
  <c r="AF74" i="29"/>
  <c r="AG74" i="29"/>
  <c r="AH74" i="29"/>
  <c r="AI74" i="29"/>
  <c r="AJ74" i="29"/>
  <c r="AK74" i="29"/>
  <c r="AL74" i="29"/>
  <c r="AM74" i="29"/>
  <c r="AN74" i="29"/>
  <c r="AO74" i="29"/>
  <c r="AP74" i="29"/>
  <c r="AQ74" i="29"/>
  <c r="AR74" i="29"/>
  <c r="AS74" i="29"/>
  <c r="AT74" i="29"/>
  <c r="AU74" i="29"/>
  <c r="AV74" i="29"/>
  <c r="AW74" i="29"/>
  <c r="AX74" i="29"/>
  <c r="AY74" i="29"/>
  <c r="AZ74" i="29"/>
  <c r="BA74" i="29"/>
  <c r="BB74" i="29"/>
  <c r="BC74" i="29"/>
  <c r="BD74" i="29"/>
  <c r="BE74" i="29"/>
  <c r="BF74" i="29"/>
  <c r="BG74" i="29"/>
  <c r="BH74" i="29"/>
  <c r="BI74" i="29"/>
  <c r="BJ74" i="29"/>
  <c r="BK74" i="29"/>
  <c r="BL74" i="29"/>
  <c r="BM74" i="29"/>
  <c r="BN74" i="29"/>
  <c r="BO74" i="29"/>
  <c r="BP74" i="29"/>
  <c r="BQ74" i="29"/>
  <c r="BR74" i="29"/>
  <c r="BS74" i="29"/>
  <c r="BT74" i="29"/>
  <c r="BU74" i="29"/>
  <c r="BV74" i="29"/>
  <c r="BW74" i="29"/>
  <c r="BX74" i="29"/>
  <c r="BY74" i="29"/>
  <c r="BZ74" i="29"/>
  <c r="CA74" i="29"/>
  <c r="CB74" i="29"/>
  <c r="CC74" i="29"/>
  <c r="CD74" i="29"/>
  <c r="CE74" i="29"/>
  <c r="CF74" i="29"/>
  <c r="CG74" i="29"/>
  <c r="CH74" i="29"/>
  <c r="CI74" i="29"/>
  <c r="CJ74" i="29"/>
  <c r="CK74" i="29"/>
  <c r="CL74" i="29"/>
  <c r="CM74" i="29"/>
  <c r="CN74" i="29"/>
  <c r="CO74" i="29"/>
  <c r="CP74" i="29"/>
  <c r="CQ74" i="29"/>
  <c r="CR74" i="29"/>
  <c r="CS74" i="29"/>
  <c r="CT74" i="29"/>
  <c r="CU74" i="29"/>
  <c r="CV74" i="29"/>
  <c r="CW74" i="29"/>
  <c r="CX74" i="29"/>
  <c r="CY74" i="29"/>
  <c r="CZ74" i="29"/>
  <c r="DA74" i="29"/>
  <c r="DB74" i="29"/>
  <c r="DC74" i="29"/>
  <c r="DD74" i="29"/>
  <c r="DE74" i="29"/>
  <c r="DF74" i="29"/>
  <c r="DG74" i="29"/>
  <c r="D75" i="29"/>
  <c r="E75" i="29"/>
  <c r="F75" i="29"/>
  <c r="G75" i="29"/>
  <c r="H75" i="29"/>
  <c r="I75" i="29"/>
  <c r="J75" i="29"/>
  <c r="K75" i="29"/>
  <c r="L75" i="29"/>
  <c r="M75" i="29"/>
  <c r="N75" i="29"/>
  <c r="O75" i="29"/>
  <c r="P75" i="29"/>
  <c r="Q75" i="29"/>
  <c r="R75" i="29"/>
  <c r="S75" i="29"/>
  <c r="T75" i="29"/>
  <c r="U75" i="29"/>
  <c r="V75" i="29"/>
  <c r="W75" i="29"/>
  <c r="X75" i="29"/>
  <c r="Y75" i="29"/>
  <c r="Z75" i="29"/>
  <c r="AA75" i="29"/>
  <c r="AB75" i="29"/>
  <c r="AC75" i="29"/>
  <c r="AD75" i="29"/>
  <c r="AE75" i="29"/>
  <c r="AF75" i="29"/>
  <c r="AG75" i="29"/>
  <c r="AH75" i="29"/>
  <c r="AI75" i="29"/>
  <c r="AJ75" i="29"/>
  <c r="AK75" i="29"/>
  <c r="AL75" i="29"/>
  <c r="AM75" i="29"/>
  <c r="AN75" i="29"/>
  <c r="AO75" i="29"/>
  <c r="AP75" i="29"/>
  <c r="AQ75" i="29"/>
  <c r="AR75" i="29"/>
  <c r="AS75" i="29"/>
  <c r="AT75" i="29"/>
  <c r="AU75" i="29"/>
  <c r="AV75" i="29"/>
  <c r="AW75" i="29"/>
  <c r="AX75" i="29"/>
  <c r="AY75" i="29"/>
  <c r="AZ75" i="29"/>
  <c r="BA75" i="29"/>
  <c r="BB75" i="29"/>
  <c r="BC75" i="29"/>
  <c r="BD75" i="29"/>
  <c r="BE75" i="29"/>
  <c r="BF75" i="29"/>
  <c r="BG75" i="29"/>
  <c r="BH75" i="29"/>
  <c r="BI75" i="29"/>
  <c r="BJ75" i="29"/>
  <c r="BK75" i="29"/>
  <c r="BL75" i="29"/>
  <c r="BM75" i="29"/>
  <c r="BN75" i="29"/>
  <c r="BO75" i="29"/>
  <c r="BP75" i="29"/>
  <c r="BQ75" i="29"/>
  <c r="BR75" i="29"/>
  <c r="BS75" i="29"/>
  <c r="BT75" i="29"/>
  <c r="BU75" i="29"/>
  <c r="BV75" i="29"/>
  <c r="BW75" i="29"/>
  <c r="BX75" i="29"/>
  <c r="BY75" i="29"/>
  <c r="BZ75" i="29"/>
  <c r="CA75" i="29"/>
  <c r="CB75" i="29"/>
  <c r="CC75" i="29"/>
  <c r="CD75" i="29"/>
  <c r="CE75" i="29"/>
  <c r="CF75" i="29"/>
  <c r="CG75" i="29"/>
  <c r="CH75" i="29"/>
  <c r="CI75" i="29"/>
  <c r="CJ75" i="29"/>
  <c r="CK75" i="29"/>
  <c r="CL75" i="29"/>
  <c r="CM75" i="29"/>
  <c r="CN75" i="29"/>
  <c r="CO75" i="29"/>
  <c r="CP75" i="29"/>
  <c r="CQ75" i="29"/>
  <c r="CR75" i="29"/>
  <c r="CS75" i="29"/>
  <c r="CT75" i="29"/>
  <c r="CU75" i="29"/>
  <c r="CV75" i="29"/>
  <c r="CW75" i="29"/>
  <c r="CX75" i="29"/>
  <c r="CY75" i="29"/>
  <c r="CZ75" i="29"/>
  <c r="DA75" i="29"/>
  <c r="DB75" i="29"/>
  <c r="DC75" i="29"/>
  <c r="DD75" i="29"/>
  <c r="DE75" i="29"/>
  <c r="DF75" i="29"/>
  <c r="DG75" i="29"/>
  <c r="D76" i="29"/>
  <c r="E76" i="29"/>
  <c r="F76" i="29"/>
  <c r="G76" i="29"/>
  <c r="H76" i="29"/>
  <c r="I76" i="29"/>
  <c r="J76" i="29"/>
  <c r="K76" i="29"/>
  <c r="L76" i="29"/>
  <c r="M76" i="29"/>
  <c r="N76" i="29"/>
  <c r="O76" i="29"/>
  <c r="P76" i="29"/>
  <c r="Q76" i="29"/>
  <c r="R76" i="29"/>
  <c r="S76" i="29"/>
  <c r="T76" i="29"/>
  <c r="U76" i="29"/>
  <c r="V76" i="29"/>
  <c r="W76" i="29"/>
  <c r="X76" i="29"/>
  <c r="Y76" i="29"/>
  <c r="Z76" i="29"/>
  <c r="AA76" i="29"/>
  <c r="AB76" i="29"/>
  <c r="AC76" i="29"/>
  <c r="AD76" i="29"/>
  <c r="AE76" i="29"/>
  <c r="AF76" i="29"/>
  <c r="AG76" i="29"/>
  <c r="AH76" i="29"/>
  <c r="AI76" i="29"/>
  <c r="AJ76" i="29"/>
  <c r="AK76" i="29"/>
  <c r="AL76" i="29"/>
  <c r="AM76" i="29"/>
  <c r="AN76" i="29"/>
  <c r="AO76" i="29"/>
  <c r="AP76" i="29"/>
  <c r="AQ76" i="29"/>
  <c r="AR76" i="29"/>
  <c r="AS76" i="29"/>
  <c r="AT76" i="29"/>
  <c r="AU76" i="29"/>
  <c r="AV76" i="29"/>
  <c r="AW76" i="29"/>
  <c r="AX76" i="29"/>
  <c r="AY76" i="29"/>
  <c r="AZ76" i="29"/>
  <c r="BA76" i="29"/>
  <c r="BB76" i="29"/>
  <c r="BC76" i="29"/>
  <c r="BD76" i="29"/>
  <c r="BE76" i="29"/>
  <c r="BF76" i="29"/>
  <c r="BG76" i="29"/>
  <c r="BH76" i="29"/>
  <c r="BI76" i="29"/>
  <c r="BJ76" i="29"/>
  <c r="BK76" i="29"/>
  <c r="BL76" i="29"/>
  <c r="BM76" i="29"/>
  <c r="BN76" i="29"/>
  <c r="BO76" i="29"/>
  <c r="BP76" i="29"/>
  <c r="BQ76" i="29"/>
  <c r="BR76" i="29"/>
  <c r="BS76" i="29"/>
  <c r="BT76" i="29"/>
  <c r="BU76" i="29"/>
  <c r="BV76" i="29"/>
  <c r="BW76" i="29"/>
  <c r="BX76" i="29"/>
  <c r="BY76" i="29"/>
  <c r="BZ76" i="29"/>
  <c r="CA76" i="29"/>
  <c r="CB76" i="29"/>
  <c r="CC76" i="29"/>
  <c r="CD76" i="29"/>
  <c r="CE76" i="29"/>
  <c r="CF76" i="29"/>
  <c r="CG76" i="29"/>
  <c r="CH76" i="29"/>
  <c r="CI76" i="29"/>
  <c r="CJ76" i="29"/>
  <c r="CK76" i="29"/>
  <c r="CL76" i="29"/>
  <c r="CM76" i="29"/>
  <c r="CN76" i="29"/>
  <c r="CO76" i="29"/>
  <c r="CP76" i="29"/>
  <c r="CQ76" i="29"/>
  <c r="CR76" i="29"/>
  <c r="CS76" i="29"/>
  <c r="CT76" i="29"/>
  <c r="CU76" i="29"/>
  <c r="CV76" i="29"/>
  <c r="CW76" i="29"/>
  <c r="CX76" i="29"/>
  <c r="CY76" i="29"/>
  <c r="CZ76" i="29"/>
  <c r="DA76" i="29"/>
  <c r="DB76" i="29"/>
  <c r="DC76" i="29"/>
  <c r="DD76" i="29"/>
  <c r="DE76" i="29"/>
  <c r="DF76" i="29"/>
  <c r="DG76" i="29"/>
  <c r="D77" i="29"/>
  <c r="E77" i="29"/>
  <c r="F77" i="29"/>
  <c r="G77" i="29"/>
  <c r="H77" i="29"/>
  <c r="I77" i="29"/>
  <c r="J77" i="29"/>
  <c r="K77" i="29"/>
  <c r="L77" i="29"/>
  <c r="M77" i="29"/>
  <c r="N77" i="29"/>
  <c r="O77" i="29"/>
  <c r="P77" i="29"/>
  <c r="Q77" i="29"/>
  <c r="R77" i="29"/>
  <c r="S77" i="29"/>
  <c r="T77" i="29"/>
  <c r="U77" i="29"/>
  <c r="V77" i="29"/>
  <c r="W77" i="29"/>
  <c r="X77" i="29"/>
  <c r="Y77" i="29"/>
  <c r="Z77" i="29"/>
  <c r="AA77" i="29"/>
  <c r="AB77" i="29"/>
  <c r="AC77" i="29"/>
  <c r="AD77" i="29"/>
  <c r="AE77" i="29"/>
  <c r="AF77" i="29"/>
  <c r="AG77" i="29"/>
  <c r="AH77" i="29"/>
  <c r="AI77" i="29"/>
  <c r="AJ77" i="29"/>
  <c r="AK77" i="29"/>
  <c r="AL77" i="29"/>
  <c r="AM77" i="29"/>
  <c r="AN77" i="29"/>
  <c r="AO77" i="29"/>
  <c r="AP77" i="29"/>
  <c r="AQ77" i="29"/>
  <c r="AR77" i="29"/>
  <c r="AS77" i="29"/>
  <c r="AT77" i="29"/>
  <c r="AU77" i="29"/>
  <c r="AV77" i="29"/>
  <c r="AW77" i="29"/>
  <c r="AX77" i="29"/>
  <c r="AY77" i="29"/>
  <c r="AZ77" i="29"/>
  <c r="BA77" i="29"/>
  <c r="BB77" i="29"/>
  <c r="BC77" i="29"/>
  <c r="BD77" i="29"/>
  <c r="BE77" i="29"/>
  <c r="BF77" i="29"/>
  <c r="BG77" i="29"/>
  <c r="BH77" i="29"/>
  <c r="BI77" i="29"/>
  <c r="BJ77" i="29"/>
  <c r="BK77" i="29"/>
  <c r="BL77" i="29"/>
  <c r="BM77" i="29"/>
  <c r="BN77" i="29"/>
  <c r="BO77" i="29"/>
  <c r="BP77" i="29"/>
  <c r="BQ77" i="29"/>
  <c r="BR77" i="29"/>
  <c r="BS77" i="29"/>
  <c r="BT77" i="29"/>
  <c r="BU77" i="29"/>
  <c r="BV77" i="29"/>
  <c r="BW77" i="29"/>
  <c r="BX77" i="29"/>
  <c r="BY77" i="29"/>
  <c r="BZ77" i="29"/>
  <c r="CA77" i="29"/>
  <c r="CB77" i="29"/>
  <c r="CC77" i="29"/>
  <c r="CD77" i="29"/>
  <c r="CE77" i="29"/>
  <c r="CF77" i="29"/>
  <c r="CG77" i="29"/>
  <c r="CH77" i="29"/>
  <c r="CI77" i="29"/>
  <c r="CJ77" i="29"/>
  <c r="CK77" i="29"/>
  <c r="CL77" i="29"/>
  <c r="CM77" i="29"/>
  <c r="CN77" i="29"/>
  <c r="CO77" i="29"/>
  <c r="CP77" i="29"/>
  <c r="CQ77" i="29"/>
  <c r="CR77" i="29"/>
  <c r="CS77" i="29"/>
  <c r="CT77" i="29"/>
  <c r="CU77" i="29"/>
  <c r="CV77" i="29"/>
  <c r="CW77" i="29"/>
  <c r="CX77" i="29"/>
  <c r="CY77" i="29"/>
  <c r="CZ77" i="29"/>
  <c r="DA77" i="29"/>
  <c r="DB77" i="29"/>
  <c r="DC77" i="29"/>
  <c r="DD77" i="29"/>
  <c r="DE77" i="29"/>
  <c r="DF77" i="29"/>
  <c r="DG77" i="29"/>
  <c r="D78" i="29"/>
  <c r="E78" i="29"/>
  <c r="F78" i="29"/>
  <c r="G78" i="29"/>
  <c r="H78" i="29"/>
  <c r="I78" i="29"/>
  <c r="J78" i="29"/>
  <c r="K78" i="29"/>
  <c r="L78" i="29"/>
  <c r="M78" i="29"/>
  <c r="N78" i="29"/>
  <c r="O78" i="29"/>
  <c r="P78" i="29"/>
  <c r="Q78" i="29"/>
  <c r="R78" i="29"/>
  <c r="S78" i="29"/>
  <c r="T78" i="29"/>
  <c r="U78" i="29"/>
  <c r="V78" i="29"/>
  <c r="W78" i="29"/>
  <c r="X78" i="29"/>
  <c r="Y78" i="29"/>
  <c r="Z78" i="29"/>
  <c r="AA78" i="29"/>
  <c r="AB78" i="29"/>
  <c r="AC78" i="29"/>
  <c r="AD78" i="29"/>
  <c r="AE78" i="29"/>
  <c r="AF78" i="29"/>
  <c r="AG78" i="29"/>
  <c r="AH78" i="29"/>
  <c r="AI78" i="29"/>
  <c r="AJ78" i="29"/>
  <c r="AK78" i="29"/>
  <c r="AL78" i="29"/>
  <c r="AM78" i="29"/>
  <c r="AN78" i="29"/>
  <c r="AO78" i="29"/>
  <c r="AP78" i="29"/>
  <c r="AQ78" i="29"/>
  <c r="AR78" i="29"/>
  <c r="AS78" i="29"/>
  <c r="AT78" i="29"/>
  <c r="AU78" i="29"/>
  <c r="AV78" i="29"/>
  <c r="AW78" i="29"/>
  <c r="AX78" i="29"/>
  <c r="AY78" i="29"/>
  <c r="AZ78" i="29"/>
  <c r="BA78" i="29"/>
  <c r="BB78" i="29"/>
  <c r="BC78" i="29"/>
  <c r="BD78" i="29"/>
  <c r="BE78" i="29"/>
  <c r="BF78" i="29"/>
  <c r="BG78" i="29"/>
  <c r="BH78" i="29"/>
  <c r="BI78" i="29"/>
  <c r="BJ78" i="29"/>
  <c r="BK78" i="29"/>
  <c r="BL78" i="29"/>
  <c r="BM78" i="29"/>
  <c r="BN78" i="29"/>
  <c r="BO78" i="29"/>
  <c r="BP78" i="29"/>
  <c r="BQ78" i="29"/>
  <c r="BR78" i="29"/>
  <c r="BS78" i="29"/>
  <c r="BT78" i="29"/>
  <c r="BU78" i="29"/>
  <c r="BV78" i="29"/>
  <c r="BW78" i="29"/>
  <c r="BX78" i="29"/>
  <c r="BY78" i="29"/>
  <c r="BZ78" i="29"/>
  <c r="CA78" i="29"/>
  <c r="CB78" i="29"/>
  <c r="CC78" i="29"/>
  <c r="CD78" i="29"/>
  <c r="CE78" i="29"/>
  <c r="CF78" i="29"/>
  <c r="CG78" i="29"/>
  <c r="CH78" i="29"/>
  <c r="CI78" i="29"/>
  <c r="CJ78" i="29"/>
  <c r="CK78" i="29"/>
  <c r="CL78" i="29"/>
  <c r="CM78" i="29"/>
  <c r="CN78" i="29"/>
  <c r="CO78" i="29"/>
  <c r="CP78" i="29"/>
  <c r="CQ78" i="29"/>
  <c r="CR78" i="29"/>
  <c r="CS78" i="29"/>
  <c r="CT78" i="29"/>
  <c r="CU78" i="29"/>
  <c r="CV78" i="29"/>
  <c r="CW78" i="29"/>
  <c r="CX78" i="29"/>
  <c r="CY78" i="29"/>
  <c r="CZ78" i="29"/>
  <c r="DA78" i="29"/>
  <c r="DB78" i="29"/>
  <c r="DC78" i="29"/>
  <c r="DD78" i="29"/>
  <c r="DE78" i="29"/>
  <c r="DF78" i="29"/>
  <c r="DG78" i="29"/>
  <c r="D79" i="29"/>
  <c r="E79" i="29"/>
  <c r="F79" i="29"/>
  <c r="G79" i="29"/>
  <c r="H79" i="29"/>
  <c r="I79" i="29"/>
  <c r="J79" i="29"/>
  <c r="K79" i="29"/>
  <c r="L79" i="29"/>
  <c r="M79" i="29"/>
  <c r="N79" i="29"/>
  <c r="O79" i="29"/>
  <c r="P79" i="29"/>
  <c r="Q79" i="29"/>
  <c r="R79" i="29"/>
  <c r="S79" i="29"/>
  <c r="T79" i="29"/>
  <c r="U79" i="29"/>
  <c r="V79" i="29"/>
  <c r="W79" i="29"/>
  <c r="X79" i="29"/>
  <c r="Y79" i="29"/>
  <c r="Z79" i="29"/>
  <c r="AA79" i="29"/>
  <c r="AB79" i="29"/>
  <c r="AC79" i="29"/>
  <c r="AD79" i="29"/>
  <c r="AE79" i="29"/>
  <c r="AF79" i="29"/>
  <c r="AG79" i="29"/>
  <c r="AH79" i="29"/>
  <c r="AI79" i="29"/>
  <c r="AJ79" i="29"/>
  <c r="AK79" i="29"/>
  <c r="AL79" i="29"/>
  <c r="AM79" i="29"/>
  <c r="AN79" i="29"/>
  <c r="AO79" i="29"/>
  <c r="AP79" i="29"/>
  <c r="AQ79" i="29"/>
  <c r="AR79" i="29"/>
  <c r="AS79" i="29"/>
  <c r="AT79" i="29"/>
  <c r="AU79" i="29"/>
  <c r="AV79" i="29"/>
  <c r="AW79" i="29"/>
  <c r="AX79" i="29"/>
  <c r="AY79" i="29"/>
  <c r="AZ79" i="29"/>
  <c r="BA79" i="29"/>
  <c r="BB79" i="29"/>
  <c r="BC79" i="29"/>
  <c r="BD79" i="29"/>
  <c r="BE79" i="29"/>
  <c r="BF79" i="29"/>
  <c r="BG79" i="29"/>
  <c r="BH79" i="29"/>
  <c r="BI79" i="29"/>
  <c r="BJ79" i="29"/>
  <c r="BK79" i="29"/>
  <c r="BL79" i="29"/>
  <c r="BM79" i="29"/>
  <c r="BN79" i="29"/>
  <c r="BO79" i="29"/>
  <c r="BP79" i="29"/>
  <c r="BQ79" i="29"/>
  <c r="BR79" i="29"/>
  <c r="BS79" i="29"/>
  <c r="BT79" i="29"/>
  <c r="BU79" i="29"/>
  <c r="BV79" i="29"/>
  <c r="BW79" i="29"/>
  <c r="BX79" i="29"/>
  <c r="BY79" i="29"/>
  <c r="BZ79" i="29"/>
  <c r="CA79" i="29"/>
  <c r="CB79" i="29"/>
  <c r="CC79" i="29"/>
  <c r="CD79" i="29"/>
  <c r="CE79" i="29"/>
  <c r="CF79" i="29"/>
  <c r="CG79" i="29"/>
  <c r="CH79" i="29"/>
  <c r="CI79" i="29"/>
  <c r="CJ79" i="29"/>
  <c r="CK79" i="29"/>
  <c r="CL79" i="29"/>
  <c r="CM79" i="29"/>
  <c r="CN79" i="29"/>
  <c r="CO79" i="29"/>
  <c r="CP79" i="29"/>
  <c r="CQ79" i="29"/>
  <c r="CR79" i="29"/>
  <c r="CS79" i="29"/>
  <c r="CT79" i="29"/>
  <c r="CU79" i="29"/>
  <c r="CV79" i="29"/>
  <c r="CW79" i="29"/>
  <c r="CX79" i="29"/>
  <c r="CY79" i="29"/>
  <c r="CZ79" i="29"/>
  <c r="DA79" i="29"/>
  <c r="DB79" i="29"/>
  <c r="DC79" i="29"/>
  <c r="DD79" i="29"/>
  <c r="DE79" i="29"/>
  <c r="DF79" i="29"/>
  <c r="DG79" i="29"/>
  <c r="D80" i="29"/>
  <c r="E80" i="29"/>
  <c r="F80" i="29"/>
  <c r="G80" i="29"/>
  <c r="H80" i="29"/>
  <c r="I80" i="29"/>
  <c r="J80" i="29"/>
  <c r="K80" i="29"/>
  <c r="L80" i="29"/>
  <c r="M80" i="29"/>
  <c r="N80" i="29"/>
  <c r="O80" i="29"/>
  <c r="P80" i="29"/>
  <c r="Q80" i="29"/>
  <c r="R80" i="29"/>
  <c r="S80" i="29"/>
  <c r="T80" i="29"/>
  <c r="U80" i="29"/>
  <c r="V80" i="29"/>
  <c r="W80" i="29"/>
  <c r="X80" i="29"/>
  <c r="Y80" i="29"/>
  <c r="Z80" i="29"/>
  <c r="AA80" i="29"/>
  <c r="AB80" i="29"/>
  <c r="AC80" i="29"/>
  <c r="AD80" i="29"/>
  <c r="AE80" i="29"/>
  <c r="AF80" i="29"/>
  <c r="AG80" i="29"/>
  <c r="AH80" i="29"/>
  <c r="AI80" i="29"/>
  <c r="AJ80" i="29"/>
  <c r="AK80" i="29"/>
  <c r="AL80" i="29"/>
  <c r="AM80" i="29"/>
  <c r="AN80" i="29"/>
  <c r="AO80" i="29"/>
  <c r="AP80" i="29"/>
  <c r="AQ80" i="29"/>
  <c r="AR80" i="29"/>
  <c r="AS80" i="29"/>
  <c r="AT80" i="29"/>
  <c r="AU80" i="29"/>
  <c r="AV80" i="29"/>
  <c r="AW80" i="29"/>
  <c r="AX80" i="29"/>
  <c r="AY80" i="29"/>
  <c r="AZ80" i="29"/>
  <c r="BA80" i="29"/>
  <c r="BB80" i="29"/>
  <c r="BC80" i="29"/>
  <c r="BD80" i="29"/>
  <c r="BE80" i="29"/>
  <c r="BF80" i="29"/>
  <c r="BG80" i="29"/>
  <c r="BH80" i="29"/>
  <c r="BI80" i="29"/>
  <c r="BJ80" i="29"/>
  <c r="BK80" i="29"/>
  <c r="BL80" i="29"/>
  <c r="BM80" i="29"/>
  <c r="BN80" i="29"/>
  <c r="BO80" i="29"/>
  <c r="BP80" i="29"/>
  <c r="BQ80" i="29"/>
  <c r="BR80" i="29"/>
  <c r="BS80" i="29"/>
  <c r="BT80" i="29"/>
  <c r="BU80" i="29"/>
  <c r="BV80" i="29"/>
  <c r="BW80" i="29"/>
  <c r="BX80" i="29"/>
  <c r="BY80" i="29"/>
  <c r="BZ80" i="29"/>
  <c r="CA80" i="29"/>
  <c r="CB80" i="29"/>
  <c r="CC80" i="29"/>
  <c r="CD80" i="29"/>
  <c r="CE80" i="29"/>
  <c r="CF80" i="29"/>
  <c r="CG80" i="29"/>
  <c r="CH80" i="29"/>
  <c r="CI80" i="29"/>
  <c r="CJ80" i="29"/>
  <c r="CK80" i="29"/>
  <c r="CL80" i="29"/>
  <c r="CM80" i="29"/>
  <c r="CN80" i="29"/>
  <c r="CO80" i="29"/>
  <c r="CP80" i="29"/>
  <c r="CQ80" i="29"/>
  <c r="CR80" i="29"/>
  <c r="CS80" i="29"/>
  <c r="CT80" i="29"/>
  <c r="CU80" i="29"/>
  <c r="CV80" i="29"/>
  <c r="CW80" i="29"/>
  <c r="CX80" i="29"/>
  <c r="CY80" i="29"/>
  <c r="CZ80" i="29"/>
  <c r="DA80" i="29"/>
  <c r="DB80" i="29"/>
  <c r="DC80" i="29"/>
  <c r="DD80" i="29"/>
  <c r="DE80" i="29"/>
  <c r="DF80" i="29"/>
  <c r="DG80" i="29"/>
  <c r="D81" i="29"/>
  <c r="E81" i="29"/>
  <c r="F81" i="29"/>
  <c r="G81" i="29"/>
  <c r="H81" i="29"/>
  <c r="I81" i="29"/>
  <c r="J81" i="29"/>
  <c r="K81" i="29"/>
  <c r="L81" i="29"/>
  <c r="M81" i="29"/>
  <c r="N81" i="29"/>
  <c r="O81" i="29"/>
  <c r="P81" i="29"/>
  <c r="Q81" i="29"/>
  <c r="R81" i="29"/>
  <c r="S81" i="29"/>
  <c r="T81" i="29"/>
  <c r="U81" i="29"/>
  <c r="V81" i="29"/>
  <c r="W81" i="29"/>
  <c r="X81" i="29"/>
  <c r="Y81" i="29"/>
  <c r="Z81" i="29"/>
  <c r="AA81" i="29"/>
  <c r="AB81" i="29"/>
  <c r="AC81" i="29"/>
  <c r="AD81" i="29"/>
  <c r="AE81" i="29"/>
  <c r="AF81" i="29"/>
  <c r="AG81" i="29"/>
  <c r="AH81" i="29"/>
  <c r="AI81" i="29"/>
  <c r="AJ81" i="29"/>
  <c r="AK81" i="29"/>
  <c r="AL81" i="29"/>
  <c r="AM81" i="29"/>
  <c r="AN81" i="29"/>
  <c r="AO81" i="29"/>
  <c r="AP81" i="29"/>
  <c r="AQ81" i="29"/>
  <c r="AR81" i="29"/>
  <c r="AS81" i="29"/>
  <c r="AT81" i="29"/>
  <c r="AU81" i="29"/>
  <c r="AV81" i="29"/>
  <c r="AW81" i="29"/>
  <c r="AX81" i="29"/>
  <c r="AY81" i="29"/>
  <c r="AZ81" i="29"/>
  <c r="BA81" i="29"/>
  <c r="BB81" i="29"/>
  <c r="BC81" i="29"/>
  <c r="BD81" i="29"/>
  <c r="BE81" i="29"/>
  <c r="BF81" i="29"/>
  <c r="BG81" i="29"/>
  <c r="BH81" i="29"/>
  <c r="BI81" i="29"/>
  <c r="BJ81" i="29"/>
  <c r="BK81" i="29"/>
  <c r="BL81" i="29"/>
  <c r="BM81" i="29"/>
  <c r="BN81" i="29"/>
  <c r="BO81" i="29"/>
  <c r="BP81" i="29"/>
  <c r="BQ81" i="29"/>
  <c r="BR81" i="29"/>
  <c r="BS81" i="29"/>
  <c r="BT81" i="29"/>
  <c r="BU81" i="29"/>
  <c r="BV81" i="29"/>
  <c r="BW81" i="29"/>
  <c r="BX81" i="29"/>
  <c r="BY81" i="29"/>
  <c r="BZ81" i="29"/>
  <c r="CA81" i="29"/>
  <c r="CB81" i="29"/>
  <c r="CC81" i="29"/>
  <c r="CD81" i="29"/>
  <c r="CE81" i="29"/>
  <c r="CF81" i="29"/>
  <c r="CG81" i="29"/>
  <c r="CH81" i="29"/>
  <c r="CI81" i="29"/>
  <c r="CJ81" i="29"/>
  <c r="CK81" i="29"/>
  <c r="CL81" i="29"/>
  <c r="CM81" i="29"/>
  <c r="CN81" i="29"/>
  <c r="CO81" i="29"/>
  <c r="CP81" i="29"/>
  <c r="CQ81" i="29"/>
  <c r="CR81" i="29"/>
  <c r="CS81" i="29"/>
  <c r="CT81" i="29"/>
  <c r="CU81" i="29"/>
  <c r="CV81" i="29"/>
  <c r="CW81" i="29"/>
  <c r="CX81" i="29"/>
  <c r="CY81" i="29"/>
  <c r="CZ81" i="29"/>
  <c r="DA81" i="29"/>
  <c r="DB81" i="29"/>
  <c r="DC81" i="29"/>
  <c r="DD81" i="29"/>
  <c r="DE81" i="29"/>
  <c r="DF81" i="29"/>
  <c r="DG81" i="29"/>
  <c r="D82" i="29"/>
  <c r="E82" i="29"/>
  <c r="F82" i="29"/>
  <c r="G82" i="29"/>
  <c r="H82" i="29"/>
  <c r="I82" i="29"/>
  <c r="J82" i="29"/>
  <c r="K82" i="29"/>
  <c r="L82" i="29"/>
  <c r="M82" i="29"/>
  <c r="N82" i="29"/>
  <c r="O82" i="29"/>
  <c r="P82" i="29"/>
  <c r="Q82" i="29"/>
  <c r="R82" i="29"/>
  <c r="S82" i="29"/>
  <c r="T82" i="29"/>
  <c r="U82" i="29"/>
  <c r="V82" i="29"/>
  <c r="W82" i="29"/>
  <c r="X82" i="29"/>
  <c r="Y82" i="29"/>
  <c r="Z82" i="29"/>
  <c r="AA82" i="29"/>
  <c r="AB82" i="29"/>
  <c r="AC82" i="29"/>
  <c r="AD82" i="29"/>
  <c r="AE82" i="29"/>
  <c r="AF82" i="29"/>
  <c r="AG82" i="29"/>
  <c r="AH82" i="29"/>
  <c r="AI82" i="29"/>
  <c r="AJ82" i="29"/>
  <c r="AK82" i="29"/>
  <c r="AL82" i="29"/>
  <c r="AM82" i="29"/>
  <c r="AN82" i="29"/>
  <c r="AO82" i="29"/>
  <c r="AP82" i="29"/>
  <c r="AQ82" i="29"/>
  <c r="AR82" i="29"/>
  <c r="AS82" i="29"/>
  <c r="AT82" i="29"/>
  <c r="AU82" i="29"/>
  <c r="AV82" i="29"/>
  <c r="AW82" i="29"/>
  <c r="AX82" i="29"/>
  <c r="AY82" i="29"/>
  <c r="AZ82" i="29"/>
  <c r="BA82" i="29"/>
  <c r="BB82" i="29"/>
  <c r="BC82" i="29"/>
  <c r="BD82" i="29"/>
  <c r="BE82" i="29"/>
  <c r="BF82" i="29"/>
  <c r="BG82" i="29"/>
  <c r="BH82" i="29"/>
  <c r="BI82" i="29"/>
  <c r="BJ82" i="29"/>
  <c r="BK82" i="29"/>
  <c r="BL82" i="29"/>
  <c r="BM82" i="29"/>
  <c r="BN82" i="29"/>
  <c r="BO82" i="29"/>
  <c r="BP82" i="29"/>
  <c r="BQ82" i="29"/>
  <c r="BR82" i="29"/>
  <c r="BS82" i="29"/>
  <c r="BT82" i="29"/>
  <c r="BU82" i="29"/>
  <c r="BV82" i="29"/>
  <c r="BW82" i="29"/>
  <c r="BX82" i="29"/>
  <c r="BY82" i="29"/>
  <c r="BZ82" i="29"/>
  <c r="CA82" i="29"/>
  <c r="CB82" i="29"/>
  <c r="CC82" i="29"/>
  <c r="CD82" i="29"/>
  <c r="CE82" i="29"/>
  <c r="CF82" i="29"/>
  <c r="CG82" i="29"/>
  <c r="CH82" i="29"/>
  <c r="CI82" i="29"/>
  <c r="CJ82" i="29"/>
  <c r="CK82" i="29"/>
  <c r="CL82" i="29"/>
  <c r="CM82" i="29"/>
  <c r="CN82" i="29"/>
  <c r="CO82" i="29"/>
  <c r="CP82" i="29"/>
  <c r="CQ82" i="29"/>
  <c r="CR82" i="29"/>
  <c r="CS82" i="29"/>
  <c r="CT82" i="29"/>
  <c r="CU82" i="29"/>
  <c r="CV82" i="29"/>
  <c r="CW82" i="29"/>
  <c r="CX82" i="29"/>
  <c r="CY82" i="29"/>
  <c r="CZ82" i="29"/>
  <c r="DA82" i="29"/>
  <c r="DB82" i="29"/>
  <c r="DC82" i="29"/>
  <c r="DD82" i="29"/>
  <c r="DE82" i="29"/>
  <c r="DF82" i="29"/>
  <c r="DG82" i="29"/>
  <c r="D83" i="29"/>
  <c r="E83" i="29"/>
  <c r="F83" i="29"/>
  <c r="G83" i="29"/>
  <c r="H83" i="29"/>
  <c r="I83" i="29"/>
  <c r="J83" i="29"/>
  <c r="K83" i="29"/>
  <c r="L83" i="29"/>
  <c r="M83" i="29"/>
  <c r="N83" i="29"/>
  <c r="O83" i="29"/>
  <c r="P83" i="29"/>
  <c r="Q83" i="29"/>
  <c r="R83" i="29"/>
  <c r="S83" i="29"/>
  <c r="T83" i="29"/>
  <c r="U83" i="29"/>
  <c r="V83" i="29"/>
  <c r="W83" i="29"/>
  <c r="X83" i="29"/>
  <c r="Y83" i="29"/>
  <c r="Z83" i="29"/>
  <c r="AA83" i="29"/>
  <c r="AB83" i="29"/>
  <c r="AC83" i="29"/>
  <c r="AD83" i="29"/>
  <c r="AE83" i="29"/>
  <c r="AF83" i="29"/>
  <c r="AG83" i="29"/>
  <c r="AH83" i="29"/>
  <c r="AI83" i="29"/>
  <c r="AJ83" i="29"/>
  <c r="AK83" i="29"/>
  <c r="AL83" i="29"/>
  <c r="AM83" i="29"/>
  <c r="AN83" i="29"/>
  <c r="AO83" i="29"/>
  <c r="AP83" i="29"/>
  <c r="AQ83" i="29"/>
  <c r="AR83" i="29"/>
  <c r="AS83" i="29"/>
  <c r="AT83" i="29"/>
  <c r="AU83" i="29"/>
  <c r="AV83" i="29"/>
  <c r="AW83" i="29"/>
  <c r="AX83" i="29"/>
  <c r="AY83" i="29"/>
  <c r="AZ83" i="29"/>
  <c r="BA83" i="29"/>
  <c r="BB83" i="29"/>
  <c r="BC83" i="29"/>
  <c r="BD83" i="29"/>
  <c r="BE83" i="29"/>
  <c r="BF83" i="29"/>
  <c r="BG83" i="29"/>
  <c r="BH83" i="29"/>
  <c r="BI83" i="29"/>
  <c r="BJ83" i="29"/>
  <c r="BK83" i="29"/>
  <c r="BL83" i="29"/>
  <c r="BM83" i="29"/>
  <c r="BN83" i="29"/>
  <c r="BO83" i="29"/>
  <c r="BP83" i="29"/>
  <c r="BQ83" i="29"/>
  <c r="BR83" i="29"/>
  <c r="BS83" i="29"/>
  <c r="BT83" i="29"/>
  <c r="BU83" i="29"/>
  <c r="BV83" i="29"/>
  <c r="BW83" i="29"/>
  <c r="BX83" i="29"/>
  <c r="BY83" i="29"/>
  <c r="BZ83" i="29"/>
  <c r="CA83" i="29"/>
  <c r="CB83" i="29"/>
  <c r="CC83" i="29"/>
  <c r="CD83" i="29"/>
  <c r="CE83" i="29"/>
  <c r="CF83" i="29"/>
  <c r="CG83" i="29"/>
  <c r="CH83" i="29"/>
  <c r="CI83" i="29"/>
  <c r="CJ83" i="29"/>
  <c r="CK83" i="29"/>
  <c r="CL83" i="29"/>
  <c r="CM83" i="29"/>
  <c r="CN83" i="29"/>
  <c r="CO83" i="29"/>
  <c r="CP83" i="29"/>
  <c r="CQ83" i="29"/>
  <c r="CR83" i="29"/>
  <c r="CS83" i="29"/>
  <c r="CT83" i="29"/>
  <c r="CU83" i="29"/>
  <c r="CV83" i="29"/>
  <c r="CW83" i="29"/>
  <c r="CX83" i="29"/>
  <c r="CY83" i="29"/>
  <c r="CZ83" i="29"/>
  <c r="DA83" i="29"/>
  <c r="DB83" i="29"/>
  <c r="DC83" i="29"/>
  <c r="DD83" i="29"/>
  <c r="DE83" i="29"/>
  <c r="DF83" i="29"/>
  <c r="DG83" i="29"/>
  <c r="D84" i="29"/>
  <c r="E84" i="29"/>
  <c r="F84" i="29"/>
  <c r="G84" i="29"/>
  <c r="H84" i="29"/>
  <c r="I84" i="29"/>
  <c r="J84" i="29"/>
  <c r="K84" i="29"/>
  <c r="L84" i="29"/>
  <c r="M84" i="29"/>
  <c r="N84" i="29"/>
  <c r="O84" i="29"/>
  <c r="P84" i="29"/>
  <c r="Q84" i="29"/>
  <c r="R84" i="29"/>
  <c r="S84" i="29"/>
  <c r="T84" i="29"/>
  <c r="U84" i="29"/>
  <c r="V84" i="29"/>
  <c r="W84" i="29"/>
  <c r="X84" i="29"/>
  <c r="Y84" i="29"/>
  <c r="Z84" i="29"/>
  <c r="AA84" i="29"/>
  <c r="AB84" i="29"/>
  <c r="AC84" i="29"/>
  <c r="AD84" i="29"/>
  <c r="AE84" i="29"/>
  <c r="AF84" i="29"/>
  <c r="AG84" i="29"/>
  <c r="AH84" i="29"/>
  <c r="AI84" i="29"/>
  <c r="AJ84" i="29"/>
  <c r="AK84" i="29"/>
  <c r="AL84" i="29"/>
  <c r="AM84" i="29"/>
  <c r="AN84" i="29"/>
  <c r="AO84" i="29"/>
  <c r="AP84" i="29"/>
  <c r="AQ84" i="29"/>
  <c r="AR84" i="29"/>
  <c r="AS84" i="29"/>
  <c r="AT84" i="29"/>
  <c r="AU84" i="29"/>
  <c r="AV84" i="29"/>
  <c r="AW84" i="29"/>
  <c r="AX84" i="29"/>
  <c r="AY84" i="29"/>
  <c r="AZ84" i="29"/>
  <c r="BA84" i="29"/>
  <c r="BB84" i="29"/>
  <c r="BC84" i="29"/>
  <c r="BD84" i="29"/>
  <c r="BE84" i="29"/>
  <c r="BF84" i="29"/>
  <c r="BG84" i="29"/>
  <c r="BH84" i="29"/>
  <c r="BI84" i="29"/>
  <c r="BJ84" i="29"/>
  <c r="BK84" i="29"/>
  <c r="BL84" i="29"/>
  <c r="BM84" i="29"/>
  <c r="BN84" i="29"/>
  <c r="BO84" i="29"/>
  <c r="BP84" i="29"/>
  <c r="BQ84" i="29"/>
  <c r="BR84" i="29"/>
  <c r="BS84" i="29"/>
  <c r="BT84" i="29"/>
  <c r="BU84" i="29"/>
  <c r="BV84" i="29"/>
  <c r="BW84" i="29"/>
  <c r="BX84" i="29"/>
  <c r="BY84" i="29"/>
  <c r="BZ84" i="29"/>
  <c r="CA84" i="29"/>
  <c r="CB84" i="29"/>
  <c r="CC84" i="29"/>
  <c r="CD84" i="29"/>
  <c r="CE84" i="29"/>
  <c r="CF84" i="29"/>
  <c r="CG84" i="29"/>
  <c r="CH84" i="29"/>
  <c r="CI84" i="29"/>
  <c r="CJ84" i="29"/>
  <c r="CK84" i="29"/>
  <c r="CL84" i="29"/>
  <c r="CM84" i="29"/>
  <c r="CN84" i="29"/>
  <c r="CO84" i="29"/>
  <c r="CP84" i="29"/>
  <c r="CQ84" i="29"/>
  <c r="CR84" i="29"/>
  <c r="CS84" i="29"/>
  <c r="CT84" i="29"/>
  <c r="CU84" i="29"/>
  <c r="CV84" i="29"/>
  <c r="CW84" i="29"/>
  <c r="CX84" i="29"/>
  <c r="CY84" i="29"/>
  <c r="CZ84" i="29"/>
  <c r="DA84" i="29"/>
  <c r="DB84" i="29"/>
  <c r="DC84" i="29"/>
  <c r="DD84" i="29"/>
  <c r="DE84" i="29"/>
  <c r="DF84" i="29"/>
  <c r="DG84" i="29"/>
  <c r="D85" i="29"/>
  <c r="E85" i="29"/>
  <c r="F85" i="29"/>
  <c r="G85" i="29"/>
  <c r="H85" i="29"/>
  <c r="I85" i="29"/>
  <c r="J85" i="29"/>
  <c r="K85" i="29"/>
  <c r="L85" i="29"/>
  <c r="M85" i="29"/>
  <c r="N85" i="29"/>
  <c r="O85" i="29"/>
  <c r="P85" i="29"/>
  <c r="Q85" i="29"/>
  <c r="R85" i="29"/>
  <c r="S85" i="29"/>
  <c r="T85" i="29"/>
  <c r="U85" i="29"/>
  <c r="V85" i="29"/>
  <c r="W85" i="29"/>
  <c r="X85" i="29"/>
  <c r="Y85" i="29"/>
  <c r="Z85" i="29"/>
  <c r="AA85" i="29"/>
  <c r="AB85" i="29"/>
  <c r="AC85" i="29"/>
  <c r="AD85" i="29"/>
  <c r="AE85" i="29"/>
  <c r="AF85" i="29"/>
  <c r="AG85" i="29"/>
  <c r="AH85" i="29"/>
  <c r="AI85" i="29"/>
  <c r="AJ85" i="29"/>
  <c r="AK85" i="29"/>
  <c r="AL85" i="29"/>
  <c r="AM85" i="29"/>
  <c r="AN85" i="29"/>
  <c r="AO85" i="29"/>
  <c r="AP85" i="29"/>
  <c r="AQ85" i="29"/>
  <c r="AR85" i="29"/>
  <c r="AS85" i="29"/>
  <c r="AT85" i="29"/>
  <c r="AU85" i="29"/>
  <c r="AV85" i="29"/>
  <c r="AW85" i="29"/>
  <c r="AX85" i="29"/>
  <c r="AY85" i="29"/>
  <c r="AZ85" i="29"/>
  <c r="BA85" i="29"/>
  <c r="BB85" i="29"/>
  <c r="BC85" i="29"/>
  <c r="BD85" i="29"/>
  <c r="BE85" i="29"/>
  <c r="BF85" i="29"/>
  <c r="BG85" i="29"/>
  <c r="BH85" i="29"/>
  <c r="BI85" i="29"/>
  <c r="BJ85" i="29"/>
  <c r="BK85" i="29"/>
  <c r="BL85" i="29"/>
  <c r="BM85" i="29"/>
  <c r="BN85" i="29"/>
  <c r="BO85" i="29"/>
  <c r="BP85" i="29"/>
  <c r="BQ85" i="29"/>
  <c r="BR85" i="29"/>
  <c r="BS85" i="29"/>
  <c r="BT85" i="29"/>
  <c r="BU85" i="29"/>
  <c r="BV85" i="29"/>
  <c r="BW85" i="29"/>
  <c r="BX85" i="29"/>
  <c r="BY85" i="29"/>
  <c r="BZ85" i="29"/>
  <c r="CA85" i="29"/>
  <c r="CB85" i="29"/>
  <c r="CC85" i="29"/>
  <c r="CD85" i="29"/>
  <c r="CE85" i="29"/>
  <c r="CF85" i="29"/>
  <c r="CG85" i="29"/>
  <c r="CH85" i="29"/>
  <c r="CI85" i="29"/>
  <c r="CJ85" i="29"/>
  <c r="CK85" i="29"/>
  <c r="CL85" i="29"/>
  <c r="CM85" i="29"/>
  <c r="CN85" i="29"/>
  <c r="CO85" i="29"/>
  <c r="CP85" i="29"/>
  <c r="CQ85" i="29"/>
  <c r="CR85" i="29"/>
  <c r="CS85" i="29"/>
  <c r="CT85" i="29"/>
  <c r="CU85" i="29"/>
  <c r="CV85" i="29"/>
  <c r="CW85" i="29"/>
  <c r="CX85" i="29"/>
  <c r="CY85" i="29"/>
  <c r="CZ85" i="29"/>
  <c r="DA85" i="29"/>
  <c r="DB85" i="29"/>
  <c r="DC85" i="29"/>
  <c r="DD85" i="29"/>
  <c r="DE85" i="29"/>
  <c r="DF85" i="29"/>
  <c r="DG85" i="29"/>
  <c r="D86" i="29"/>
  <c r="E86" i="29"/>
  <c r="F86" i="29"/>
  <c r="G86" i="29"/>
  <c r="H86" i="29"/>
  <c r="I86" i="29"/>
  <c r="J86" i="29"/>
  <c r="K86" i="29"/>
  <c r="L86" i="29"/>
  <c r="M86" i="29"/>
  <c r="N86" i="29"/>
  <c r="O86" i="29"/>
  <c r="P86" i="29"/>
  <c r="Q86" i="29"/>
  <c r="R86" i="29"/>
  <c r="S86" i="29"/>
  <c r="T86" i="29"/>
  <c r="U86" i="29"/>
  <c r="V86" i="29"/>
  <c r="W86" i="29"/>
  <c r="X86" i="29"/>
  <c r="Y86" i="29"/>
  <c r="Z86" i="29"/>
  <c r="AA86" i="29"/>
  <c r="AB86" i="29"/>
  <c r="AC86" i="29"/>
  <c r="AD86" i="29"/>
  <c r="AE86" i="29"/>
  <c r="AF86" i="29"/>
  <c r="AG86" i="29"/>
  <c r="AH86" i="29"/>
  <c r="AI86" i="29"/>
  <c r="AJ86" i="29"/>
  <c r="AK86" i="29"/>
  <c r="AL86" i="29"/>
  <c r="AM86" i="29"/>
  <c r="AN86" i="29"/>
  <c r="AO86" i="29"/>
  <c r="AP86" i="29"/>
  <c r="AQ86" i="29"/>
  <c r="AR86" i="29"/>
  <c r="AS86" i="29"/>
  <c r="AT86" i="29"/>
  <c r="AU86" i="29"/>
  <c r="AV86" i="29"/>
  <c r="AW86" i="29"/>
  <c r="AX86" i="29"/>
  <c r="AY86" i="29"/>
  <c r="AZ86" i="29"/>
  <c r="BA86" i="29"/>
  <c r="BB86" i="29"/>
  <c r="BC86" i="29"/>
  <c r="BD86" i="29"/>
  <c r="BE86" i="29"/>
  <c r="BF86" i="29"/>
  <c r="BG86" i="29"/>
  <c r="BH86" i="29"/>
  <c r="BI86" i="29"/>
  <c r="BJ86" i="29"/>
  <c r="BK86" i="29"/>
  <c r="BL86" i="29"/>
  <c r="BM86" i="29"/>
  <c r="BN86" i="29"/>
  <c r="BO86" i="29"/>
  <c r="BP86" i="29"/>
  <c r="BQ86" i="29"/>
  <c r="BR86" i="29"/>
  <c r="BS86" i="29"/>
  <c r="BT86" i="29"/>
  <c r="BU86" i="29"/>
  <c r="BV86" i="29"/>
  <c r="BW86" i="29"/>
  <c r="BX86" i="29"/>
  <c r="BY86" i="29"/>
  <c r="BZ86" i="29"/>
  <c r="CA86" i="29"/>
  <c r="CB86" i="29"/>
  <c r="CC86" i="29"/>
  <c r="CD86" i="29"/>
  <c r="CE86" i="29"/>
  <c r="CF86" i="29"/>
  <c r="CG86" i="29"/>
  <c r="CH86" i="29"/>
  <c r="CI86" i="29"/>
  <c r="CJ86" i="29"/>
  <c r="CK86" i="29"/>
  <c r="CL86" i="29"/>
  <c r="CM86" i="29"/>
  <c r="CN86" i="29"/>
  <c r="CO86" i="29"/>
  <c r="CP86" i="29"/>
  <c r="CQ86" i="29"/>
  <c r="CR86" i="29"/>
  <c r="CS86" i="29"/>
  <c r="CT86" i="29"/>
  <c r="CU86" i="29"/>
  <c r="CV86" i="29"/>
  <c r="CW86" i="29"/>
  <c r="CX86" i="29"/>
  <c r="CY86" i="29"/>
  <c r="CZ86" i="29"/>
  <c r="DA86" i="29"/>
  <c r="DB86" i="29"/>
  <c r="DC86" i="29"/>
  <c r="DD86" i="29"/>
  <c r="DE86" i="29"/>
  <c r="DF86" i="29"/>
  <c r="DG86" i="29"/>
  <c r="D87" i="29"/>
  <c r="E87" i="29"/>
  <c r="F87" i="29"/>
  <c r="G87" i="29"/>
  <c r="H87" i="29"/>
  <c r="I87" i="29"/>
  <c r="J87" i="29"/>
  <c r="K87" i="29"/>
  <c r="L87" i="29"/>
  <c r="M87" i="29"/>
  <c r="N87" i="29"/>
  <c r="O87" i="29"/>
  <c r="P87" i="29"/>
  <c r="Q87" i="29"/>
  <c r="R87" i="29"/>
  <c r="S87" i="29"/>
  <c r="T87" i="29"/>
  <c r="U87" i="29"/>
  <c r="V87" i="29"/>
  <c r="W87" i="29"/>
  <c r="X87" i="29"/>
  <c r="Y87" i="29"/>
  <c r="Z87" i="29"/>
  <c r="AA87" i="29"/>
  <c r="AB87" i="29"/>
  <c r="AC87" i="29"/>
  <c r="AD87" i="29"/>
  <c r="AE87" i="29"/>
  <c r="AF87" i="29"/>
  <c r="AG87" i="29"/>
  <c r="AH87" i="29"/>
  <c r="AI87" i="29"/>
  <c r="AJ87" i="29"/>
  <c r="AK87" i="29"/>
  <c r="AL87" i="29"/>
  <c r="AM87" i="29"/>
  <c r="AN87" i="29"/>
  <c r="AO87" i="29"/>
  <c r="AP87" i="29"/>
  <c r="AQ87" i="29"/>
  <c r="AR87" i="29"/>
  <c r="AS87" i="29"/>
  <c r="AT87" i="29"/>
  <c r="AU87" i="29"/>
  <c r="AV87" i="29"/>
  <c r="AW87" i="29"/>
  <c r="AX87" i="29"/>
  <c r="AY87" i="29"/>
  <c r="AZ87" i="29"/>
  <c r="BA87" i="29"/>
  <c r="BB87" i="29"/>
  <c r="BC87" i="29"/>
  <c r="BD87" i="29"/>
  <c r="BE87" i="29"/>
  <c r="BF87" i="29"/>
  <c r="BG87" i="29"/>
  <c r="BH87" i="29"/>
  <c r="BI87" i="29"/>
  <c r="BJ87" i="29"/>
  <c r="BK87" i="29"/>
  <c r="BL87" i="29"/>
  <c r="BM87" i="29"/>
  <c r="BN87" i="29"/>
  <c r="BO87" i="29"/>
  <c r="BP87" i="29"/>
  <c r="BQ87" i="29"/>
  <c r="BR87" i="29"/>
  <c r="BS87" i="29"/>
  <c r="BT87" i="29"/>
  <c r="BU87" i="29"/>
  <c r="BV87" i="29"/>
  <c r="BW87" i="29"/>
  <c r="BX87" i="29"/>
  <c r="BY87" i="29"/>
  <c r="BZ87" i="29"/>
  <c r="CA87" i="29"/>
  <c r="CB87" i="29"/>
  <c r="CC87" i="29"/>
  <c r="CD87" i="29"/>
  <c r="CE87" i="29"/>
  <c r="CF87" i="29"/>
  <c r="CG87" i="29"/>
  <c r="CH87" i="29"/>
  <c r="CI87" i="29"/>
  <c r="CJ87" i="29"/>
  <c r="CK87" i="29"/>
  <c r="CL87" i="29"/>
  <c r="CM87" i="29"/>
  <c r="CN87" i="29"/>
  <c r="CO87" i="29"/>
  <c r="CP87" i="29"/>
  <c r="CQ87" i="29"/>
  <c r="CR87" i="29"/>
  <c r="CS87" i="29"/>
  <c r="CT87" i="29"/>
  <c r="CU87" i="29"/>
  <c r="CV87" i="29"/>
  <c r="CW87" i="29"/>
  <c r="CX87" i="29"/>
  <c r="CY87" i="29"/>
  <c r="CZ87" i="29"/>
  <c r="DA87" i="29"/>
  <c r="DB87" i="29"/>
  <c r="DC87" i="29"/>
  <c r="DD87" i="29"/>
  <c r="DE87" i="29"/>
  <c r="DF87" i="29"/>
  <c r="DG87" i="29"/>
  <c r="D88" i="29"/>
  <c r="E88" i="29"/>
  <c r="F88" i="29"/>
  <c r="G88" i="29"/>
  <c r="H88" i="29"/>
  <c r="I88" i="29"/>
  <c r="J88" i="29"/>
  <c r="K88" i="29"/>
  <c r="L88" i="29"/>
  <c r="M88" i="29"/>
  <c r="N88" i="29"/>
  <c r="O88" i="29"/>
  <c r="P88" i="29"/>
  <c r="Q88" i="29"/>
  <c r="R88" i="29"/>
  <c r="S88" i="29"/>
  <c r="T88" i="29"/>
  <c r="U88" i="29"/>
  <c r="V88" i="29"/>
  <c r="W88" i="29"/>
  <c r="X88" i="29"/>
  <c r="Y88" i="29"/>
  <c r="Z88" i="29"/>
  <c r="AA88" i="29"/>
  <c r="AB88" i="29"/>
  <c r="AC88" i="29"/>
  <c r="AD88" i="29"/>
  <c r="AE88" i="29"/>
  <c r="AF88" i="29"/>
  <c r="AG88" i="29"/>
  <c r="AH88" i="29"/>
  <c r="AI88" i="29"/>
  <c r="AJ88" i="29"/>
  <c r="AK88" i="29"/>
  <c r="AL88" i="29"/>
  <c r="AM88" i="29"/>
  <c r="AN88" i="29"/>
  <c r="AO88" i="29"/>
  <c r="AP88" i="29"/>
  <c r="AQ88" i="29"/>
  <c r="AR88" i="29"/>
  <c r="AS88" i="29"/>
  <c r="AT88" i="29"/>
  <c r="AU88" i="29"/>
  <c r="AV88" i="29"/>
  <c r="AW88" i="29"/>
  <c r="AX88" i="29"/>
  <c r="AY88" i="29"/>
  <c r="AZ88" i="29"/>
  <c r="BA88" i="29"/>
  <c r="BB88" i="29"/>
  <c r="BC88" i="29"/>
  <c r="BD88" i="29"/>
  <c r="BE88" i="29"/>
  <c r="BF88" i="29"/>
  <c r="BG88" i="29"/>
  <c r="BH88" i="29"/>
  <c r="BI88" i="29"/>
  <c r="BJ88" i="29"/>
  <c r="BK88" i="29"/>
  <c r="BL88" i="29"/>
  <c r="BM88" i="29"/>
  <c r="BN88" i="29"/>
  <c r="BO88" i="29"/>
  <c r="BP88" i="29"/>
  <c r="BQ88" i="29"/>
  <c r="BR88" i="29"/>
  <c r="BS88" i="29"/>
  <c r="BT88" i="29"/>
  <c r="BU88" i="29"/>
  <c r="BV88" i="29"/>
  <c r="BW88" i="29"/>
  <c r="BX88" i="29"/>
  <c r="BY88" i="29"/>
  <c r="BZ88" i="29"/>
  <c r="CA88" i="29"/>
  <c r="CB88" i="29"/>
  <c r="CC88" i="29"/>
  <c r="CD88" i="29"/>
  <c r="CE88" i="29"/>
  <c r="CF88" i="29"/>
  <c r="CG88" i="29"/>
  <c r="CH88" i="29"/>
  <c r="CI88" i="29"/>
  <c r="CJ88" i="29"/>
  <c r="CK88" i="29"/>
  <c r="CL88" i="29"/>
  <c r="CM88" i="29"/>
  <c r="CN88" i="29"/>
  <c r="CO88" i="29"/>
  <c r="CP88" i="29"/>
  <c r="CQ88" i="29"/>
  <c r="CR88" i="29"/>
  <c r="CS88" i="29"/>
  <c r="CT88" i="29"/>
  <c r="CU88" i="29"/>
  <c r="CV88" i="29"/>
  <c r="CW88" i="29"/>
  <c r="CX88" i="29"/>
  <c r="CY88" i="29"/>
  <c r="CZ88" i="29"/>
  <c r="DA88" i="29"/>
  <c r="DB88" i="29"/>
  <c r="DC88" i="29"/>
  <c r="DD88" i="29"/>
  <c r="DE88" i="29"/>
  <c r="DF88" i="29"/>
  <c r="DG88" i="29"/>
  <c r="D89" i="29"/>
  <c r="E89" i="29"/>
  <c r="F89" i="29"/>
  <c r="G89" i="29"/>
  <c r="H89" i="29"/>
  <c r="I89" i="29"/>
  <c r="J89" i="29"/>
  <c r="K89" i="29"/>
  <c r="L89" i="29"/>
  <c r="M89" i="29"/>
  <c r="N89" i="29"/>
  <c r="O89" i="29"/>
  <c r="P89" i="29"/>
  <c r="Q89" i="29"/>
  <c r="R89" i="29"/>
  <c r="S89" i="29"/>
  <c r="T89" i="29"/>
  <c r="U89" i="29"/>
  <c r="V89" i="29"/>
  <c r="W89" i="29"/>
  <c r="X89" i="29"/>
  <c r="Y89" i="29"/>
  <c r="Z89" i="29"/>
  <c r="AA89" i="29"/>
  <c r="AB89" i="29"/>
  <c r="AC89" i="29"/>
  <c r="AD89" i="29"/>
  <c r="AE89" i="29"/>
  <c r="AF89" i="29"/>
  <c r="AG89" i="29"/>
  <c r="AH89" i="29"/>
  <c r="AI89" i="29"/>
  <c r="AJ89" i="29"/>
  <c r="AK89" i="29"/>
  <c r="AL89" i="29"/>
  <c r="AM89" i="29"/>
  <c r="AN89" i="29"/>
  <c r="AO89" i="29"/>
  <c r="AP89" i="29"/>
  <c r="AQ89" i="29"/>
  <c r="AR89" i="29"/>
  <c r="AS89" i="29"/>
  <c r="AT89" i="29"/>
  <c r="AU89" i="29"/>
  <c r="AV89" i="29"/>
  <c r="AW89" i="29"/>
  <c r="AX89" i="29"/>
  <c r="AY89" i="29"/>
  <c r="AZ89" i="29"/>
  <c r="BA89" i="29"/>
  <c r="BB89" i="29"/>
  <c r="BC89" i="29"/>
  <c r="BD89" i="29"/>
  <c r="BE89" i="29"/>
  <c r="BF89" i="29"/>
  <c r="BG89" i="29"/>
  <c r="BH89" i="29"/>
  <c r="BI89" i="29"/>
  <c r="BJ89" i="29"/>
  <c r="BK89" i="29"/>
  <c r="BL89" i="29"/>
  <c r="BM89" i="29"/>
  <c r="BN89" i="29"/>
  <c r="BO89" i="29"/>
  <c r="BP89" i="29"/>
  <c r="BQ89" i="29"/>
  <c r="BR89" i="29"/>
  <c r="BS89" i="29"/>
  <c r="BT89" i="29"/>
  <c r="BU89" i="29"/>
  <c r="BV89" i="29"/>
  <c r="BW89" i="29"/>
  <c r="BX89" i="29"/>
  <c r="BY89" i="29"/>
  <c r="BZ89" i="29"/>
  <c r="CA89" i="29"/>
  <c r="CB89" i="29"/>
  <c r="CC89" i="29"/>
  <c r="CD89" i="29"/>
  <c r="CE89" i="29"/>
  <c r="CF89" i="29"/>
  <c r="CG89" i="29"/>
  <c r="CH89" i="29"/>
  <c r="CI89" i="29"/>
  <c r="CJ89" i="29"/>
  <c r="CK89" i="29"/>
  <c r="CL89" i="29"/>
  <c r="CM89" i="29"/>
  <c r="CN89" i="29"/>
  <c r="CO89" i="29"/>
  <c r="CP89" i="29"/>
  <c r="CQ89" i="29"/>
  <c r="CR89" i="29"/>
  <c r="CS89" i="29"/>
  <c r="CT89" i="29"/>
  <c r="CU89" i="29"/>
  <c r="CV89" i="29"/>
  <c r="CW89" i="29"/>
  <c r="CX89" i="29"/>
  <c r="CY89" i="29"/>
  <c r="CZ89" i="29"/>
  <c r="DA89" i="29"/>
  <c r="DB89" i="29"/>
  <c r="DC89" i="29"/>
  <c r="DD89" i="29"/>
  <c r="DE89" i="29"/>
  <c r="DF89" i="29"/>
  <c r="DG89" i="29"/>
  <c r="D90" i="29"/>
  <c r="E90" i="29"/>
  <c r="F90" i="29"/>
  <c r="G90" i="29"/>
  <c r="H90" i="29"/>
  <c r="I90" i="29"/>
  <c r="J90" i="29"/>
  <c r="K90" i="29"/>
  <c r="L90" i="29"/>
  <c r="M90" i="29"/>
  <c r="N90" i="29"/>
  <c r="O90" i="29"/>
  <c r="P90" i="29"/>
  <c r="Q90" i="29"/>
  <c r="R90" i="29"/>
  <c r="S90" i="29"/>
  <c r="T90" i="29"/>
  <c r="U90" i="29"/>
  <c r="V90" i="29"/>
  <c r="W90" i="29"/>
  <c r="X90" i="29"/>
  <c r="Y90" i="29"/>
  <c r="Z90" i="29"/>
  <c r="AA90" i="29"/>
  <c r="AB90" i="29"/>
  <c r="AC90" i="29"/>
  <c r="AD90" i="29"/>
  <c r="AE90" i="29"/>
  <c r="AF90" i="29"/>
  <c r="AG90" i="29"/>
  <c r="AH90" i="29"/>
  <c r="AI90" i="29"/>
  <c r="AJ90" i="29"/>
  <c r="AK90" i="29"/>
  <c r="AL90" i="29"/>
  <c r="AM90" i="29"/>
  <c r="AN90" i="29"/>
  <c r="AO90" i="29"/>
  <c r="AP90" i="29"/>
  <c r="AQ90" i="29"/>
  <c r="AR90" i="29"/>
  <c r="AS90" i="29"/>
  <c r="AT90" i="29"/>
  <c r="AU90" i="29"/>
  <c r="AV90" i="29"/>
  <c r="AW90" i="29"/>
  <c r="AX90" i="29"/>
  <c r="AY90" i="29"/>
  <c r="AZ90" i="29"/>
  <c r="BA90" i="29"/>
  <c r="BB90" i="29"/>
  <c r="BC90" i="29"/>
  <c r="BD90" i="29"/>
  <c r="BE90" i="29"/>
  <c r="BF90" i="29"/>
  <c r="BG90" i="29"/>
  <c r="BH90" i="29"/>
  <c r="BI90" i="29"/>
  <c r="BJ90" i="29"/>
  <c r="BK90" i="29"/>
  <c r="BL90" i="29"/>
  <c r="BM90" i="29"/>
  <c r="BN90" i="29"/>
  <c r="BO90" i="29"/>
  <c r="BP90" i="29"/>
  <c r="BQ90" i="29"/>
  <c r="BR90" i="29"/>
  <c r="BS90" i="29"/>
  <c r="BT90" i="29"/>
  <c r="BU90" i="29"/>
  <c r="BV90" i="29"/>
  <c r="BW90" i="29"/>
  <c r="BX90" i="29"/>
  <c r="BY90" i="29"/>
  <c r="BZ90" i="29"/>
  <c r="CA90" i="29"/>
  <c r="CB90" i="29"/>
  <c r="CC90" i="29"/>
  <c r="CD90" i="29"/>
  <c r="CE90" i="29"/>
  <c r="CF90" i="29"/>
  <c r="CG90" i="29"/>
  <c r="CH90" i="29"/>
  <c r="CI90" i="29"/>
  <c r="CJ90" i="29"/>
  <c r="CK90" i="29"/>
  <c r="CL90" i="29"/>
  <c r="CM90" i="29"/>
  <c r="CN90" i="29"/>
  <c r="CO90" i="29"/>
  <c r="CP90" i="29"/>
  <c r="CQ90" i="29"/>
  <c r="CR90" i="29"/>
  <c r="CS90" i="29"/>
  <c r="CT90" i="29"/>
  <c r="CU90" i="29"/>
  <c r="CV90" i="29"/>
  <c r="CW90" i="29"/>
  <c r="CX90" i="29"/>
  <c r="CY90" i="29"/>
  <c r="CZ90" i="29"/>
  <c r="DA90" i="29"/>
  <c r="DB90" i="29"/>
  <c r="DC90" i="29"/>
  <c r="DD90" i="29"/>
  <c r="DE90" i="29"/>
  <c r="DF90" i="29"/>
  <c r="DG90" i="29"/>
  <c r="D91" i="29"/>
  <c r="E91" i="29"/>
  <c r="F91" i="29"/>
  <c r="G91" i="29"/>
  <c r="H91" i="29"/>
  <c r="I91" i="29"/>
  <c r="J91" i="29"/>
  <c r="K91" i="29"/>
  <c r="L91" i="29"/>
  <c r="M91" i="29"/>
  <c r="N91" i="29"/>
  <c r="O91" i="29"/>
  <c r="P91" i="29"/>
  <c r="Q91" i="29"/>
  <c r="R91" i="29"/>
  <c r="S91" i="29"/>
  <c r="T91" i="29"/>
  <c r="U91" i="29"/>
  <c r="V91" i="29"/>
  <c r="W91" i="29"/>
  <c r="X91" i="29"/>
  <c r="Y91" i="29"/>
  <c r="Z91" i="29"/>
  <c r="AA91" i="29"/>
  <c r="AB91" i="29"/>
  <c r="AC91" i="29"/>
  <c r="AD91" i="29"/>
  <c r="AE91" i="29"/>
  <c r="AF91" i="29"/>
  <c r="AG91" i="29"/>
  <c r="AH91" i="29"/>
  <c r="AI91" i="29"/>
  <c r="AJ91" i="29"/>
  <c r="AK91" i="29"/>
  <c r="AL91" i="29"/>
  <c r="AM91" i="29"/>
  <c r="AN91" i="29"/>
  <c r="AO91" i="29"/>
  <c r="AP91" i="29"/>
  <c r="AQ91" i="29"/>
  <c r="AR91" i="29"/>
  <c r="AS91" i="29"/>
  <c r="AT91" i="29"/>
  <c r="AU91" i="29"/>
  <c r="AV91" i="29"/>
  <c r="AW91" i="29"/>
  <c r="AX91" i="29"/>
  <c r="AY91" i="29"/>
  <c r="AZ91" i="29"/>
  <c r="BA91" i="29"/>
  <c r="BB91" i="29"/>
  <c r="BC91" i="29"/>
  <c r="BD91" i="29"/>
  <c r="BE91" i="29"/>
  <c r="BF91" i="29"/>
  <c r="BG91" i="29"/>
  <c r="BH91" i="29"/>
  <c r="BI91" i="29"/>
  <c r="BJ91" i="29"/>
  <c r="BK91" i="29"/>
  <c r="BL91" i="29"/>
  <c r="BM91" i="29"/>
  <c r="BN91" i="29"/>
  <c r="BO91" i="29"/>
  <c r="BP91" i="29"/>
  <c r="BQ91" i="29"/>
  <c r="BR91" i="29"/>
  <c r="BS91" i="29"/>
  <c r="BT91" i="29"/>
  <c r="BU91" i="29"/>
  <c r="BV91" i="29"/>
  <c r="BW91" i="29"/>
  <c r="BX91" i="29"/>
  <c r="BY91" i="29"/>
  <c r="BZ91" i="29"/>
  <c r="CA91" i="29"/>
  <c r="CB91" i="29"/>
  <c r="CC91" i="29"/>
  <c r="CD91" i="29"/>
  <c r="CE91" i="29"/>
  <c r="CF91" i="29"/>
  <c r="CG91" i="29"/>
  <c r="CH91" i="29"/>
  <c r="CI91" i="29"/>
  <c r="CJ91" i="29"/>
  <c r="CK91" i="29"/>
  <c r="CL91" i="29"/>
  <c r="CM91" i="29"/>
  <c r="CN91" i="29"/>
  <c r="CO91" i="29"/>
  <c r="CP91" i="29"/>
  <c r="CQ91" i="29"/>
  <c r="CR91" i="29"/>
  <c r="CS91" i="29"/>
  <c r="CT91" i="29"/>
  <c r="CU91" i="29"/>
  <c r="CV91" i="29"/>
  <c r="CW91" i="29"/>
  <c r="CX91" i="29"/>
  <c r="CY91" i="29"/>
  <c r="CZ91" i="29"/>
  <c r="DA91" i="29"/>
  <c r="DB91" i="29"/>
  <c r="DC91" i="29"/>
  <c r="DD91" i="29"/>
  <c r="DE91" i="29"/>
  <c r="DF91" i="29"/>
  <c r="DG91" i="29"/>
  <c r="D92" i="29"/>
  <c r="E92" i="29"/>
  <c r="F92" i="29"/>
  <c r="G92" i="29"/>
  <c r="H92" i="29"/>
  <c r="I92" i="29"/>
  <c r="J92" i="29"/>
  <c r="K92" i="29"/>
  <c r="L92" i="29"/>
  <c r="M92" i="29"/>
  <c r="N92" i="29"/>
  <c r="O92" i="29"/>
  <c r="P92" i="29"/>
  <c r="Q92" i="29"/>
  <c r="R92" i="29"/>
  <c r="S92" i="29"/>
  <c r="T92" i="29"/>
  <c r="U92" i="29"/>
  <c r="V92" i="29"/>
  <c r="W92" i="29"/>
  <c r="X92" i="29"/>
  <c r="Y92" i="29"/>
  <c r="Z92" i="29"/>
  <c r="AA92" i="29"/>
  <c r="AB92" i="29"/>
  <c r="AC92" i="29"/>
  <c r="AD92" i="29"/>
  <c r="AE92" i="29"/>
  <c r="AF92" i="29"/>
  <c r="AG92" i="29"/>
  <c r="AH92" i="29"/>
  <c r="AI92" i="29"/>
  <c r="AJ92" i="29"/>
  <c r="AK92" i="29"/>
  <c r="AL92" i="29"/>
  <c r="AM92" i="29"/>
  <c r="AN92" i="29"/>
  <c r="AO92" i="29"/>
  <c r="AP92" i="29"/>
  <c r="AQ92" i="29"/>
  <c r="AR92" i="29"/>
  <c r="AS92" i="29"/>
  <c r="AT92" i="29"/>
  <c r="AU92" i="29"/>
  <c r="AV92" i="29"/>
  <c r="AW92" i="29"/>
  <c r="AX92" i="29"/>
  <c r="AY92" i="29"/>
  <c r="AZ92" i="29"/>
  <c r="BA92" i="29"/>
  <c r="BB92" i="29"/>
  <c r="BC92" i="29"/>
  <c r="BD92" i="29"/>
  <c r="BE92" i="29"/>
  <c r="BF92" i="29"/>
  <c r="BG92" i="29"/>
  <c r="BH92" i="29"/>
  <c r="BI92" i="29"/>
  <c r="BJ92" i="29"/>
  <c r="BK92" i="29"/>
  <c r="BL92" i="29"/>
  <c r="BM92" i="29"/>
  <c r="BN92" i="29"/>
  <c r="BO92" i="29"/>
  <c r="BP92" i="29"/>
  <c r="BQ92" i="29"/>
  <c r="BR92" i="29"/>
  <c r="BS92" i="29"/>
  <c r="BT92" i="29"/>
  <c r="BU92" i="29"/>
  <c r="BV92" i="29"/>
  <c r="BW92" i="29"/>
  <c r="BX92" i="29"/>
  <c r="BY92" i="29"/>
  <c r="BZ92" i="29"/>
  <c r="CA92" i="29"/>
  <c r="CB92" i="29"/>
  <c r="CC92" i="29"/>
  <c r="CD92" i="29"/>
  <c r="CE92" i="29"/>
  <c r="CF92" i="29"/>
  <c r="CG92" i="29"/>
  <c r="CH92" i="29"/>
  <c r="CI92" i="29"/>
  <c r="CJ92" i="29"/>
  <c r="CK92" i="29"/>
  <c r="CL92" i="29"/>
  <c r="CM92" i="29"/>
  <c r="CN92" i="29"/>
  <c r="CO92" i="29"/>
  <c r="CP92" i="29"/>
  <c r="CQ92" i="29"/>
  <c r="CR92" i="29"/>
  <c r="CS92" i="29"/>
  <c r="CT92" i="29"/>
  <c r="CU92" i="29"/>
  <c r="CV92" i="29"/>
  <c r="CW92" i="29"/>
  <c r="CX92" i="29"/>
  <c r="CY92" i="29"/>
  <c r="CZ92" i="29"/>
  <c r="DA92" i="29"/>
  <c r="DB92" i="29"/>
  <c r="DC92" i="29"/>
  <c r="DD92" i="29"/>
  <c r="DE92" i="29"/>
  <c r="DF92" i="29"/>
  <c r="DG92" i="29"/>
  <c r="D93" i="29"/>
  <c r="E93" i="29"/>
  <c r="F93" i="29"/>
  <c r="G93" i="29"/>
  <c r="H93" i="29"/>
  <c r="I93" i="29"/>
  <c r="J93" i="29"/>
  <c r="K93" i="29"/>
  <c r="L93" i="29"/>
  <c r="M93" i="29"/>
  <c r="N93" i="29"/>
  <c r="O93" i="29"/>
  <c r="P93" i="29"/>
  <c r="Q93" i="29"/>
  <c r="R93" i="29"/>
  <c r="S93" i="29"/>
  <c r="T93" i="29"/>
  <c r="U93" i="29"/>
  <c r="V93" i="29"/>
  <c r="W93" i="29"/>
  <c r="X93" i="29"/>
  <c r="Y93" i="29"/>
  <c r="Z93" i="29"/>
  <c r="AA93" i="29"/>
  <c r="AB93" i="29"/>
  <c r="AC93" i="29"/>
  <c r="AD93" i="29"/>
  <c r="AE93" i="29"/>
  <c r="AF93" i="29"/>
  <c r="AG93" i="29"/>
  <c r="AH93" i="29"/>
  <c r="AI93" i="29"/>
  <c r="AJ93" i="29"/>
  <c r="AK93" i="29"/>
  <c r="AL93" i="29"/>
  <c r="AM93" i="29"/>
  <c r="AN93" i="29"/>
  <c r="AO93" i="29"/>
  <c r="AP93" i="29"/>
  <c r="AQ93" i="29"/>
  <c r="AR93" i="29"/>
  <c r="AS93" i="29"/>
  <c r="AT93" i="29"/>
  <c r="AU93" i="29"/>
  <c r="AV93" i="29"/>
  <c r="AW93" i="29"/>
  <c r="AX93" i="29"/>
  <c r="AY93" i="29"/>
  <c r="AZ93" i="29"/>
  <c r="BA93" i="29"/>
  <c r="BB93" i="29"/>
  <c r="BC93" i="29"/>
  <c r="BD93" i="29"/>
  <c r="BE93" i="29"/>
  <c r="BF93" i="29"/>
  <c r="BG93" i="29"/>
  <c r="BH93" i="29"/>
  <c r="BI93" i="29"/>
  <c r="BJ93" i="29"/>
  <c r="BK93" i="29"/>
  <c r="BL93" i="29"/>
  <c r="BM93" i="29"/>
  <c r="BN93" i="29"/>
  <c r="BO93" i="29"/>
  <c r="BP93" i="29"/>
  <c r="BQ93" i="29"/>
  <c r="BR93" i="29"/>
  <c r="BS93" i="29"/>
  <c r="BT93" i="29"/>
  <c r="BU93" i="29"/>
  <c r="BV93" i="29"/>
  <c r="BW93" i="29"/>
  <c r="BX93" i="29"/>
  <c r="BY93" i="29"/>
  <c r="BZ93" i="29"/>
  <c r="CA93" i="29"/>
  <c r="CB93" i="29"/>
  <c r="CC93" i="29"/>
  <c r="CD93" i="29"/>
  <c r="CE93" i="29"/>
  <c r="CF93" i="29"/>
  <c r="CG93" i="29"/>
  <c r="CH93" i="29"/>
  <c r="CI93" i="29"/>
  <c r="CJ93" i="29"/>
  <c r="CK93" i="29"/>
  <c r="CL93" i="29"/>
  <c r="CM93" i="29"/>
  <c r="CN93" i="29"/>
  <c r="CO93" i="29"/>
  <c r="CP93" i="29"/>
  <c r="CQ93" i="29"/>
  <c r="CR93" i="29"/>
  <c r="CS93" i="29"/>
  <c r="CT93" i="29"/>
  <c r="CU93" i="29"/>
  <c r="CV93" i="29"/>
  <c r="CW93" i="29"/>
  <c r="CX93" i="29"/>
  <c r="CY93" i="29"/>
  <c r="CZ93" i="29"/>
  <c r="DA93" i="29"/>
  <c r="DB93" i="29"/>
  <c r="DC93" i="29"/>
  <c r="DD93" i="29"/>
  <c r="DE93" i="29"/>
  <c r="DF93" i="29"/>
  <c r="DG93" i="29"/>
  <c r="D94" i="29"/>
  <c r="E94" i="29"/>
  <c r="F94" i="29"/>
  <c r="G94" i="29"/>
  <c r="H94" i="29"/>
  <c r="I94" i="29"/>
  <c r="J94" i="29"/>
  <c r="K94" i="29"/>
  <c r="L94" i="29"/>
  <c r="M94" i="29"/>
  <c r="N94" i="29"/>
  <c r="O94" i="29"/>
  <c r="P94" i="29"/>
  <c r="Q94" i="29"/>
  <c r="R94" i="29"/>
  <c r="S94" i="29"/>
  <c r="T94" i="29"/>
  <c r="U94" i="29"/>
  <c r="V94" i="29"/>
  <c r="W94" i="29"/>
  <c r="X94" i="29"/>
  <c r="Y94" i="29"/>
  <c r="Z94" i="29"/>
  <c r="AA94" i="29"/>
  <c r="AB94" i="29"/>
  <c r="AC94" i="29"/>
  <c r="AD94" i="29"/>
  <c r="AE94" i="29"/>
  <c r="AF94" i="29"/>
  <c r="AG94" i="29"/>
  <c r="AH94" i="29"/>
  <c r="AI94" i="29"/>
  <c r="AJ94" i="29"/>
  <c r="AK94" i="29"/>
  <c r="AL94" i="29"/>
  <c r="AM94" i="29"/>
  <c r="AN94" i="29"/>
  <c r="AO94" i="29"/>
  <c r="AP94" i="29"/>
  <c r="AQ94" i="29"/>
  <c r="AR94" i="29"/>
  <c r="AS94" i="29"/>
  <c r="AT94" i="29"/>
  <c r="AU94" i="29"/>
  <c r="AV94" i="29"/>
  <c r="AW94" i="29"/>
  <c r="AX94" i="29"/>
  <c r="AY94" i="29"/>
  <c r="AZ94" i="29"/>
  <c r="BA94" i="29"/>
  <c r="BB94" i="29"/>
  <c r="BC94" i="29"/>
  <c r="BD94" i="29"/>
  <c r="BE94" i="29"/>
  <c r="BF94" i="29"/>
  <c r="BG94" i="29"/>
  <c r="BH94" i="29"/>
  <c r="BI94" i="29"/>
  <c r="BJ94" i="29"/>
  <c r="BK94" i="29"/>
  <c r="BL94" i="29"/>
  <c r="BM94" i="29"/>
  <c r="BN94" i="29"/>
  <c r="BO94" i="29"/>
  <c r="BP94" i="29"/>
  <c r="BQ94" i="29"/>
  <c r="BR94" i="29"/>
  <c r="BS94" i="29"/>
  <c r="BT94" i="29"/>
  <c r="BU94" i="29"/>
  <c r="BV94" i="29"/>
  <c r="BW94" i="29"/>
  <c r="BX94" i="29"/>
  <c r="BY94" i="29"/>
  <c r="BZ94" i="29"/>
  <c r="CA94" i="29"/>
  <c r="CB94" i="29"/>
  <c r="CC94" i="29"/>
  <c r="CD94" i="29"/>
  <c r="CE94" i="29"/>
  <c r="CF94" i="29"/>
  <c r="CG94" i="29"/>
  <c r="CH94" i="29"/>
  <c r="CI94" i="29"/>
  <c r="CJ94" i="29"/>
  <c r="CK94" i="29"/>
  <c r="CL94" i="29"/>
  <c r="CM94" i="29"/>
  <c r="CN94" i="29"/>
  <c r="CO94" i="29"/>
  <c r="CP94" i="29"/>
  <c r="CQ94" i="29"/>
  <c r="CR94" i="29"/>
  <c r="CS94" i="29"/>
  <c r="CT94" i="29"/>
  <c r="CU94" i="29"/>
  <c r="CV94" i="29"/>
  <c r="CW94" i="29"/>
  <c r="CX94" i="29"/>
  <c r="CY94" i="29"/>
  <c r="CZ94" i="29"/>
  <c r="DA94" i="29"/>
  <c r="DB94" i="29"/>
  <c r="DC94" i="29"/>
  <c r="DD94" i="29"/>
  <c r="DE94" i="29"/>
  <c r="DF94" i="29"/>
  <c r="DG94" i="29"/>
  <c r="D95" i="29"/>
  <c r="E95" i="29"/>
  <c r="F95" i="29"/>
  <c r="G95" i="29"/>
  <c r="H95" i="29"/>
  <c r="I95" i="29"/>
  <c r="J95" i="29"/>
  <c r="K95" i="29"/>
  <c r="L95" i="29"/>
  <c r="M95" i="29"/>
  <c r="N95" i="29"/>
  <c r="O95" i="29"/>
  <c r="P95" i="29"/>
  <c r="Q95" i="29"/>
  <c r="R95" i="29"/>
  <c r="S95" i="29"/>
  <c r="T95" i="29"/>
  <c r="U95" i="29"/>
  <c r="V95" i="29"/>
  <c r="W95" i="29"/>
  <c r="X95" i="29"/>
  <c r="Y95" i="29"/>
  <c r="Z95" i="29"/>
  <c r="AA95" i="29"/>
  <c r="AB95" i="29"/>
  <c r="AC95" i="29"/>
  <c r="AD95" i="29"/>
  <c r="AE95" i="29"/>
  <c r="AF95" i="29"/>
  <c r="AG95" i="29"/>
  <c r="AH95" i="29"/>
  <c r="AI95" i="29"/>
  <c r="AJ95" i="29"/>
  <c r="AK95" i="29"/>
  <c r="AL95" i="29"/>
  <c r="AM95" i="29"/>
  <c r="AN95" i="29"/>
  <c r="AO95" i="29"/>
  <c r="AP95" i="29"/>
  <c r="AQ95" i="29"/>
  <c r="AR95" i="29"/>
  <c r="AS95" i="29"/>
  <c r="AT95" i="29"/>
  <c r="AU95" i="29"/>
  <c r="AV95" i="29"/>
  <c r="AW95" i="29"/>
  <c r="AX95" i="29"/>
  <c r="AY95" i="29"/>
  <c r="AZ95" i="29"/>
  <c r="BA95" i="29"/>
  <c r="BB95" i="29"/>
  <c r="BC95" i="29"/>
  <c r="BD95" i="29"/>
  <c r="BE95" i="29"/>
  <c r="BF95" i="29"/>
  <c r="BG95" i="29"/>
  <c r="BH95" i="29"/>
  <c r="BI95" i="29"/>
  <c r="BJ95" i="29"/>
  <c r="BK95" i="29"/>
  <c r="BL95" i="29"/>
  <c r="BM95" i="29"/>
  <c r="BN95" i="29"/>
  <c r="BO95" i="29"/>
  <c r="BP95" i="29"/>
  <c r="BQ95" i="29"/>
  <c r="BR95" i="29"/>
  <c r="BS95" i="29"/>
  <c r="BT95" i="29"/>
  <c r="BU95" i="29"/>
  <c r="BV95" i="29"/>
  <c r="BW95" i="29"/>
  <c r="BX95" i="29"/>
  <c r="BY95" i="29"/>
  <c r="BZ95" i="29"/>
  <c r="CA95" i="29"/>
  <c r="CB95" i="29"/>
  <c r="CC95" i="29"/>
  <c r="CD95" i="29"/>
  <c r="CE95" i="29"/>
  <c r="CF95" i="29"/>
  <c r="CG95" i="29"/>
  <c r="CH95" i="29"/>
  <c r="CI95" i="29"/>
  <c r="CJ95" i="29"/>
  <c r="CK95" i="29"/>
  <c r="CL95" i="29"/>
  <c r="CM95" i="29"/>
  <c r="CN95" i="29"/>
  <c r="CO95" i="29"/>
  <c r="CP95" i="29"/>
  <c r="CQ95" i="29"/>
  <c r="CR95" i="29"/>
  <c r="CS95" i="29"/>
  <c r="CT95" i="29"/>
  <c r="CU95" i="29"/>
  <c r="CV95" i="29"/>
  <c r="CW95" i="29"/>
  <c r="CX95" i="29"/>
  <c r="CY95" i="29"/>
  <c r="CZ95" i="29"/>
  <c r="DA95" i="29"/>
  <c r="DB95" i="29"/>
  <c r="DC95" i="29"/>
  <c r="DD95" i="29"/>
  <c r="DE95" i="29"/>
  <c r="DF95" i="29"/>
  <c r="DG95" i="29"/>
  <c r="D96" i="29"/>
  <c r="E96" i="29"/>
  <c r="F96" i="29"/>
  <c r="G96" i="29"/>
  <c r="H96" i="29"/>
  <c r="I96" i="29"/>
  <c r="J96" i="29"/>
  <c r="K96" i="29"/>
  <c r="L96" i="29"/>
  <c r="M96" i="29"/>
  <c r="N96" i="29"/>
  <c r="O96" i="29"/>
  <c r="P96" i="29"/>
  <c r="Q96" i="29"/>
  <c r="R96" i="29"/>
  <c r="S96" i="29"/>
  <c r="T96" i="29"/>
  <c r="U96" i="29"/>
  <c r="V96" i="29"/>
  <c r="W96" i="29"/>
  <c r="X96" i="29"/>
  <c r="Y96" i="29"/>
  <c r="Z96" i="29"/>
  <c r="AA96" i="29"/>
  <c r="AB96" i="29"/>
  <c r="AC96" i="29"/>
  <c r="AD96" i="29"/>
  <c r="AE96" i="29"/>
  <c r="AF96" i="29"/>
  <c r="AG96" i="29"/>
  <c r="AH96" i="29"/>
  <c r="AI96" i="29"/>
  <c r="AJ96" i="29"/>
  <c r="AK96" i="29"/>
  <c r="AL96" i="29"/>
  <c r="AM96" i="29"/>
  <c r="AN96" i="29"/>
  <c r="AO96" i="29"/>
  <c r="AP96" i="29"/>
  <c r="AQ96" i="29"/>
  <c r="AR96" i="29"/>
  <c r="AS96" i="29"/>
  <c r="AT96" i="29"/>
  <c r="AU96" i="29"/>
  <c r="AV96" i="29"/>
  <c r="AW96" i="29"/>
  <c r="AX96" i="29"/>
  <c r="AY96" i="29"/>
  <c r="AZ96" i="29"/>
  <c r="BA96" i="29"/>
  <c r="BB96" i="29"/>
  <c r="BC96" i="29"/>
  <c r="BD96" i="29"/>
  <c r="BE96" i="29"/>
  <c r="BF96" i="29"/>
  <c r="BG96" i="29"/>
  <c r="BH96" i="29"/>
  <c r="BI96" i="29"/>
  <c r="BJ96" i="29"/>
  <c r="BK96" i="29"/>
  <c r="BL96" i="29"/>
  <c r="BM96" i="29"/>
  <c r="BN96" i="29"/>
  <c r="BO96" i="29"/>
  <c r="BP96" i="29"/>
  <c r="BQ96" i="29"/>
  <c r="BR96" i="29"/>
  <c r="BS96" i="29"/>
  <c r="BT96" i="29"/>
  <c r="BU96" i="29"/>
  <c r="BV96" i="29"/>
  <c r="BW96" i="29"/>
  <c r="BX96" i="29"/>
  <c r="BY96" i="29"/>
  <c r="BZ96" i="29"/>
  <c r="CA96" i="29"/>
  <c r="CB96" i="29"/>
  <c r="CC96" i="29"/>
  <c r="CD96" i="29"/>
  <c r="CE96" i="29"/>
  <c r="CF96" i="29"/>
  <c r="CG96" i="29"/>
  <c r="CH96" i="29"/>
  <c r="CI96" i="29"/>
  <c r="CJ96" i="29"/>
  <c r="CK96" i="29"/>
  <c r="CL96" i="29"/>
  <c r="CM96" i="29"/>
  <c r="CN96" i="29"/>
  <c r="CO96" i="29"/>
  <c r="CP96" i="29"/>
  <c r="CQ96" i="29"/>
  <c r="CR96" i="29"/>
  <c r="CS96" i="29"/>
  <c r="CT96" i="29"/>
  <c r="CU96" i="29"/>
  <c r="CV96" i="29"/>
  <c r="CW96" i="29"/>
  <c r="CX96" i="29"/>
  <c r="CY96" i="29"/>
  <c r="CZ96" i="29"/>
  <c r="DA96" i="29"/>
  <c r="DB96" i="29"/>
  <c r="DC96" i="29"/>
  <c r="DD96" i="29"/>
  <c r="DE96" i="29"/>
  <c r="DF96" i="29"/>
  <c r="DG96" i="29"/>
  <c r="D97" i="29"/>
  <c r="E97" i="29"/>
  <c r="F97" i="29"/>
  <c r="G97" i="29"/>
  <c r="H97" i="29"/>
  <c r="I97" i="29"/>
  <c r="J97" i="29"/>
  <c r="K97" i="29"/>
  <c r="L97" i="29"/>
  <c r="M97" i="29"/>
  <c r="N97" i="29"/>
  <c r="O97" i="29"/>
  <c r="P97" i="29"/>
  <c r="Q97" i="29"/>
  <c r="R97" i="29"/>
  <c r="S97" i="29"/>
  <c r="T97" i="29"/>
  <c r="U97" i="29"/>
  <c r="V97" i="29"/>
  <c r="W97" i="29"/>
  <c r="X97" i="29"/>
  <c r="Y97" i="29"/>
  <c r="Z97" i="29"/>
  <c r="AA97" i="29"/>
  <c r="AB97" i="29"/>
  <c r="AC97" i="29"/>
  <c r="AD97" i="29"/>
  <c r="AE97" i="29"/>
  <c r="AF97" i="29"/>
  <c r="AG97" i="29"/>
  <c r="AH97" i="29"/>
  <c r="AI97" i="29"/>
  <c r="AJ97" i="29"/>
  <c r="AK97" i="29"/>
  <c r="AL97" i="29"/>
  <c r="AM97" i="29"/>
  <c r="AN97" i="29"/>
  <c r="AO97" i="29"/>
  <c r="AP97" i="29"/>
  <c r="AQ97" i="29"/>
  <c r="AR97" i="29"/>
  <c r="AS97" i="29"/>
  <c r="AT97" i="29"/>
  <c r="AU97" i="29"/>
  <c r="AV97" i="29"/>
  <c r="AW97" i="29"/>
  <c r="AX97" i="29"/>
  <c r="AY97" i="29"/>
  <c r="AZ97" i="29"/>
  <c r="BA97" i="29"/>
  <c r="BB97" i="29"/>
  <c r="BC97" i="29"/>
  <c r="BD97" i="29"/>
  <c r="BE97" i="29"/>
  <c r="BF97" i="29"/>
  <c r="BG97" i="29"/>
  <c r="BH97" i="29"/>
  <c r="BI97" i="29"/>
  <c r="BJ97" i="29"/>
  <c r="BK97" i="29"/>
  <c r="BL97" i="29"/>
  <c r="BM97" i="29"/>
  <c r="BN97" i="29"/>
  <c r="BO97" i="29"/>
  <c r="BP97" i="29"/>
  <c r="BQ97" i="29"/>
  <c r="BR97" i="29"/>
  <c r="BS97" i="29"/>
  <c r="BT97" i="29"/>
  <c r="BU97" i="29"/>
  <c r="BV97" i="29"/>
  <c r="BW97" i="29"/>
  <c r="BX97" i="29"/>
  <c r="BY97" i="29"/>
  <c r="BZ97" i="29"/>
  <c r="CA97" i="29"/>
  <c r="CB97" i="29"/>
  <c r="CC97" i="29"/>
  <c r="CD97" i="29"/>
  <c r="CE97" i="29"/>
  <c r="CF97" i="29"/>
  <c r="CG97" i="29"/>
  <c r="CH97" i="29"/>
  <c r="CI97" i="29"/>
  <c r="CJ97" i="29"/>
  <c r="CK97" i="29"/>
  <c r="CL97" i="29"/>
  <c r="CM97" i="29"/>
  <c r="CN97" i="29"/>
  <c r="CO97" i="29"/>
  <c r="CP97" i="29"/>
  <c r="CQ97" i="29"/>
  <c r="CR97" i="29"/>
  <c r="CS97" i="29"/>
  <c r="CT97" i="29"/>
  <c r="CU97" i="29"/>
  <c r="CV97" i="29"/>
  <c r="CW97" i="29"/>
  <c r="CX97" i="29"/>
  <c r="CY97" i="29"/>
  <c r="CZ97" i="29"/>
  <c r="DA97" i="29"/>
  <c r="DB97" i="29"/>
  <c r="DC97" i="29"/>
  <c r="DD97" i="29"/>
  <c r="DE97" i="29"/>
  <c r="DF97" i="29"/>
  <c r="DG97" i="29"/>
  <c r="D98" i="29"/>
  <c r="E98" i="29"/>
  <c r="F98" i="29"/>
  <c r="G98" i="29"/>
  <c r="H98" i="29"/>
  <c r="I98" i="29"/>
  <c r="J98" i="29"/>
  <c r="K98" i="29"/>
  <c r="L98" i="29"/>
  <c r="M98" i="29"/>
  <c r="N98" i="29"/>
  <c r="O98" i="29"/>
  <c r="P98" i="29"/>
  <c r="Q98" i="29"/>
  <c r="R98" i="29"/>
  <c r="S98" i="29"/>
  <c r="T98" i="29"/>
  <c r="U98" i="29"/>
  <c r="V98" i="29"/>
  <c r="W98" i="29"/>
  <c r="X98" i="29"/>
  <c r="Y98" i="29"/>
  <c r="Z98" i="29"/>
  <c r="AA98" i="29"/>
  <c r="AB98" i="29"/>
  <c r="AC98" i="29"/>
  <c r="AD98" i="29"/>
  <c r="AE98" i="29"/>
  <c r="AF98" i="29"/>
  <c r="AG98" i="29"/>
  <c r="AH98" i="29"/>
  <c r="AI98" i="29"/>
  <c r="AJ98" i="29"/>
  <c r="AK98" i="29"/>
  <c r="AL98" i="29"/>
  <c r="AM98" i="29"/>
  <c r="AN98" i="29"/>
  <c r="AO98" i="29"/>
  <c r="AP98" i="29"/>
  <c r="AQ98" i="29"/>
  <c r="AR98" i="29"/>
  <c r="AS98" i="29"/>
  <c r="AT98" i="29"/>
  <c r="AU98" i="29"/>
  <c r="AV98" i="29"/>
  <c r="AW98" i="29"/>
  <c r="AX98" i="29"/>
  <c r="AY98" i="29"/>
  <c r="AZ98" i="29"/>
  <c r="BA98" i="29"/>
  <c r="BB98" i="29"/>
  <c r="BC98" i="29"/>
  <c r="BD98" i="29"/>
  <c r="BE98" i="29"/>
  <c r="BF98" i="29"/>
  <c r="BG98" i="29"/>
  <c r="BH98" i="29"/>
  <c r="BI98" i="29"/>
  <c r="BJ98" i="29"/>
  <c r="BK98" i="29"/>
  <c r="BL98" i="29"/>
  <c r="BM98" i="29"/>
  <c r="BN98" i="29"/>
  <c r="BO98" i="29"/>
  <c r="BP98" i="29"/>
  <c r="BQ98" i="29"/>
  <c r="BR98" i="29"/>
  <c r="BS98" i="29"/>
  <c r="BT98" i="29"/>
  <c r="BU98" i="29"/>
  <c r="BV98" i="29"/>
  <c r="BW98" i="29"/>
  <c r="BX98" i="29"/>
  <c r="BY98" i="29"/>
  <c r="BZ98" i="29"/>
  <c r="CA98" i="29"/>
  <c r="CB98" i="29"/>
  <c r="CC98" i="29"/>
  <c r="CD98" i="29"/>
  <c r="CE98" i="29"/>
  <c r="CF98" i="29"/>
  <c r="CG98" i="29"/>
  <c r="CH98" i="29"/>
  <c r="CI98" i="29"/>
  <c r="CJ98" i="29"/>
  <c r="CK98" i="29"/>
  <c r="CL98" i="29"/>
  <c r="CM98" i="29"/>
  <c r="CN98" i="29"/>
  <c r="CO98" i="29"/>
  <c r="CP98" i="29"/>
  <c r="CQ98" i="29"/>
  <c r="CR98" i="29"/>
  <c r="CS98" i="29"/>
  <c r="CT98" i="29"/>
  <c r="CU98" i="29"/>
  <c r="CV98" i="29"/>
  <c r="CW98" i="29"/>
  <c r="CX98" i="29"/>
  <c r="CY98" i="29"/>
  <c r="CZ98" i="29"/>
  <c r="DA98" i="29"/>
  <c r="DB98" i="29"/>
  <c r="DC98" i="29"/>
  <c r="DD98" i="29"/>
  <c r="DE98" i="29"/>
  <c r="DF98" i="29"/>
  <c r="DG98" i="29"/>
  <c r="D99" i="29"/>
  <c r="E99" i="29"/>
  <c r="F99" i="29"/>
  <c r="G99" i="29"/>
  <c r="H99" i="29"/>
  <c r="I99" i="29"/>
  <c r="J99" i="29"/>
  <c r="K99" i="29"/>
  <c r="L99" i="29"/>
  <c r="M99" i="29"/>
  <c r="N99" i="29"/>
  <c r="O99" i="29"/>
  <c r="P99" i="29"/>
  <c r="Q99" i="29"/>
  <c r="R99" i="29"/>
  <c r="S99" i="29"/>
  <c r="T99" i="29"/>
  <c r="U99" i="29"/>
  <c r="V99" i="29"/>
  <c r="W99" i="29"/>
  <c r="X99" i="29"/>
  <c r="Y99" i="29"/>
  <c r="Z99" i="29"/>
  <c r="AA99" i="29"/>
  <c r="AB99" i="29"/>
  <c r="AC99" i="29"/>
  <c r="AD99" i="29"/>
  <c r="AE99" i="29"/>
  <c r="AF99" i="29"/>
  <c r="AG99" i="29"/>
  <c r="AH99" i="29"/>
  <c r="AI99" i="29"/>
  <c r="AJ99" i="29"/>
  <c r="AK99" i="29"/>
  <c r="AL99" i="29"/>
  <c r="AM99" i="29"/>
  <c r="AN99" i="29"/>
  <c r="AO99" i="29"/>
  <c r="AP99" i="29"/>
  <c r="AQ99" i="29"/>
  <c r="AR99" i="29"/>
  <c r="AS99" i="29"/>
  <c r="AT99" i="29"/>
  <c r="AU99" i="29"/>
  <c r="AV99" i="29"/>
  <c r="AW99" i="29"/>
  <c r="AX99" i="29"/>
  <c r="AY99" i="29"/>
  <c r="AZ99" i="29"/>
  <c r="BA99" i="29"/>
  <c r="BB99" i="29"/>
  <c r="BC99" i="29"/>
  <c r="BD99" i="29"/>
  <c r="BE99" i="29"/>
  <c r="BF99" i="29"/>
  <c r="BG99" i="29"/>
  <c r="BH99" i="29"/>
  <c r="BI99" i="29"/>
  <c r="BJ99" i="29"/>
  <c r="BK99" i="29"/>
  <c r="BL99" i="29"/>
  <c r="BM99" i="29"/>
  <c r="BN99" i="29"/>
  <c r="BO99" i="29"/>
  <c r="BP99" i="29"/>
  <c r="BQ99" i="29"/>
  <c r="BR99" i="29"/>
  <c r="BS99" i="29"/>
  <c r="BT99" i="29"/>
  <c r="BU99" i="29"/>
  <c r="BV99" i="29"/>
  <c r="BW99" i="29"/>
  <c r="BX99" i="29"/>
  <c r="BY99" i="29"/>
  <c r="BZ99" i="29"/>
  <c r="CA99" i="29"/>
  <c r="CB99" i="29"/>
  <c r="CC99" i="29"/>
  <c r="CD99" i="29"/>
  <c r="CE99" i="29"/>
  <c r="CF99" i="29"/>
  <c r="CG99" i="29"/>
  <c r="CH99" i="29"/>
  <c r="CI99" i="29"/>
  <c r="CJ99" i="29"/>
  <c r="CK99" i="29"/>
  <c r="CL99" i="29"/>
  <c r="CM99" i="29"/>
  <c r="CN99" i="29"/>
  <c r="CO99" i="29"/>
  <c r="CP99" i="29"/>
  <c r="CQ99" i="29"/>
  <c r="CR99" i="29"/>
  <c r="CS99" i="29"/>
  <c r="CT99" i="29"/>
  <c r="CU99" i="29"/>
  <c r="CV99" i="29"/>
  <c r="CW99" i="29"/>
  <c r="CX99" i="29"/>
  <c r="CY99" i="29"/>
  <c r="CZ99" i="29"/>
  <c r="DA99" i="29"/>
  <c r="DB99" i="29"/>
  <c r="DC99" i="29"/>
  <c r="DD99" i="29"/>
  <c r="DE99" i="29"/>
  <c r="DF99" i="29"/>
  <c r="DG99" i="29"/>
  <c r="D100" i="29"/>
  <c r="E100" i="29"/>
  <c r="F100" i="29"/>
  <c r="G100" i="29"/>
  <c r="H100" i="29"/>
  <c r="I100" i="29"/>
  <c r="J100" i="29"/>
  <c r="K100" i="29"/>
  <c r="L100" i="29"/>
  <c r="M100" i="29"/>
  <c r="N100" i="29"/>
  <c r="O100" i="29"/>
  <c r="P100" i="29"/>
  <c r="Q100" i="29"/>
  <c r="R100" i="29"/>
  <c r="S100" i="29"/>
  <c r="T100" i="29"/>
  <c r="U100" i="29"/>
  <c r="V100" i="29"/>
  <c r="W100" i="29"/>
  <c r="X100" i="29"/>
  <c r="Y100" i="29"/>
  <c r="Z100" i="29"/>
  <c r="AA100" i="29"/>
  <c r="AB100" i="29"/>
  <c r="AC100" i="29"/>
  <c r="AD100" i="29"/>
  <c r="AE100" i="29"/>
  <c r="AF100" i="29"/>
  <c r="AG100" i="29"/>
  <c r="AH100" i="29"/>
  <c r="AI100" i="29"/>
  <c r="AJ100" i="29"/>
  <c r="AK100" i="29"/>
  <c r="AL100" i="29"/>
  <c r="AM100" i="29"/>
  <c r="AN100" i="29"/>
  <c r="AO100" i="29"/>
  <c r="AP100" i="29"/>
  <c r="AQ100" i="29"/>
  <c r="AR100" i="29"/>
  <c r="AS100" i="29"/>
  <c r="AT100" i="29"/>
  <c r="AU100" i="29"/>
  <c r="AV100" i="29"/>
  <c r="AW100" i="29"/>
  <c r="AX100" i="29"/>
  <c r="AY100" i="29"/>
  <c r="AZ100" i="29"/>
  <c r="BA100" i="29"/>
  <c r="BB100" i="29"/>
  <c r="BC100" i="29"/>
  <c r="BD100" i="29"/>
  <c r="BE100" i="29"/>
  <c r="BF100" i="29"/>
  <c r="BG100" i="29"/>
  <c r="BH100" i="29"/>
  <c r="BI100" i="29"/>
  <c r="BJ100" i="29"/>
  <c r="BK100" i="29"/>
  <c r="BL100" i="29"/>
  <c r="BM100" i="29"/>
  <c r="BN100" i="29"/>
  <c r="BO100" i="29"/>
  <c r="BP100" i="29"/>
  <c r="BQ100" i="29"/>
  <c r="BR100" i="29"/>
  <c r="BS100" i="29"/>
  <c r="BT100" i="29"/>
  <c r="BU100" i="29"/>
  <c r="BV100" i="29"/>
  <c r="BW100" i="29"/>
  <c r="BX100" i="29"/>
  <c r="BY100" i="29"/>
  <c r="BZ100" i="29"/>
  <c r="CA100" i="29"/>
  <c r="CB100" i="29"/>
  <c r="CC100" i="29"/>
  <c r="CD100" i="29"/>
  <c r="CE100" i="29"/>
  <c r="CF100" i="29"/>
  <c r="CG100" i="29"/>
  <c r="CH100" i="29"/>
  <c r="CI100" i="29"/>
  <c r="CJ100" i="29"/>
  <c r="CK100" i="29"/>
  <c r="CL100" i="29"/>
  <c r="CM100" i="29"/>
  <c r="CN100" i="29"/>
  <c r="CO100" i="29"/>
  <c r="CP100" i="29"/>
  <c r="CQ100" i="29"/>
  <c r="CR100" i="29"/>
  <c r="CS100" i="29"/>
  <c r="CT100" i="29"/>
  <c r="CU100" i="29"/>
  <c r="CV100" i="29"/>
  <c r="CW100" i="29"/>
  <c r="CX100" i="29"/>
  <c r="CY100" i="29"/>
  <c r="CZ100" i="29"/>
  <c r="DA100" i="29"/>
  <c r="DB100" i="29"/>
  <c r="DC100" i="29"/>
  <c r="DD100" i="29"/>
  <c r="DE100" i="29"/>
  <c r="DF100" i="29"/>
  <c r="DG100" i="29"/>
  <c r="D101" i="29"/>
  <c r="E101" i="29"/>
  <c r="F101" i="29"/>
  <c r="G101" i="29"/>
  <c r="H101" i="29"/>
  <c r="I101" i="29"/>
  <c r="J101" i="29"/>
  <c r="K101" i="29"/>
  <c r="L101" i="29"/>
  <c r="M101" i="29"/>
  <c r="N101" i="29"/>
  <c r="O101" i="29"/>
  <c r="P101" i="29"/>
  <c r="Q101" i="29"/>
  <c r="R101" i="29"/>
  <c r="S101" i="29"/>
  <c r="T101" i="29"/>
  <c r="U101" i="29"/>
  <c r="V101" i="29"/>
  <c r="W101" i="29"/>
  <c r="X101" i="29"/>
  <c r="Y101" i="29"/>
  <c r="Z101" i="29"/>
  <c r="AA101" i="29"/>
  <c r="AB101" i="29"/>
  <c r="AC101" i="29"/>
  <c r="AD101" i="29"/>
  <c r="AE101" i="29"/>
  <c r="AF101" i="29"/>
  <c r="AG101" i="29"/>
  <c r="AH101" i="29"/>
  <c r="AI101" i="29"/>
  <c r="AJ101" i="29"/>
  <c r="AK101" i="29"/>
  <c r="AL101" i="29"/>
  <c r="AM101" i="29"/>
  <c r="AN101" i="29"/>
  <c r="AO101" i="29"/>
  <c r="AP101" i="29"/>
  <c r="AQ101" i="29"/>
  <c r="AR101" i="29"/>
  <c r="AS101" i="29"/>
  <c r="AT101" i="29"/>
  <c r="AU101" i="29"/>
  <c r="AV101" i="29"/>
  <c r="AW101" i="29"/>
  <c r="AX101" i="29"/>
  <c r="AY101" i="29"/>
  <c r="AZ101" i="29"/>
  <c r="BA101" i="29"/>
  <c r="BB101" i="29"/>
  <c r="BC101" i="29"/>
  <c r="BD101" i="29"/>
  <c r="BE101" i="29"/>
  <c r="BF101" i="29"/>
  <c r="BG101" i="29"/>
  <c r="BH101" i="29"/>
  <c r="BI101" i="29"/>
  <c r="BJ101" i="29"/>
  <c r="BK101" i="29"/>
  <c r="BL101" i="29"/>
  <c r="BM101" i="29"/>
  <c r="BN101" i="29"/>
  <c r="BO101" i="29"/>
  <c r="BP101" i="29"/>
  <c r="BQ101" i="29"/>
  <c r="BR101" i="29"/>
  <c r="BS101" i="29"/>
  <c r="BT101" i="29"/>
  <c r="BU101" i="29"/>
  <c r="BV101" i="29"/>
  <c r="BW101" i="29"/>
  <c r="BX101" i="29"/>
  <c r="BY101" i="29"/>
  <c r="BZ101" i="29"/>
  <c r="CA101" i="29"/>
  <c r="CB101" i="29"/>
  <c r="CC101" i="29"/>
  <c r="CD101" i="29"/>
  <c r="CE101" i="29"/>
  <c r="CF101" i="29"/>
  <c r="CG101" i="29"/>
  <c r="CH101" i="29"/>
  <c r="CI101" i="29"/>
  <c r="CJ101" i="29"/>
  <c r="CK101" i="29"/>
  <c r="CL101" i="29"/>
  <c r="CM101" i="29"/>
  <c r="CN101" i="29"/>
  <c r="CO101" i="29"/>
  <c r="CP101" i="29"/>
  <c r="CQ101" i="29"/>
  <c r="CR101" i="29"/>
  <c r="CS101" i="29"/>
  <c r="CT101" i="29"/>
  <c r="CU101" i="29"/>
  <c r="CV101" i="29"/>
  <c r="CW101" i="29"/>
  <c r="CX101" i="29"/>
  <c r="CY101" i="29"/>
  <c r="CZ101" i="29"/>
  <c r="DA101" i="29"/>
  <c r="DB101" i="29"/>
  <c r="DC101" i="29"/>
  <c r="DD101" i="29"/>
  <c r="DE101" i="29"/>
  <c r="DF101" i="29"/>
  <c r="DG101" i="29"/>
  <c r="D102" i="29"/>
  <c r="E102" i="29"/>
  <c r="F102" i="29"/>
  <c r="G102" i="29"/>
  <c r="H102" i="29"/>
  <c r="I102" i="29"/>
  <c r="J102" i="29"/>
  <c r="K102" i="29"/>
  <c r="L102" i="29"/>
  <c r="M102" i="29"/>
  <c r="N102" i="29"/>
  <c r="O102" i="29"/>
  <c r="P102" i="29"/>
  <c r="Q102" i="29"/>
  <c r="R102" i="29"/>
  <c r="S102" i="29"/>
  <c r="T102" i="29"/>
  <c r="U102" i="29"/>
  <c r="V102" i="29"/>
  <c r="W102" i="29"/>
  <c r="X102" i="29"/>
  <c r="Y102" i="29"/>
  <c r="Z102" i="29"/>
  <c r="AA102" i="29"/>
  <c r="AB102" i="29"/>
  <c r="AC102" i="29"/>
  <c r="AD102" i="29"/>
  <c r="AE102" i="29"/>
  <c r="AF102" i="29"/>
  <c r="AG102" i="29"/>
  <c r="AH102" i="29"/>
  <c r="AI102" i="29"/>
  <c r="AJ102" i="29"/>
  <c r="AK102" i="29"/>
  <c r="AL102" i="29"/>
  <c r="AM102" i="29"/>
  <c r="AN102" i="29"/>
  <c r="AO102" i="29"/>
  <c r="AP102" i="29"/>
  <c r="AQ102" i="29"/>
  <c r="AR102" i="29"/>
  <c r="AS102" i="29"/>
  <c r="AT102" i="29"/>
  <c r="AU102" i="29"/>
  <c r="AV102" i="29"/>
  <c r="AW102" i="29"/>
  <c r="AX102" i="29"/>
  <c r="AY102" i="29"/>
  <c r="AZ102" i="29"/>
  <c r="BA102" i="29"/>
  <c r="BB102" i="29"/>
  <c r="BC102" i="29"/>
  <c r="BD102" i="29"/>
  <c r="BE102" i="29"/>
  <c r="BF102" i="29"/>
  <c r="BG102" i="29"/>
  <c r="BH102" i="29"/>
  <c r="BI102" i="29"/>
  <c r="BJ102" i="29"/>
  <c r="BK102" i="29"/>
  <c r="BL102" i="29"/>
  <c r="BM102" i="29"/>
  <c r="BN102" i="29"/>
  <c r="BO102" i="29"/>
  <c r="BP102" i="29"/>
  <c r="BQ102" i="29"/>
  <c r="BR102" i="29"/>
  <c r="BS102" i="29"/>
  <c r="BT102" i="29"/>
  <c r="BU102" i="29"/>
  <c r="BV102" i="29"/>
  <c r="BW102" i="29"/>
  <c r="BX102" i="29"/>
  <c r="BY102" i="29"/>
  <c r="BZ102" i="29"/>
  <c r="CA102" i="29"/>
  <c r="CB102" i="29"/>
  <c r="CC102" i="29"/>
  <c r="CD102" i="29"/>
  <c r="CE102" i="29"/>
  <c r="CF102" i="29"/>
  <c r="CG102" i="29"/>
  <c r="CH102" i="29"/>
  <c r="CI102" i="29"/>
  <c r="CJ102" i="29"/>
  <c r="CK102" i="29"/>
  <c r="CL102" i="29"/>
  <c r="CM102" i="29"/>
  <c r="CN102" i="29"/>
  <c r="CO102" i="29"/>
  <c r="CP102" i="29"/>
  <c r="CQ102" i="29"/>
  <c r="CR102" i="29"/>
  <c r="CS102" i="29"/>
  <c r="CT102" i="29"/>
  <c r="CU102" i="29"/>
  <c r="CV102" i="29"/>
  <c r="CW102" i="29"/>
  <c r="CX102" i="29"/>
  <c r="CY102" i="29"/>
  <c r="CZ102" i="29"/>
  <c r="DA102" i="29"/>
  <c r="DB102" i="29"/>
  <c r="DC102" i="29"/>
  <c r="DD102" i="29"/>
  <c r="DE102" i="29"/>
  <c r="DF102" i="29"/>
  <c r="DG102" i="29"/>
  <c r="D103" i="29"/>
  <c r="E103" i="29"/>
  <c r="F103" i="29"/>
  <c r="G103" i="29"/>
  <c r="H103" i="29"/>
  <c r="I103" i="29"/>
  <c r="J103" i="29"/>
  <c r="K103" i="29"/>
  <c r="L103" i="29"/>
  <c r="M103" i="29"/>
  <c r="N103" i="29"/>
  <c r="O103" i="29"/>
  <c r="P103" i="29"/>
  <c r="Q103" i="29"/>
  <c r="R103" i="29"/>
  <c r="S103" i="29"/>
  <c r="T103" i="29"/>
  <c r="U103" i="29"/>
  <c r="V103" i="29"/>
  <c r="W103" i="29"/>
  <c r="X103" i="29"/>
  <c r="Y103" i="29"/>
  <c r="Z103" i="29"/>
  <c r="AA103" i="29"/>
  <c r="AB103" i="29"/>
  <c r="AC103" i="29"/>
  <c r="AD103" i="29"/>
  <c r="AE103" i="29"/>
  <c r="AF103" i="29"/>
  <c r="AG103" i="29"/>
  <c r="AH103" i="29"/>
  <c r="AI103" i="29"/>
  <c r="AJ103" i="29"/>
  <c r="AK103" i="29"/>
  <c r="AL103" i="29"/>
  <c r="AM103" i="29"/>
  <c r="AN103" i="29"/>
  <c r="AO103" i="29"/>
  <c r="AP103" i="29"/>
  <c r="AQ103" i="29"/>
  <c r="AR103" i="29"/>
  <c r="AS103" i="29"/>
  <c r="AT103" i="29"/>
  <c r="AU103" i="29"/>
  <c r="AV103" i="29"/>
  <c r="AW103" i="29"/>
  <c r="AX103" i="29"/>
  <c r="AY103" i="29"/>
  <c r="AZ103" i="29"/>
  <c r="BA103" i="29"/>
  <c r="BB103" i="29"/>
  <c r="BC103" i="29"/>
  <c r="BD103" i="29"/>
  <c r="BE103" i="29"/>
  <c r="BF103" i="29"/>
  <c r="BG103" i="29"/>
  <c r="BH103" i="29"/>
  <c r="BI103" i="29"/>
  <c r="BJ103" i="29"/>
  <c r="BK103" i="29"/>
  <c r="BL103" i="29"/>
  <c r="BM103" i="29"/>
  <c r="BN103" i="29"/>
  <c r="BO103" i="29"/>
  <c r="BP103" i="29"/>
  <c r="BQ103" i="29"/>
  <c r="BR103" i="29"/>
  <c r="BS103" i="29"/>
  <c r="BT103" i="29"/>
  <c r="BU103" i="29"/>
  <c r="BV103" i="29"/>
  <c r="BW103" i="29"/>
  <c r="BX103" i="29"/>
  <c r="BY103" i="29"/>
  <c r="BZ103" i="29"/>
  <c r="CA103" i="29"/>
  <c r="CB103" i="29"/>
  <c r="CC103" i="29"/>
  <c r="CD103" i="29"/>
  <c r="CE103" i="29"/>
  <c r="CF103" i="29"/>
  <c r="CG103" i="29"/>
  <c r="CH103" i="29"/>
  <c r="CI103" i="29"/>
  <c r="CJ103" i="29"/>
  <c r="CK103" i="29"/>
  <c r="CL103" i="29"/>
  <c r="CM103" i="29"/>
  <c r="CN103" i="29"/>
  <c r="CO103" i="29"/>
  <c r="CP103" i="29"/>
  <c r="CQ103" i="29"/>
  <c r="CR103" i="29"/>
  <c r="CS103" i="29"/>
  <c r="CT103" i="29"/>
  <c r="CU103" i="29"/>
  <c r="CV103" i="29"/>
  <c r="CW103" i="29"/>
  <c r="CX103" i="29"/>
  <c r="CY103" i="29"/>
  <c r="CZ103" i="29"/>
  <c r="DA103" i="29"/>
  <c r="DB103" i="29"/>
  <c r="DC103" i="29"/>
  <c r="DD103" i="29"/>
  <c r="DE103" i="29"/>
  <c r="DF103" i="29"/>
  <c r="DG103" i="29"/>
  <c r="D104" i="29"/>
  <c r="E104" i="29"/>
  <c r="F104" i="29"/>
  <c r="G104" i="29"/>
  <c r="H104" i="29"/>
  <c r="I104" i="29"/>
  <c r="J104" i="29"/>
  <c r="K104" i="29"/>
  <c r="L104" i="29"/>
  <c r="M104" i="29"/>
  <c r="N104" i="29"/>
  <c r="O104" i="29"/>
  <c r="P104" i="29"/>
  <c r="Q104" i="29"/>
  <c r="R104" i="29"/>
  <c r="S104" i="29"/>
  <c r="T104" i="29"/>
  <c r="U104" i="29"/>
  <c r="V104" i="29"/>
  <c r="W104" i="29"/>
  <c r="X104" i="29"/>
  <c r="Y104" i="29"/>
  <c r="Z104" i="29"/>
  <c r="AA104" i="29"/>
  <c r="AB104" i="29"/>
  <c r="AC104" i="29"/>
  <c r="AD104" i="29"/>
  <c r="AE104" i="29"/>
  <c r="AF104" i="29"/>
  <c r="AG104" i="29"/>
  <c r="AH104" i="29"/>
  <c r="AI104" i="29"/>
  <c r="AJ104" i="29"/>
  <c r="AK104" i="29"/>
  <c r="AL104" i="29"/>
  <c r="AM104" i="29"/>
  <c r="AN104" i="29"/>
  <c r="AO104" i="29"/>
  <c r="AP104" i="29"/>
  <c r="AQ104" i="29"/>
  <c r="AR104" i="29"/>
  <c r="AS104" i="29"/>
  <c r="AT104" i="29"/>
  <c r="AU104" i="29"/>
  <c r="AV104" i="29"/>
  <c r="AW104" i="29"/>
  <c r="AX104" i="29"/>
  <c r="AY104" i="29"/>
  <c r="AZ104" i="29"/>
  <c r="BA104" i="29"/>
  <c r="BB104" i="29"/>
  <c r="BC104" i="29"/>
  <c r="BD104" i="29"/>
  <c r="BE104" i="29"/>
  <c r="BF104" i="29"/>
  <c r="BG104" i="29"/>
  <c r="BH104" i="29"/>
  <c r="BI104" i="29"/>
  <c r="BJ104" i="29"/>
  <c r="BK104" i="29"/>
  <c r="BL104" i="29"/>
  <c r="BM104" i="29"/>
  <c r="BN104" i="29"/>
  <c r="BO104" i="29"/>
  <c r="BP104" i="29"/>
  <c r="BQ104" i="29"/>
  <c r="BR104" i="29"/>
  <c r="BS104" i="29"/>
  <c r="BT104" i="29"/>
  <c r="BU104" i="29"/>
  <c r="BV104" i="29"/>
  <c r="BW104" i="29"/>
  <c r="BX104" i="29"/>
  <c r="BY104" i="29"/>
  <c r="BZ104" i="29"/>
  <c r="CA104" i="29"/>
  <c r="CB104" i="29"/>
  <c r="CC104" i="29"/>
  <c r="CD104" i="29"/>
  <c r="CE104" i="29"/>
  <c r="CF104" i="29"/>
  <c r="CG104" i="29"/>
  <c r="CH104" i="29"/>
  <c r="CI104" i="29"/>
  <c r="CJ104" i="29"/>
  <c r="CK104" i="29"/>
  <c r="CL104" i="29"/>
  <c r="CM104" i="29"/>
  <c r="CN104" i="29"/>
  <c r="CO104" i="29"/>
  <c r="CP104" i="29"/>
  <c r="CQ104" i="29"/>
  <c r="CR104" i="29"/>
  <c r="CS104" i="29"/>
  <c r="CT104" i="29"/>
  <c r="CU104" i="29"/>
  <c r="CV104" i="29"/>
  <c r="CW104" i="29"/>
  <c r="CX104" i="29"/>
  <c r="CY104" i="29"/>
  <c r="CZ104" i="29"/>
  <c r="DA104" i="29"/>
  <c r="DB104" i="29"/>
  <c r="DC104" i="29"/>
  <c r="DD104" i="29"/>
  <c r="DE104" i="29"/>
  <c r="DF104" i="29"/>
  <c r="DG104" i="29"/>
  <c r="D105" i="29"/>
  <c r="E105" i="29"/>
  <c r="F105" i="29"/>
  <c r="G105" i="29"/>
  <c r="H105" i="29"/>
  <c r="I105" i="29"/>
  <c r="J105" i="29"/>
  <c r="K105" i="29"/>
  <c r="L105" i="29"/>
  <c r="M105" i="29"/>
  <c r="N105" i="29"/>
  <c r="O105" i="29"/>
  <c r="P105" i="29"/>
  <c r="Q105" i="29"/>
  <c r="R105" i="29"/>
  <c r="S105" i="29"/>
  <c r="T105" i="29"/>
  <c r="U105" i="29"/>
  <c r="V105" i="29"/>
  <c r="W105" i="29"/>
  <c r="X105" i="29"/>
  <c r="Y105" i="29"/>
  <c r="Z105" i="29"/>
  <c r="AA105" i="29"/>
  <c r="AB105" i="29"/>
  <c r="AC105" i="29"/>
  <c r="AD105" i="29"/>
  <c r="AE105" i="29"/>
  <c r="AF105" i="29"/>
  <c r="AG105" i="29"/>
  <c r="AH105" i="29"/>
  <c r="AI105" i="29"/>
  <c r="AJ105" i="29"/>
  <c r="AK105" i="29"/>
  <c r="AL105" i="29"/>
  <c r="AM105" i="29"/>
  <c r="AN105" i="29"/>
  <c r="AO105" i="29"/>
  <c r="AP105" i="29"/>
  <c r="AQ105" i="29"/>
  <c r="AR105" i="29"/>
  <c r="AS105" i="29"/>
  <c r="AT105" i="29"/>
  <c r="AU105" i="29"/>
  <c r="AV105" i="29"/>
  <c r="AW105" i="29"/>
  <c r="AX105" i="29"/>
  <c r="AY105" i="29"/>
  <c r="AZ105" i="29"/>
  <c r="BA105" i="29"/>
  <c r="BB105" i="29"/>
  <c r="BC105" i="29"/>
  <c r="BD105" i="29"/>
  <c r="BE105" i="29"/>
  <c r="BF105" i="29"/>
  <c r="BG105" i="29"/>
  <c r="BH105" i="29"/>
  <c r="BI105" i="29"/>
  <c r="BJ105" i="29"/>
  <c r="BK105" i="29"/>
  <c r="BL105" i="29"/>
  <c r="BM105" i="29"/>
  <c r="BN105" i="29"/>
  <c r="BO105" i="29"/>
  <c r="BP105" i="29"/>
  <c r="BQ105" i="29"/>
  <c r="BR105" i="29"/>
  <c r="BS105" i="29"/>
  <c r="BT105" i="29"/>
  <c r="BU105" i="29"/>
  <c r="BV105" i="29"/>
  <c r="BW105" i="29"/>
  <c r="BX105" i="29"/>
  <c r="BY105" i="29"/>
  <c r="BZ105" i="29"/>
  <c r="CA105" i="29"/>
  <c r="CB105" i="29"/>
  <c r="CC105" i="29"/>
  <c r="CD105" i="29"/>
  <c r="CE105" i="29"/>
  <c r="CF105" i="29"/>
  <c r="CG105" i="29"/>
  <c r="CH105" i="29"/>
  <c r="CI105" i="29"/>
  <c r="CJ105" i="29"/>
  <c r="CK105" i="29"/>
  <c r="CL105" i="29"/>
  <c r="CM105" i="29"/>
  <c r="CN105" i="29"/>
  <c r="CO105" i="29"/>
  <c r="CP105" i="29"/>
  <c r="CQ105" i="29"/>
  <c r="CR105" i="29"/>
  <c r="CS105" i="29"/>
  <c r="CT105" i="29"/>
  <c r="CU105" i="29"/>
  <c r="CV105" i="29"/>
  <c r="CW105" i="29"/>
  <c r="CX105" i="29"/>
  <c r="CY105" i="29"/>
  <c r="CZ105" i="29"/>
  <c r="DA105" i="29"/>
  <c r="DB105" i="29"/>
  <c r="DC105" i="29"/>
  <c r="DD105" i="29"/>
  <c r="DE105" i="29"/>
  <c r="DF105" i="29"/>
  <c r="DG105" i="29"/>
  <c r="D106" i="29"/>
  <c r="E106" i="29"/>
  <c r="F106" i="29"/>
  <c r="G106" i="29"/>
  <c r="H106" i="29"/>
  <c r="I106" i="29"/>
  <c r="J106" i="29"/>
  <c r="K106" i="29"/>
  <c r="L106" i="29"/>
  <c r="M106" i="29"/>
  <c r="N106" i="29"/>
  <c r="O106" i="29"/>
  <c r="P106" i="29"/>
  <c r="Q106" i="29"/>
  <c r="R106" i="29"/>
  <c r="S106" i="29"/>
  <c r="T106" i="29"/>
  <c r="U106" i="29"/>
  <c r="V106" i="29"/>
  <c r="W106" i="29"/>
  <c r="X106" i="29"/>
  <c r="Y106" i="29"/>
  <c r="Z106" i="29"/>
  <c r="AA106" i="29"/>
  <c r="AB106" i="29"/>
  <c r="AC106" i="29"/>
  <c r="AD106" i="29"/>
  <c r="AE106" i="29"/>
  <c r="AF106" i="29"/>
  <c r="AG106" i="29"/>
  <c r="AH106" i="29"/>
  <c r="AI106" i="29"/>
  <c r="AJ106" i="29"/>
  <c r="AK106" i="29"/>
  <c r="AL106" i="29"/>
  <c r="AM106" i="29"/>
  <c r="AN106" i="29"/>
  <c r="AO106" i="29"/>
  <c r="AP106" i="29"/>
  <c r="AQ106" i="29"/>
  <c r="AR106" i="29"/>
  <c r="AS106" i="29"/>
  <c r="AT106" i="29"/>
  <c r="AU106" i="29"/>
  <c r="AV106" i="29"/>
  <c r="AW106" i="29"/>
  <c r="AX106" i="29"/>
  <c r="AY106" i="29"/>
  <c r="AZ106" i="29"/>
  <c r="BA106" i="29"/>
  <c r="BB106" i="29"/>
  <c r="BC106" i="29"/>
  <c r="BD106" i="29"/>
  <c r="BE106" i="29"/>
  <c r="BF106" i="29"/>
  <c r="BG106" i="29"/>
  <c r="BH106" i="29"/>
  <c r="BI106" i="29"/>
  <c r="BJ106" i="29"/>
  <c r="BK106" i="29"/>
  <c r="BL106" i="29"/>
  <c r="BM106" i="29"/>
  <c r="BN106" i="29"/>
  <c r="BO106" i="29"/>
  <c r="BP106" i="29"/>
  <c r="BQ106" i="29"/>
  <c r="BR106" i="29"/>
  <c r="BS106" i="29"/>
  <c r="BT106" i="29"/>
  <c r="BU106" i="29"/>
  <c r="BV106" i="29"/>
  <c r="BW106" i="29"/>
  <c r="BX106" i="29"/>
  <c r="BY106" i="29"/>
  <c r="BZ106" i="29"/>
  <c r="CA106" i="29"/>
  <c r="CB106" i="29"/>
  <c r="CC106" i="29"/>
  <c r="CD106" i="29"/>
  <c r="CE106" i="29"/>
  <c r="CF106" i="29"/>
  <c r="CG106" i="29"/>
  <c r="CH106" i="29"/>
  <c r="CI106" i="29"/>
  <c r="CJ106" i="29"/>
  <c r="CK106" i="29"/>
  <c r="CL106" i="29"/>
  <c r="CM106" i="29"/>
  <c r="CN106" i="29"/>
  <c r="CO106" i="29"/>
  <c r="CP106" i="29"/>
  <c r="CQ106" i="29"/>
  <c r="CR106" i="29"/>
  <c r="CS106" i="29"/>
  <c r="CT106" i="29"/>
  <c r="CU106" i="29"/>
  <c r="CV106" i="29"/>
  <c r="CW106" i="29"/>
  <c r="CX106" i="29"/>
  <c r="CY106" i="29"/>
  <c r="CZ106" i="29"/>
  <c r="DA106" i="29"/>
  <c r="DB106" i="29"/>
  <c r="DC106" i="29"/>
  <c r="DD106" i="29"/>
  <c r="DE106" i="29"/>
  <c r="DF106" i="29"/>
  <c r="DG106" i="29"/>
  <c r="D107" i="29"/>
  <c r="E107" i="29"/>
  <c r="F107" i="29"/>
  <c r="G107" i="29"/>
  <c r="H107" i="29"/>
  <c r="I107" i="29"/>
  <c r="J107" i="29"/>
  <c r="K107" i="29"/>
  <c r="L107" i="29"/>
  <c r="M107" i="29"/>
  <c r="N107" i="29"/>
  <c r="O107" i="29"/>
  <c r="P107" i="29"/>
  <c r="Q107" i="29"/>
  <c r="R107" i="29"/>
  <c r="S107" i="29"/>
  <c r="T107" i="29"/>
  <c r="U107" i="29"/>
  <c r="V107" i="29"/>
  <c r="W107" i="29"/>
  <c r="X107" i="29"/>
  <c r="Y107" i="29"/>
  <c r="Z107" i="29"/>
  <c r="AA107" i="29"/>
  <c r="AB107" i="29"/>
  <c r="AC107" i="29"/>
  <c r="AD107" i="29"/>
  <c r="AE107" i="29"/>
  <c r="AF107" i="29"/>
  <c r="AG107" i="29"/>
  <c r="AH107" i="29"/>
  <c r="AI107" i="29"/>
  <c r="AJ107" i="29"/>
  <c r="AK107" i="29"/>
  <c r="AL107" i="29"/>
  <c r="AM107" i="29"/>
  <c r="AN107" i="29"/>
  <c r="AO107" i="29"/>
  <c r="AP107" i="29"/>
  <c r="AQ107" i="29"/>
  <c r="AR107" i="29"/>
  <c r="AS107" i="29"/>
  <c r="AT107" i="29"/>
  <c r="AU107" i="29"/>
  <c r="AV107" i="29"/>
  <c r="AW107" i="29"/>
  <c r="AX107" i="29"/>
  <c r="AY107" i="29"/>
  <c r="AZ107" i="29"/>
  <c r="BA107" i="29"/>
  <c r="BB107" i="29"/>
  <c r="BC107" i="29"/>
  <c r="BD107" i="29"/>
  <c r="BE107" i="29"/>
  <c r="BF107" i="29"/>
  <c r="BG107" i="29"/>
  <c r="BH107" i="29"/>
  <c r="BI107" i="29"/>
  <c r="BJ107" i="29"/>
  <c r="BK107" i="29"/>
  <c r="BL107" i="29"/>
  <c r="BM107" i="29"/>
  <c r="BN107" i="29"/>
  <c r="BO107" i="29"/>
  <c r="BP107" i="29"/>
  <c r="BQ107" i="29"/>
  <c r="BR107" i="29"/>
  <c r="BS107" i="29"/>
  <c r="BT107" i="29"/>
  <c r="BU107" i="29"/>
  <c r="BV107" i="29"/>
  <c r="BW107" i="29"/>
  <c r="BX107" i="29"/>
  <c r="BY107" i="29"/>
  <c r="BZ107" i="29"/>
  <c r="CA107" i="29"/>
  <c r="CB107" i="29"/>
  <c r="CC107" i="29"/>
  <c r="CD107" i="29"/>
  <c r="CE107" i="29"/>
  <c r="CF107" i="29"/>
  <c r="CG107" i="29"/>
  <c r="CH107" i="29"/>
  <c r="CI107" i="29"/>
  <c r="CJ107" i="29"/>
  <c r="CK107" i="29"/>
  <c r="CL107" i="29"/>
  <c r="CM107" i="29"/>
  <c r="CN107" i="29"/>
  <c r="CO107" i="29"/>
  <c r="CP107" i="29"/>
  <c r="CQ107" i="29"/>
  <c r="CR107" i="29"/>
  <c r="CS107" i="29"/>
  <c r="CT107" i="29"/>
  <c r="CU107" i="29"/>
  <c r="CV107" i="29"/>
  <c r="CW107" i="29"/>
  <c r="CX107" i="29"/>
  <c r="CY107" i="29"/>
  <c r="CZ107" i="29"/>
  <c r="DA107" i="29"/>
  <c r="DB107" i="29"/>
  <c r="DC107" i="29"/>
  <c r="DD107" i="29"/>
  <c r="DE107" i="29"/>
  <c r="DF107" i="29"/>
  <c r="DG107" i="29"/>
  <c r="D108" i="29"/>
  <c r="E108" i="29"/>
  <c r="F108" i="29"/>
  <c r="G108" i="29"/>
  <c r="H108" i="29"/>
  <c r="I108" i="29"/>
  <c r="J108" i="29"/>
  <c r="K108" i="29"/>
  <c r="L108" i="29"/>
  <c r="M108" i="29"/>
  <c r="N108" i="29"/>
  <c r="O108" i="29"/>
  <c r="P108" i="29"/>
  <c r="Q108" i="29"/>
  <c r="R108" i="29"/>
  <c r="S108" i="29"/>
  <c r="T108" i="29"/>
  <c r="U108" i="29"/>
  <c r="V108" i="29"/>
  <c r="W108" i="29"/>
  <c r="X108" i="29"/>
  <c r="Y108" i="29"/>
  <c r="Z108" i="29"/>
  <c r="AA108" i="29"/>
  <c r="AB108" i="29"/>
  <c r="AC108" i="29"/>
  <c r="AD108" i="29"/>
  <c r="AE108" i="29"/>
  <c r="AF108" i="29"/>
  <c r="AG108" i="29"/>
  <c r="AH108" i="29"/>
  <c r="AI108" i="29"/>
  <c r="AJ108" i="29"/>
  <c r="AK108" i="29"/>
  <c r="AL108" i="29"/>
  <c r="AM108" i="29"/>
  <c r="AN108" i="29"/>
  <c r="AO108" i="29"/>
  <c r="AP108" i="29"/>
  <c r="AQ108" i="29"/>
  <c r="AR108" i="29"/>
  <c r="AS108" i="29"/>
  <c r="AT108" i="29"/>
  <c r="AU108" i="29"/>
  <c r="AV108" i="29"/>
  <c r="AW108" i="29"/>
  <c r="AX108" i="29"/>
  <c r="AY108" i="29"/>
  <c r="AZ108" i="29"/>
  <c r="BA108" i="29"/>
  <c r="BB108" i="29"/>
  <c r="BC108" i="29"/>
  <c r="BD108" i="29"/>
  <c r="BE108" i="29"/>
  <c r="BF108" i="29"/>
  <c r="BG108" i="29"/>
  <c r="BH108" i="29"/>
  <c r="BI108" i="29"/>
  <c r="BJ108" i="29"/>
  <c r="BK108" i="29"/>
  <c r="BL108" i="29"/>
  <c r="BM108" i="29"/>
  <c r="BN108" i="29"/>
  <c r="BO108" i="29"/>
  <c r="BP108" i="29"/>
  <c r="BQ108" i="29"/>
  <c r="BR108" i="29"/>
  <c r="BS108" i="29"/>
  <c r="BT108" i="29"/>
  <c r="BU108" i="29"/>
  <c r="BV108" i="29"/>
  <c r="BW108" i="29"/>
  <c r="BX108" i="29"/>
  <c r="BY108" i="29"/>
  <c r="BZ108" i="29"/>
  <c r="CA108" i="29"/>
  <c r="CB108" i="29"/>
  <c r="CC108" i="29"/>
  <c r="CD108" i="29"/>
  <c r="CE108" i="29"/>
  <c r="CF108" i="29"/>
  <c r="CG108" i="29"/>
  <c r="CH108" i="29"/>
  <c r="CI108" i="29"/>
  <c r="CJ108" i="29"/>
  <c r="CK108" i="29"/>
  <c r="CL108" i="29"/>
  <c r="CM108" i="29"/>
  <c r="CN108" i="29"/>
  <c r="CO108" i="29"/>
  <c r="CP108" i="29"/>
  <c r="CQ108" i="29"/>
  <c r="CR108" i="29"/>
  <c r="CS108" i="29"/>
  <c r="CT108" i="29"/>
  <c r="CU108" i="29"/>
  <c r="CV108" i="29"/>
  <c r="CW108" i="29"/>
  <c r="CX108" i="29"/>
  <c r="CY108" i="29"/>
  <c r="CZ108" i="29"/>
  <c r="DA108" i="29"/>
  <c r="DB108" i="29"/>
  <c r="DC108" i="29"/>
  <c r="DD108" i="29"/>
  <c r="DE108" i="29"/>
  <c r="DF108" i="29"/>
  <c r="DG108" i="29"/>
  <c r="D109" i="29"/>
  <c r="E109" i="29"/>
  <c r="F109" i="29"/>
  <c r="G109" i="29"/>
  <c r="H109" i="29"/>
  <c r="I109" i="29"/>
  <c r="J109" i="29"/>
  <c r="K109" i="29"/>
  <c r="L109" i="29"/>
  <c r="M109" i="29"/>
  <c r="N109" i="29"/>
  <c r="O109" i="29"/>
  <c r="P109" i="29"/>
  <c r="Q109" i="29"/>
  <c r="R109" i="29"/>
  <c r="S109" i="29"/>
  <c r="T109" i="29"/>
  <c r="U109" i="29"/>
  <c r="V109" i="29"/>
  <c r="W109" i="29"/>
  <c r="X109" i="29"/>
  <c r="Y109" i="29"/>
  <c r="Z109" i="29"/>
  <c r="AA109" i="29"/>
  <c r="AB109" i="29"/>
  <c r="AC109" i="29"/>
  <c r="AD109" i="29"/>
  <c r="AE109" i="29"/>
  <c r="AF109" i="29"/>
  <c r="AG109" i="29"/>
  <c r="AH109" i="29"/>
  <c r="AI109" i="29"/>
  <c r="AJ109" i="29"/>
  <c r="AK109" i="29"/>
  <c r="AL109" i="29"/>
  <c r="AM109" i="29"/>
  <c r="AN109" i="29"/>
  <c r="AO109" i="29"/>
  <c r="AP109" i="29"/>
  <c r="AQ109" i="29"/>
  <c r="AR109" i="29"/>
  <c r="AS109" i="29"/>
  <c r="AT109" i="29"/>
  <c r="AU109" i="29"/>
  <c r="AV109" i="29"/>
  <c r="AW109" i="29"/>
  <c r="AX109" i="29"/>
  <c r="AY109" i="29"/>
  <c r="AZ109" i="29"/>
  <c r="BA109" i="29"/>
  <c r="BB109" i="29"/>
  <c r="BC109" i="29"/>
  <c r="BD109" i="29"/>
  <c r="BE109" i="29"/>
  <c r="BF109" i="29"/>
  <c r="BG109" i="29"/>
  <c r="BH109" i="29"/>
  <c r="BI109" i="29"/>
  <c r="BJ109" i="29"/>
  <c r="BK109" i="29"/>
  <c r="BL109" i="29"/>
  <c r="BM109" i="29"/>
  <c r="BN109" i="29"/>
  <c r="BO109" i="29"/>
  <c r="BP109" i="29"/>
  <c r="BQ109" i="29"/>
  <c r="BR109" i="29"/>
  <c r="BS109" i="29"/>
  <c r="BT109" i="29"/>
  <c r="BU109" i="29"/>
  <c r="BV109" i="29"/>
  <c r="BW109" i="29"/>
  <c r="BX109" i="29"/>
  <c r="BY109" i="29"/>
  <c r="BZ109" i="29"/>
  <c r="CA109" i="29"/>
  <c r="CB109" i="29"/>
  <c r="CC109" i="29"/>
  <c r="CD109" i="29"/>
  <c r="CE109" i="29"/>
  <c r="CF109" i="29"/>
  <c r="CG109" i="29"/>
  <c r="CH109" i="29"/>
  <c r="CI109" i="29"/>
  <c r="CJ109" i="29"/>
  <c r="CK109" i="29"/>
  <c r="CL109" i="29"/>
  <c r="CM109" i="29"/>
  <c r="CN109" i="29"/>
  <c r="CO109" i="29"/>
  <c r="CP109" i="29"/>
  <c r="CQ109" i="29"/>
  <c r="CR109" i="29"/>
  <c r="CS109" i="29"/>
  <c r="CT109" i="29"/>
  <c r="CU109" i="29"/>
  <c r="CV109" i="29"/>
  <c r="CW109" i="29"/>
  <c r="CX109" i="29"/>
  <c r="CY109" i="29"/>
  <c r="CZ109" i="29"/>
  <c r="DA109" i="29"/>
  <c r="DB109" i="29"/>
  <c r="DC109" i="29"/>
  <c r="DD109" i="29"/>
  <c r="DE109" i="29"/>
  <c r="DF109" i="29"/>
  <c r="DG109" i="29"/>
  <c r="D110" i="29"/>
  <c r="E110" i="29"/>
  <c r="F110" i="29"/>
  <c r="G110" i="29"/>
  <c r="H110" i="29"/>
  <c r="I110" i="29"/>
  <c r="J110" i="29"/>
  <c r="K110" i="29"/>
  <c r="L110" i="29"/>
  <c r="M110" i="29"/>
  <c r="N110" i="29"/>
  <c r="O110" i="29"/>
  <c r="P110" i="29"/>
  <c r="Q110" i="29"/>
  <c r="R110" i="29"/>
  <c r="S110" i="29"/>
  <c r="T110" i="29"/>
  <c r="U110" i="29"/>
  <c r="V110" i="29"/>
  <c r="W110" i="29"/>
  <c r="X110" i="29"/>
  <c r="Y110" i="29"/>
  <c r="Z110" i="29"/>
  <c r="AA110" i="29"/>
  <c r="AB110" i="29"/>
  <c r="AC110" i="29"/>
  <c r="AD110" i="29"/>
  <c r="AE110" i="29"/>
  <c r="AF110" i="29"/>
  <c r="AG110" i="29"/>
  <c r="AH110" i="29"/>
  <c r="AI110" i="29"/>
  <c r="AJ110" i="29"/>
  <c r="AK110" i="29"/>
  <c r="AL110" i="29"/>
  <c r="AM110" i="29"/>
  <c r="AN110" i="29"/>
  <c r="AO110" i="29"/>
  <c r="AP110" i="29"/>
  <c r="AQ110" i="29"/>
  <c r="AR110" i="29"/>
  <c r="AS110" i="29"/>
  <c r="AT110" i="29"/>
  <c r="AU110" i="29"/>
  <c r="AV110" i="29"/>
  <c r="AW110" i="29"/>
  <c r="AX110" i="29"/>
  <c r="AY110" i="29"/>
  <c r="AZ110" i="29"/>
  <c r="BA110" i="29"/>
  <c r="BB110" i="29"/>
  <c r="BC110" i="29"/>
  <c r="BD110" i="29"/>
  <c r="BE110" i="29"/>
  <c r="BF110" i="29"/>
  <c r="BG110" i="29"/>
  <c r="BH110" i="29"/>
  <c r="BI110" i="29"/>
  <c r="BJ110" i="29"/>
  <c r="BK110" i="29"/>
  <c r="BL110" i="29"/>
  <c r="BM110" i="29"/>
  <c r="BN110" i="29"/>
  <c r="BO110" i="29"/>
  <c r="BP110" i="29"/>
  <c r="BQ110" i="29"/>
  <c r="BR110" i="29"/>
  <c r="BS110" i="29"/>
  <c r="BT110" i="29"/>
  <c r="BU110" i="29"/>
  <c r="BV110" i="29"/>
  <c r="BW110" i="29"/>
  <c r="BX110" i="29"/>
  <c r="BY110" i="29"/>
  <c r="BZ110" i="29"/>
  <c r="CA110" i="29"/>
  <c r="CB110" i="29"/>
  <c r="CC110" i="29"/>
  <c r="CD110" i="29"/>
  <c r="CE110" i="29"/>
  <c r="CF110" i="29"/>
  <c r="CG110" i="29"/>
  <c r="CH110" i="29"/>
  <c r="CI110" i="29"/>
  <c r="CJ110" i="29"/>
  <c r="CK110" i="29"/>
  <c r="CL110" i="29"/>
  <c r="CM110" i="29"/>
  <c r="CN110" i="29"/>
  <c r="CO110" i="29"/>
  <c r="CP110" i="29"/>
  <c r="CQ110" i="29"/>
  <c r="CR110" i="29"/>
  <c r="CS110" i="29"/>
  <c r="CT110" i="29"/>
  <c r="CU110" i="29"/>
  <c r="CV110" i="29"/>
  <c r="CW110" i="29"/>
  <c r="CX110" i="29"/>
  <c r="CY110" i="29"/>
  <c r="CZ110" i="29"/>
  <c r="DA110" i="29"/>
  <c r="DB110" i="29"/>
  <c r="DC110" i="29"/>
  <c r="DD110" i="29"/>
  <c r="DE110" i="29"/>
  <c r="DF110" i="29"/>
  <c r="DG110" i="29"/>
  <c r="D111" i="29"/>
  <c r="E111" i="29"/>
  <c r="F111" i="29"/>
  <c r="G111" i="29"/>
  <c r="H111" i="29"/>
  <c r="I111" i="29"/>
  <c r="J111" i="29"/>
  <c r="K111" i="29"/>
  <c r="L111" i="29"/>
  <c r="M111" i="29"/>
  <c r="N111" i="29"/>
  <c r="O111" i="29"/>
  <c r="P111" i="29"/>
  <c r="Q111" i="29"/>
  <c r="R111" i="29"/>
  <c r="S111" i="29"/>
  <c r="T111" i="29"/>
  <c r="U111" i="29"/>
  <c r="V111" i="29"/>
  <c r="W111" i="29"/>
  <c r="X111" i="29"/>
  <c r="Y111" i="29"/>
  <c r="Z111" i="29"/>
  <c r="AA111" i="29"/>
  <c r="AB111" i="29"/>
  <c r="AC111" i="29"/>
  <c r="AD111" i="29"/>
  <c r="AE111" i="29"/>
  <c r="AF111" i="29"/>
  <c r="AG111" i="29"/>
  <c r="AH111" i="29"/>
  <c r="AI111" i="29"/>
  <c r="AJ111" i="29"/>
  <c r="AK111" i="29"/>
  <c r="AL111" i="29"/>
  <c r="AM111" i="29"/>
  <c r="AN111" i="29"/>
  <c r="AO111" i="29"/>
  <c r="AP111" i="29"/>
  <c r="AQ111" i="29"/>
  <c r="AR111" i="29"/>
  <c r="AS111" i="29"/>
  <c r="AT111" i="29"/>
  <c r="AU111" i="29"/>
  <c r="AV111" i="29"/>
  <c r="AW111" i="29"/>
  <c r="AX111" i="29"/>
  <c r="AY111" i="29"/>
  <c r="AZ111" i="29"/>
  <c r="BA111" i="29"/>
  <c r="BB111" i="29"/>
  <c r="BC111" i="29"/>
  <c r="BD111" i="29"/>
  <c r="BE111" i="29"/>
  <c r="BF111" i="29"/>
  <c r="BG111" i="29"/>
  <c r="BH111" i="29"/>
  <c r="BI111" i="29"/>
  <c r="BJ111" i="29"/>
  <c r="BK111" i="29"/>
  <c r="BL111" i="29"/>
  <c r="BM111" i="29"/>
  <c r="BN111" i="29"/>
  <c r="BO111" i="29"/>
  <c r="BP111" i="29"/>
  <c r="BQ111" i="29"/>
  <c r="BR111" i="29"/>
  <c r="BS111" i="29"/>
  <c r="BT111" i="29"/>
  <c r="BU111" i="29"/>
  <c r="BV111" i="29"/>
  <c r="BW111" i="29"/>
  <c r="BX111" i="29"/>
  <c r="BY111" i="29"/>
  <c r="BZ111" i="29"/>
  <c r="CA111" i="29"/>
  <c r="CB111" i="29"/>
  <c r="CC111" i="29"/>
  <c r="CD111" i="29"/>
  <c r="CE111" i="29"/>
  <c r="CF111" i="29"/>
  <c r="CG111" i="29"/>
  <c r="CH111" i="29"/>
  <c r="CI111" i="29"/>
  <c r="CJ111" i="29"/>
  <c r="CK111" i="29"/>
  <c r="CL111" i="29"/>
  <c r="CM111" i="29"/>
  <c r="CN111" i="29"/>
  <c r="CO111" i="29"/>
  <c r="CP111" i="29"/>
  <c r="CQ111" i="29"/>
  <c r="CR111" i="29"/>
  <c r="CS111" i="29"/>
  <c r="CT111" i="29"/>
  <c r="CU111" i="29"/>
  <c r="CV111" i="29"/>
  <c r="CW111" i="29"/>
  <c r="CX111" i="29"/>
  <c r="CY111" i="29"/>
  <c r="CZ111" i="29"/>
  <c r="DA111" i="29"/>
  <c r="DB111" i="29"/>
  <c r="DC111" i="29"/>
  <c r="DD111" i="29"/>
  <c r="DE111" i="29"/>
  <c r="DF111" i="29"/>
  <c r="DG111" i="29"/>
  <c r="N4" i="29" l="1"/>
  <c r="M4" i="29"/>
  <c r="L4" i="29"/>
  <c r="K4" i="29"/>
  <c r="J4" i="29"/>
  <c r="I4" i="29"/>
  <c r="T4" i="29"/>
  <c r="H4" i="29"/>
  <c r="BO12" i="29"/>
  <c r="BC12" i="29"/>
  <c r="AQ12" i="29"/>
  <c r="AE12" i="29"/>
  <c r="S12" i="29"/>
  <c r="G12" i="29"/>
  <c r="CY11" i="29"/>
  <c r="CM11" i="29"/>
  <c r="CA11" i="29"/>
  <c r="BO11" i="29"/>
  <c r="BC11" i="29"/>
  <c r="AQ11" i="29"/>
  <c r="AE11" i="29"/>
  <c r="S11" i="29"/>
  <c r="G11" i="29"/>
  <c r="CY10" i="29"/>
  <c r="CM10" i="29"/>
  <c r="CA10" i="29"/>
  <c r="BO10" i="29"/>
  <c r="BC10" i="29"/>
  <c r="AQ10" i="29"/>
  <c r="AE10" i="29"/>
  <c r="S10" i="29"/>
  <c r="G10" i="29"/>
  <c r="CY9" i="29"/>
  <c r="CM9" i="29"/>
  <c r="CA9" i="29"/>
  <c r="BO9" i="29"/>
  <c r="BC9" i="29"/>
  <c r="AQ9" i="29"/>
  <c r="AE9" i="29"/>
  <c r="S9" i="29"/>
  <c r="G9" i="29"/>
  <c r="CY8" i="29"/>
  <c r="CM8" i="29"/>
  <c r="CA8" i="29"/>
  <c r="BO8" i="29"/>
  <c r="BC8" i="29"/>
  <c r="AQ8" i="29"/>
  <c r="AE8" i="29"/>
  <c r="S8" i="29"/>
  <c r="G8" i="29"/>
  <c r="CY7" i="29"/>
  <c r="CM7" i="29"/>
  <c r="CA7" i="29"/>
  <c r="BO7" i="29"/>
  <c r="BC7" i="29"/>
  <c r="AQ7" i="29"/>
  <c r="AE7" i="29"/>
  <c r="S7" i="29"/>
  <c r="G7" i="29"/>
  <c r="CY6" i="29"/>
  <c r="CM6" i="29"/>
  <c r="CA6" i="29"/>
  <c r="BO6" i="29"/>
  <c r="BC6" i="29"/>
  <c r="AQ6" i="29"/>
  <c r="AE6" i="29"/>
  <c r="S6" i="29"/>
  <c r="G6" i="29"/>
  <c r="CY5" i="29"/>
  <c r="CM5" i="29"/>
  <c r="CA5" i="29"/>
  <c r="BO5" i="29"/>
  <c r="BC5" i="29"/>
  <c r="AQ5" i="29"/>
  <c r="AE5" i="29"/>
  <c r="S5" i="29"/>
  <c r="G5" i="29"/>
  <c r="CY4" i="29"/>
  <c r="CM4" i="29"/>
  <c r="CA4" i="29"/>
  <c r="BO4" i="29"/>
  <c r="BC4" i="29"/>
  <c r="AQ4" i="29"/>
  <c r="AE4" i="29"/>
  <c r="S4" i="29"/>
  <c r="G4" i="29"/>
  <c r="AP13" i="29"/>
  <c r="AD13" i="29"/>
  <c r="R13" i="29"/>
  <c r="F13" i="29"/>
  <c r="CX12" i="29"/>
  <c r="CL12" i="29"/>
  <c r="BZ12" i="29"/>
  <c r="BN12" i="29"/>
  <c r="BB12" i="29"/>
  <c r="AP12" i="29"/>
  <c r="AD12" i="29"/>
  <c r="R12" i="29"/>
  <c r="F12" i="29"/>
  <c r="CX11" i="29"/>
  <c r="CL11" i="29"/>
  <c r="BZ11" i="29"/>
  <c r="BN11" i="29"/>
  <c r="BB11" i="29"/>
  <c r="AP11" i="29"/>
  <c r="AD11" i="29"/>
  <c r="R11" i="29"/>
  <c r="F11" i="29"/>
  <c r="CX10" i="29"/>
  <c r="CL10" i="29"/>
  <c r="BZ10" i="29"/>
  <c r="BN10" i="29"/>
  <c r="BB10" i="29"/>
  <c r="AP10" i="29"/>
  <c r="AD10" i="29"/>
  <c r="R10" i="29"/>
  <c r="F10" i="29"/>
  <c r="CX9" i="29"/>
  <c r="CL9" i="29"/>
  <c r="BZ9" i="29"/>
  <c r="BN9" i="29"/>
  <c r="BB9" i="29"/>
  <c r="AP9" i="29"/>
  <c r="AD9" i="29"/>
  <c r="R9" i="29"/>
  <c r="F9" i="29"/>
  <c r="CX8" i="29"/>
  <c r="CL8" i="29"/>
  <c r="BZ8" i="29"/>
  <c r="BN8" i="29"/>
  <c r="BB8" i="29"/>
  <c r="AP8" i="29"/>
  <c r="AD8" i="29"/>
  <c r="R8" i="29"/>
  <c r="F8" i="29"/>
  <c r="CX7" i="29"/>
  <c r="CL7" i="29"/>
  <c r="BZ7" i="29"/>
  <c r="BN7" i="29"/>
  <c r="BB7" i="29"/>
  <c r="AP7" i="29"/>
  <c r="AD7" i="29"/>
  <c r="R7" i="29"/>
  <c r="F7" i="29"/>
  <c r="CX6" i="29"/>
  <c r="CL6" i="29"/>
  <c r="BZ6" i="29"/>
  <c r="BN6" i="29"/>
  <c r="BB6" i="29"/>
  <c r="AP6" i="29"/>
  <c r="AD6" i="29"/>
  <c r="R6" i="29"/>
  <c r="F6" i="29"/>
  <c r="CX5" i="29"/>
  <c r="CL5" i="29"/>
  <c r="BZ5" i="29"/>
  <c r="BN5" i="29"/>
  <c r="BB5" i="29"/>
  <c r="AP5" i="29"/>
  <c r="AD5" i="29"/>
  <c r="R5" i="29"/>
  <c r="F5" i="29"/>
  <c r="CX4" i="29"/>
  <c r="CL4" i="29"/>
  <c r="BZ4" i="29"/>
  <c r="BN4" i="29"/>
  <c r="BB4" i="29"/>
  <c r="AP4" i="29"/>
  <c r="AD4" i="29"/>
  <c r="R4" i="29"/>
  <c r="F4" i="29"/>
  <c r="AO13" i="29"/>
  <c r="AC13" i="29"/>
  <c r="Q13" i="29"/>
  <c r="E13" i="29"/>
  <c r="CW12" i="29"/>
  <c r="CK12" i="29"/>
  <c r="BY12" i="29"/>
  <c r="BM12" i="29"/>
  <c r="BA12" i="29"/>
  <c r="AO12" i="29"/>
  <c r="AC12" i="29"/>
  <c r="Q12" i="29"/>
  <c r="E12" i="29"/>
  <c r="CW11" i="29"/>
  <c r="CK11" i="29"/>
  <c r="BY11" i="29"/>
  <c r="BM11" i="29"/>
  <c r="BA11" i="29"/>
  <c r="AO11" i="29"/>
  <c r="AC11" i="29"/>
  <c r="Q11" i="29"/>
  <c r="E11" i="29"/>
  <c r="CW10" i="29"/>
  <c r="CK10" i="29"/>
  <c r="BY10" i="29"/>
  <c r="BM10" i="29"/>
  <c r="BA10" i="29"/>
  <c r="AO10" i="29"/>
  <c r="AC10" i="29"/>
  <c r="Q10" i="29"/>
  <c r="E10" i="29"/>
  <c r="CW9" i="29"/>
  <c r="CK9" i="29"/>
  <c r="BY9" i="29"/>
  <c r="BM9" i="29"/>
  <c r="BA9" i="29"/>
  <c r="AO9" i="29"/>
  <c r="AC9" i="29"/>
  <c r="Q9" i="29"/>
  <c r="E9" i="29"/>
  <c r="CW8" i="29"/>
  <c r="CK8" i="29"/>
  <c r="BY8" i="29"/>
  <c r="BM8" i="29"/>
  <c r="BA8" i="29"/>
  <c r="AO8" i="29"/>
  <c r="AC8" i="29"/>
  <c r="Q8" i="29"/>
  <c r="E8" i="29"/>
  <c r="CW7" i="29"/>
  <c r="CK7" i="29"/>
  <c r="BY7" i="29"/>
  <c r="BM7" i="29"/>
  <c r="BA7" i="29"/>
  <c r="AO7" i="29"/>
  <c r="AC7" i="29"/>
  <c r="Q7" i="29"/>
  <c r="E7" i="29"/>
  <c r="CW6" i="29"/>
  <c r="CK6" i="29"/>
  <c r="BY6" i="29"/>
  <c r="BM6" i="29"/>
  <c r="BA6" i="29"/>
  <c r="AO6" i="29"/>
  <c r="AC6" i="29"/>
  <c r="Q6" i="29"/>
  <c r="E6" i="29"/>
  <c r="CW5" i="29"/>
  <c r="CK5" i="29"/>
  <c r="BY5" i="29"/>
  <c r="BM5" i="29"/>
  <c r="BA5" i="29"/>
  <c r="AO5" i="29"/>
  <c r="AC5" i="29"/>
  <c r="Q5" i="29"/>
  <c r="E5" i="29"/>
  <c r="CW4" i="29"/>
  <c r="CK4" i="29"/>
  <c r="BY4" i="29"/>
  <c r="BM4" i="29"/>
  <c r="BA4" i="29"/>
  <c r="AO4" i="29"/>
  <c r="AC4" i="29"/>
  <c r="Q4" i="29"/>
  <c r="E4" i="29"/>
  <c r="AN13" i="29"/>
  <c r="AB13" i="29"/>
  <c r="P13" i="29"/>
  <c r="D13" i="29"/>
  <c r="CV12" i="29"/>
  <c r="CJ12" i="29"/>
  <c r="BX12" i="29"/>
  <c r="BL12" i="29"/>
  <c r="AZ12" i="29"/>
  <c r="AN12" i="29"/>
  <c r="AB12" i="29"/>
  <c r="P12" i="29"/>
  <c r="D12" i="29"/>
  <c r="CV11" i="29"/>
  <c r="CJ11" i="29"/>
  <c r="BX11" i="29"/>
  <c r="BL11" i="29"/>
  <c r="AZ11" i="29"/>
  <c r="AN11" i="29"/>
  <c r="AB11" i="29"/>
  <c r="P11" i="29"/>
  <c r="D11" i="29"/>
  <c r="CV10" i="29"/>
  <c r="CJ10" i="29"/>
  <c r="BX10" i="29"/>
  <c r="BL10" i="29"/>
  <c r="AZ10" i="29"/>
  <c r="AN10" i="29"/>
  <c r="AB10" i="29"/>
  <c r="P10" i="29"/>
  <c r="D10" i="29"/>
  <c r="CV9" i="29"/>
  <c r="CJ9" i="29"/>
  <c r="BX9" i="29"/>
  <c r="BL9" i="29"/>
  <c r="AZ9" i="29"/>
  <c r="AN9" i="29"/>
  <c r="AB9" i="29"/>
  <c r="P9" i="29"/>
  <c r="D9" i="29"/>
  <c r="CV8" i="29"/>
  <c r="CJ8" i="29"/>
  <c r="BX8" i="29"/>
  <c r="BL8" i="29"/>
  <c r="AZ8" i="29"/>
  <c r="AN8" i="29"/>
  <c r="AB8" i="29"/>
  <c r="P8" i="29"/>
  <c r="D8" i="29"/>
  <c r="CV7" i="29"/>
  <c r="CJ7" i="29"/>
  <c r="BX7" i="29"/>
  <c r="BL7" i="29"/>
  <c r="AZ7" i="29"/>
  <c r="AN7" i="29"/>
  <c r="AB7" i="29"/>
  <c r="P7" i="29"/>
  <c r="D7" i="29"/>
  <c r="CV6" i="29"/>
  <c r="CJ6" i="29"/>
  <c r="BX6" i="29"/>
  <c r="BL6" i="29"/>
  <c r="AZ6" i="29"/>
  <c r="AN6" i="29"/>
  <c r="AB6" i="29"/>
  <c r="P6" i="29"/>
  <c r="D6" i="29"/>
  <c r="CV5" i="29"/>
  <c r="CJ5" i="29"/>
  <c r="BX5" i="29"/>
  <c r="BL5" i="29"/>
  <c r="AZ5" i="29"/>
  <c r="AN5" i="29"/>
  <c r="AB5" i="29"/>
  <c r="P5" i="29"/>
  <c r="D5" i="29"/>
  <c r="CV4" i="29"/>
  <c r="CJ4" i="29"/>
  <c r="BX4" i="29"/>
  <c r="BL4" i="29"/>
  <c r="AZ4" i="29"/>
  <c r="AN4" i="29"/>
  <c r="AB4" i="29"/>
  <c r="P4" i="29"/>
  <c r="B110" i="31" l="1"/>
  <c r="EB5" i="24"/>
  <c r="EB6" i="24"/>
  <c r="EB7" i="24"/>
  <c r="EB8" i="24"/>
  <c r="EB9" i="24"/>
  <c r="EB10" i="24"/>
  <c r="EB11" i="24"/>
  <c r="EB12" i="24"/>
  <c r="EB13" i="24"/>
  <c r="EB14" i="24"/>
  <c r="EB15" i="24"/>
  <c r="EB16" i="24"/>
  <c r="EB17" i="24"/>
  <c r="EB18" i="24"/>
  <c r="EB19" i="24"/>
  <c r="EB20" i="24"/>
  <c r="EB21" i="24"/>
  <c r="EB22" i="24"/>
  <c r="EB23" i="24"/>
  <c r="EB24" i="24"/>
  <c r="EB25" i="24"/>
  <c r="EB26" i="24"/>
  <c r="EB27" i="24"/>
  <c r="EB28" i="24"/>
  <c r="EB29" i="24"/>
  <c r="EB30" i="24"/>
  <c r="EB31" i="24"/>
  <c r="EB32" i="24"/>
  <c r="EB33" i="24"/>
  <c r="EB34" i="24"/>
  <c r="EB35" i="24"/>
  <c r="EB36" i="24"/>
  <c r="EB37" i="24"/>
  <c r="EB38" i="24"/>
  <c r="EB39" i="24"/>
  <c r="EB40" i="24"/>
  <c r="EB41" i="24"/>
  <c r="EB42" i="24"/>
  <c r="EB43" i="24"/>
  <c r="EB44" i="24"/>
  <c r="EB45" i="24"/>
  <c r="EB46" i="24"/>
  <c r="EB47" i="24"/>
  <c r="EB48" i="24"/>
  <c r="EB49" i="24"/>
  <c r="EB50" i="24"/>
  <c r="EB51" i="24"/>
  <c r="EB52" i="24"/>
  <c r="EB53" i="24"/>
  <c r="EB54" i="24"/>
  <c r="EB55" i="24"/>
  <c r="EB56" i="24"/>
  <c r="EB57" i="24"/>
  <c r="EB58" i="24"/>
  <c r="EB59" i="24"/>
  <c r="EB60" i="24"/>
  <c r="EB61" i="24"/>
  <c r="EB62" i="24"/>
  <c r="EB63" i="24"/>
  <c r="EB64" i="24"/>
  <c r="EB65" i="24"/>
  <c r="EB66" i="24"/>
  <c r="EB67" i="24"/>
  <c r="EB68" i="24"/>
  <c r="EB69" i="24"/>
  <c r="EB70" i="24"/>
  <c r="EB71" i="24"/>
  <c r="EB72" i="24"/>
  <c r="EB73" i="24"/>
  <c r="EB74" i="24"/>
  <c r="EB75" i="24"/>
  <c r="EB76" i="24"/>
  <c r="EB77" i="24"/>
  <c r="EB78" i="24"/>
  <c r="EB79" i="24"/>
  <c r="EB80" i="24"/>
  <c r="EB81" i="24"/>
  <c r="EB82" i="24"/>
  <c r="EB83" i="24"/>
  <c r="EB84" i="24"/>
  <c r="EB85" i="24"/>
  <c r="EB86" i="24"/>
  <c r="EB87" i="24"/>
  <c r="EB88" i="24"/>
  <c r="EB89" i="24"/>
  <c r="EB90" i="24"/>
  <c r="EB91" i="24"/>
  <c r="EB92" i="24"/>
  <c r="EB93" i="24"/>
  <c r="EB94" i="24"/>
  <c r="EB95" i="24"/>
  <c r="EB96" i="24"/>
  <c r="EB97" i="24"/>
  <c r="EB98" i="24"/>
  <c r="EB99" i="24"/>
  <c r="EB100" i="24"/>
  <c r="EB101" i="24"/>
  <c r="EB102" i="24"/>
  <c r="EB103" i="24"/>
  <c r="EB104" i="24"/>
  <c r="EB105" i="24"/>
  <c r="EB106" i="24"/>
  <c r="EB107" i="24"/>
  <c r="EB108" i="24"/>
  <c r="EB109" i="24"/>
  <c r="EB110" i="24"/>
  <c r="EB111" i="24"/>
  <c r="EB4" i="24"/>
  <c r="E4" i="16" l="1" a="1"/>
  <c r="D4" i="16" a="1"/>
  <c r="F4" i="16" a="1"/>
  <c r="E4" i="26"/>
  <c r="F4" i="26"/>
  <c r="G4" i="26"/>
  <c r="H4" i="26"/>
  <c r="I4" i="26"/>
  <c r="J4" i="26"/>
  <c r="K4" i="26"/>
  <c r="L4" i="26"/>
  <c r="M4" i="26"/>
  <c r="N4" i="26"/>
  <c r="O4" i="26"/>
  <c r="P4" i="26"/>
  <c r="Q4" i="26"/>
  <c r="R4" i="26"/>
  <c r="S4" i="26"/>
  <c r="T4" i="26"/>
  <c r="U4" i="26"/>
  <c r="V4" i="26"/>
  <c r="W4" i="26"/>
  <c r="X4" i="26"/>
  <c r="Y4" i="26"/>
  <c r="Z4" i="26"/>
  <c r="AA4" i="26"/>
  <c r="AB4" i="26"/>
  <c r="AC4" i="26"/>
  <c r="AD4" i="26"/>
  <c r="AE4" i="26"/>
  <c r="AF4" i="26"/>
  <c r="AG4" i="26"/>
  <c r="AH4" i="26"/>
  <c r="AI4" i="26"/>
  <c r="AJ4" i="26"/>
  <c r="AK4" i="26"/>
  <c r="AL4" i="26"/>
  <c r="AM4" i="26"/>
  <c r="AN4" i="26"/>
  <c r="AO4" i="26"/>
  <c r="AP4" i="26"/>
  <c r="AQ4" i="26"/>
  <c r="AR4" i="26"/>
  <c r="AS4" i="26"/>
  <c r="AT4" i="26"/>
  <c r="AU4" i="26"/>
  <c r="AV4" i="26"/>
  <c r="AW4" i="26"/>
  <c r="AX4" i="26"/>
  <c r="AY4" i="26"/>
  <c r="AZ4" i="26"/>
  <c r="BA4" i="26"/>
  <c r="BB4" i="26"/>
  <c r="BC4" i="26"/>
  <c r="BD4" i="26"/>
  <c r="BE4" i="26"/>
  <c r="BF4" i="26"/>
  <c r="BG4" i="26"/>
  <c r="BH4" i="26"/>
  <c r="BI4" i="26"/>
  <c r="BJ4" i="26"/>
  <c r="BK4" i="26"/>
  <c r="BL4" i="26"/>
  <c r="BM4" i="26"/>
  <c r="BN4" i="26"/>
  <c r="BO4" i="26"/>
  <c r="BP4" i="26"/>
  <c r="BQ4" i="26"/>
  <c r="BR4" i="26"/>
  <c r="BS4" i="26"/>
  <c r="BT4" i="26"/>
  <c r="BU4" i="26"/>
  <c r="BV4" i="26"/>
  <c r="BW4" i="26"/>
  <c r="BX4" i="26"/>
  <c r="BY4" i="26"/>
  <c r="BZ4" i="26"/>
  <c r="CA4" i="26"/>
  <c r="CB4" i="26"/>
  <c r="CC4" i="26"/>
  <c r="CD4" i="26"/>
  <c r="CE4" i="26"/>
  <c r="CF4" i="26"/>
  <c r="CG4" i="26"/>
  <c r="CH4" i="26"/>
  <c r="CI4" i="26"/>
  <c r="CJ4" i="26"/>
  <c r="CK4" i="26"/>
  <c r="CL4" i="26"/>
  <c r="CM4" i="26"/>
  <c r="CN4" i="26"/>
  <c r="CO4" i="26"/>
  <c r="CP4" i="26"/>
  <c r="CQ4" i="26"/>
  <c r="CR4" i="26"/>
  <c r="CS4" i="26"/>
  <c r="CT4" i="26"/>
  <c r="CU4" i="26"/>
  <c r="CV4" i="26"/>
  <c r="CW4" i="26"/>
  <c r="CX4" i="26"/>
  <c r="CY4" i="26"/>
  <c r="CZ4" i="26"/>
  <c r="DA4" i="26"/>
  <c r="DB4" i="26"/>
  <c r="DC4" i="26"/>
  <c r="DD4" i="26"/>
  <c r="DE4" i="26"/>
  <c r="DF4" i="26"/>
  <c r="DG4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T5" i="26"/>
  <c r="U5" i="26"/>
  <c r="V5" i="26"/>
  <c r="W5" i="26"/>
  <c r="X5" i="26"/>
  <c r="Y5" i="26"/>
  <c r="Z5" i="26"/>
  <c r="AA5" i="26"/>
  <c r="AB5" i="26"/>
  <c r="AC5" i="26"/>
  <c r="AD5" i="26"/>
  <c r="AE5" i="26"/>
  <c r="AF5" i="26"/>
  <c r="AG5" i="26"/>
  <c r="AH5" i="26"/>
  <c r="AI5" i="26"/>
  <c r="AJ5" i="26"/>
  <c r="AK5" i="26"/>
  <c r="AL5" i="26"/>
  <c r="AM5" i="26"/>
  <c r="AN5" i="26"/>
  <c r="AO5" i="26"/>
  <c r="AP5" i="26"/>
  <c r="AQ5" i="26"/>
  <c r="AR5" i="26"/>
  <c r="AS5" i="26"/>
  <c r="AT5" i="26"/>
  <c r="AU5" i="26"/>
  <c r="AV5" i="26"/>
  <c r="AW5" i="26"/>
  <c r="AX5" i="26"/>
  <c r="AY5" i="26"/>
  <c r="AZ5" i="26"/>
  <c r="BA5" i="26"/>
  <c r="BB5" i="26"/>
  <c r="BC5" i="26"/>
  <c r="BD5" i="26"/>
  <c r="BE5" i="26"/>
  <c r="BF5" i="26"/>
  <c r="BG5" i="26"/>
  <c r="BH5" i="26"/>
  <c r="BI5" i="26"/>
  <c r="BJ5" i="26"/>
  <c r="BK5" i="26"/>
  <c r="BL5" i="26"/>
  <c r="BM5" i="26"/>
  <c r="BN5" i="26"/>
  <c r="BO5" i="26"/>
  <c r="BP5" i="26"/>
  <c r="BQ5" i="26"/>
  <c r="BR5" i="26"/>
  <c r="BS5" i="26"/>
  <c r="BT5" i="26"/>
  <c r="BU5" i="26"/>
  <c r="BV5" i="26"/>
  <c r="BW5" i="26"/>
  <c r="BX5" i="26"/>
  <c r="BY5" i="26"/>
  <c r="BZ5" i="26"/>
  <c r="CA5" i="26"/>
  <c r="CB5" i="26"/>
  <c r="CC5" i="26"/>
  <c r="CD5" i="26"/>
  <c r="CE5" i="26"/>
  <c r="CF5" i="26"/>
  <c r="CG5" i="26"/>
  <c r="CH5" i="26"/>
  <c r="CI5" i="26"/>
  <c r="CJ5" i="26"/>
  <c r="CK5" i="26"/>
  <c r="CL5" i="26"/>
  <c r="CM5" i="26"/>
  <c r="CN5" i="26"/>
  <c r="CO5" i="26"/>
  <c r="CP5" i="26"/>
  <c r="CQ5" i="26"/>
  <c r="CR5" i="26"/>
  <c r="CS5" i="26"/>
  <c r="CT5" i="26"/>
  <c r="CU5" i="26"/>
  <c r="CV5" i="26"/>
  <c r="CW5" i="26"/>
  <c r="CX5" i="26"/>
  <c r="CY5" i="26"/>
  <c r="CZ5" i="26"/>
  <c r="DA5" i="26"/>
  <c r="DB5" i="26"/>
  <c r="DC5" i="26"/>
  <c r="DD5" i="26"/>
  <c r="DE5" i="26"/>
  <c r="DF5" i="26"/>
  <c r="DG5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T6" i="26"/>
  <c r="U6" i="26"/>
  <c r="V6" i="26"/>
  <c r="W6" i="26"/>
  <c r="X6" i="26"/>
  <c r="Y6" i="26"/>
  <c r="Z6" i="26"/>
  <c r="AA6" i="26"/>
  <c r="AB6" i="26"/>
  <c r="AC6" i="26"/>
  <c r="AD6" i="26"/>
  <c r="AE6" i="26"/>
  <c r="AF6" i="26"/>
  <c r="AG6" i="26"/>
  <c r="AH6" i="26"/>
  <c r="AI6" i="26"/>
  <c r="AJ6" i="26"/>
  <c r="AK6" i="26"/>
  <c r="AL6" i="26"/>
  <c r="AM6" i="26"/>
  <c r="AN6" i="26"/>
  <c r="AO6" i="26"/>
  <c r="AP6" i="26"/>
  <c r="AQ6" i="26"/>
  <c r="AR6" i="26"/>
  <c r="AS6" i="26"/>
  <c r="AT6" i="26"/>
  <c r="AU6" i="26"/>
  <c r="AV6" i="26"/>
  <c r="AW6" i="26"/>
  <c r="AX6" i="26"/>
  <c r="AY6" i="26"/>
  <c r="AZ6" i="26"/>
  <c r="BA6" i="26"/>
  <c r="BB6" i="26"/>
  <c r="BC6" i="26"/>
  <c r="BD6" i="26"/>
  <c r="BE6" i="26"/>
  <c r="BF6" i="26"/>
  <c r="BG6" i="26"/>
  <c r="BH6" i="26"/>
  <c r="BI6" i="26"/>
  <c r="BJ6" i="26"/>
  <c r="BK6" i="26"/>
  <c r="BL6" i="26"/>
  <c r="BM6" i="26"/>
  <c r="BN6" i="26"/>
  <c r="BO6" i="26"/>
  <c r="BP6" i="26"/>
  <c r="BQ6" i="26"/>
  <c r="BR6" i="26"/>
  <c r="BS6" i="26"/>
  <c r="BT6" i="26"/>
  <c r="BU6" i="26"/>
  <c r="BV6" i="26"/>
  <c r="BW6" i="26"/>
  <c r="BX6" i="26"/>
  <c r="BY6" i="26"/>
  <c r="BZ6" i="26"/>
  <c r="CA6" i="26"/>
  <c r="CB6" i="26"/>
  <c r="CC6" i="26"/>
  <c r="CD6" i="26"/>
  <c r="CE6" i="26"/>
  <c r="CF6" i="26"/>
  <c r="CG6" i="26"/>
  <c r="CH6" i="26"/>
  <c r="CI6" i="26"/>
  <c r="CJ6" i="26"/>
  <c r="CK6" i="26"/>
  <c r="CL6" i="26"/>
  <c r="CM6" i="26"/>
  <c r="CN6" i="26"/>
  <c r="CO6" i="26"/>
  <c r="CP6" i="26"/>
  <c r="CQ6" i="26"/>
  <c r="CR6" i="26"/>
  <c r="CS6" i="26"/>
  <c r="CT6" i="26"/>
  <c r="CU6" i="26"/>
  <c r="CV6" i="26"/>
  <c r="CW6" i="26"/>
  <c r="CX6" i="26"/>
  <c r="CY6" i="26"/>
  <c r="CZ6" i="26"/>
  <c r="DA6" i="26"/>
  <c r="DB6" i="26"/>
  <c r="DC6" i="26"/>
  <c r="DD6" i="26"/>
  <c r="DE6" i="26"/>
  <c r="DF6" i="26"/>
  <c r="DG6" i="26"/>
  <c r="E7" i="26"/>
  <c r="F7" i="26"/>
  <c r="G7" i="26"/>
  <c r="H7" i="26"/>
  <c r="I7" i="26"/>
  <c r="J7" i="26"/>
  <c r="K7" i="26"/>
  <c r="L7" i="26"/>
  <c r="M7" i="26"/>
  <c r="N7" i="26"/>
  <c r="O7" i="26"/>
  <c r="P7" i="26"/>
  <c r="Q7" i="26"/>
  <c r="R7" i="26"/>
  <c r="S7" i="26"/>
  <c r="T7" i="26"/>
  <c r="U7" i="26"/>
  <c r="V7" i="26"/>
  <c r="W7" i="26"/>
  <c r="X7" i="26"/>
  <c r="Y7" i="26"/>
  <c r="Z7" i="26"/>
  <c r="AA7" i="26"/>
  <c r="AB7" i="26"/>
  <c r="AC7" i="26"/>
  <c r="AD7" i="26"/>
  <c r="AE7" i="26"/>
  <c r="AF7" i="26"/>
  <c r="AG7" i="26"/>
  <c r="AH7" i="26"/>
  <c r="AI7" i="26"/>
  <c r="AJ7" i="26"/>
  <c r="AK7" i="26"/>
  <c r="AL7" i="26"/>
  <c r="AM7" i="26"/>
  <c r="AN7" i="26"/>
  <c r="AO7" i="26"/>
  <c r="AP7" i="26"/>
  <c r="AQ7" i="26"/>
  <c r="AR7" i="26"/>
  <c r="AS7" i="26"/>
  <c r="AT7" i="26"/>
  <c r="AU7" i="26"/>
  <c r="AV7" i="26"/>
  <c r="AW7" i="26"/>
  <c r="AX7" i="26"/>
  <c r="AY7" i="26"/>
  <c r="AZ7" i="26"/>
  <c r="BA7" i="26"/>
  <c r="BB7" i="26"/>
  <c r="BC7" i="26"/>
  <c r="BD7" i="26"/>
  <c r="BE7" i="26"/>
  <c r="BF7" i="26"/>
  <c r="BG7" i="26"/>
  <c r="BH7" i="26"/>
  <c r="BI7" i="26"/>
  <c r="BJ7" i="26"/>
  <c r="BK7" i="26"/>
  <c r="BL7" i="26"/>
  <c r="BM7" i="26"/>
  <c r="BN7" i="26"/>
  <c r="BO7" i="26"/>
  <c r="BP7" i="26"/>
  <c r="BQ7" i="26"/>
  <c r="BR7" i="26"/>
  <c r="BS7" i="26"/>
  <c r="BT7" i="26"/>
  <c r="BU7" i="26"/>
  <c r="BV7" i="26"/>
  <c r="BW7" i="26"/>
  <c r="BX7" i="26"/>
  <c r="BY7" i="26"/>
  <c r="BZ7" i="26"/>
  <c r="CA7" i="26"/>
  <c r="CB7" i="26"/>
  <c r="CC7" i="26"/>
  <c r="CD7" i="26"/>
  <c r="CE7" i="26"/>
  <c r="CF7" i="26"/>
  <c r="CG7" i="26"/>
  <c r="CH7" i="26"/>
  <c r="CI7" i="26"/>
  <c r="CJ7" i="26"/>
  <c r="CK7" i="26"/>
  <c r="CL7" i="26"/>
  <c r="CM7" i="26"/>
  <c r="CN7" i="26"/>
  <c r="CO7" i="26"/>
  <c r="CP7" i="26"/>
  <c r="CQ7" i="26"/>
  <c r="CR7" i="26"/>
  <c r="CS7" i="26"/>
  <c r="CT7" i="26"/>
  <c r="CU7" i="26"/>
  <c r="CV7" i="26"/>
  <c r="CW7" i="26"/>
  <c r="CX7" i="26"/>
  <c r="CY7" i="26"/>
  <c r="CZ7" i="26"/>
  <c r="DA7" i="26"/>
  <c r="DB7" i="26"/>
  <c r="DC7" i="26"/>
  <c r="DD7" i="26"/>
  <c r="DE7" i="26"/>
  <c r="DF7" i="26"/>
  <c r="DG7" i="26"/>
  <c r="E8" i="26"/>
  <c r="F8" i="26"/>
  <c r="G8" i="26"/>
  <c r="H8" i="26"/>
  <c r="I8" i="26"/>
  <c r="J8" i="26"/>
  <c r="K8" i="26"/>
  <c r="L8" i="26"/>
  <c r="M8" i="26"/>
  <c r="N8" i="26"/>
  <c r="O8" i="26"/>
  <c r="P8" i="26"/>
  <c r="Q8" i="26"/>
  <c r="R8" i="26"/>
  <c r="S8" i="26"/>
  <c r="T8" i="26"/>
  <c r="U8" i="26"/>
  <c r="V8" i="26"/>
  <c r="W8" i="26"/>
  <c r="X8" i="26"/>
  <c r="Y8" i="26"/>
  <c r="Z8" i="26"/>
  <c r="AA8" i="26"/>
  <c r="AB8" i="26"/>
  <c r="AC8" i="26"/>
  <c r="AD8" i="26"/>
  <c r="AE8" i="26"/>
  <c r="AF8" i="26"/>
  <c r="AG8" i="26"/>
  <c r="AH8" i="26"/>
  <c r="AI8" i="26"/>
  <c r="AJ8" i="26"/>
  <c r="AK8" i="26"/>
  <c r="AL8" i="26"/>
  <c r="AM8" i="26"/>
  <c r="AN8" i="26"/>
  <c r="AO8" i="26"/>
  <c r="AP8" i="26"/>
  <c r="AQ8" i="26"/>
  <c r="AR8" i="26"/>
  <c r="AS8" i="26"/>
  <c r="AT8" i="26"/>
  <c r="AU8" i="26"/>
  <c r="AV8" i="26"/>
  <c r="AW8" i="26"/>
  <c r="AX8" i="26"/>
  <c r="AY8" i="26"/>
  <c r="AZ8" i="26"/>
  <c r="BA8" i="26"/>
  <c r="BB8" i="26"/>
  <c r="BC8" i="26"/>
  <c r="BD8" i="26"/>
  <c r="BE8" i="26"/>
  <c r="BF8" i="26"/>
  <c r="BG8" i="26"/>
  <c r="BH8" i="26"/>
  <c r="BI8" i="26"/>
  <c r="BJ8" i="26"/>
  <c r="BK8" i="26"/>
  <c r="BL8" i="26"/>
  <c r="BM8" i="26"/>
  <c r="BN8" i="26"/>
  <c r="BO8" i="26"/>
  <c r="BP8" i="26"/>
  <c r="BQ8" i="26"/>
  <c r="BR8" i="26"/>
  <c r="BS8" i="26"/>
  <c r="BT8" i="26"/>
  <c r="BU8" i="26"/>
  <c r="BV8" i="26"/>
  <c r="BW8" i="26"/>
  <c r="BX8" i="26"/>
  <c r="BY8" i="26"/>
  <c r="BZ8" i="26"/>
  <c r="CA8" i="26"/>
  <c r="CB8" i="26"/>
  <c r="CC8" i="26"/>
  <c r="CD8" i="26"/>
  <c r="CE8" i="26"/>
  <c r="CF8" i="26"/>
  <c r="CG8" i="26"/>
  <c r="CH8" i="26"/>
  <c r="CI8" i="26"/>
  <c r="CJ8" i="26"/>
  <c r="CK8" i="26"/>
  <c r="CL8" i="26"/>
  <c r="CM8" i="26"/>
  <c r="CN8" i="26"/>
  <c r="CO8" i="26"/>
  <c r="CP8" i="26"/>
  <c r="CQ8" i="26"/>
  <c r="CR8" i="26"/>
  <c r="CS8" i="26"/>
  <c r="CT8" i="26"/>
  <c r="CU8" i="26"/>
  <c r="CV8" i="26"/>
  <c r="CW8" i="26"/>
  <c r="CX8" i="26"/>
  <c r="CY8" i="26"/>
  <c r="CZ8" i="26"/>
  <c r="DA8" i="26"/>
  <c r="DB8" i="26"/>
  <c r="DC8" i="26"/>
  <c r="DD8" i="26"/>
  <c r="DE8" i="26"/>
  <c r="DF8" i="26"/>
  <c r="DG8" i="26"/>
  <c r="E9" i="26"/>
  <c r="F9" i="26"/>
  <c r="G9" i="26"/>
  <c r="H9" i="26"/>
  <c r="I9" i="26"/>
  <c r="J9" i="26"/>
  <c r="K9" i="26"/>
  <c r="L9" i="26"/>
  <c r="M9" i="26"/>
  <c r="N9" i="26"/>
  <c r="O9" i="26"/>
  <c r="P9" i="26"/>
  <c r="Q9" i="26"/>
  <c r="R9" i="26"/>
  <c r="S9" i="26"/>
  <c r="T9" i="26"/>
  <c r="U9" i="26"/>
  <c r="V9" i="26"/>
  <c r="W9" i="26"/>
  <c r="X9" i="26"/>
  <c r="Y9" i="26"/>
  <c r="Z9" i="26"/>
  <c r="AA9" i="26"/>
  <c r="AB9" i="26"/>
  <c r="AC9" i="26"/>
  <c r="AD9" i="26"/>
  <c r="AE9" i="26"/>
  <c r="AF9" i="26"/>
  <c r="AG9" i="26"/>
  <c r="AH9" i="26"/>
  <c r="AI9" i="26"/>
  <c r="AJ9" i="26"/>
  <c r="AK9" i="26"/>
  <c r="AL9" i="26"/>
  <c r="AM9" i="26"/>
  <c r="AN9" i="26"/>
  <c r="AO9" i="26"/>
  <c r="AP9" i="26"/>
  <c r="AQ9" i="26"/>
  <c r="AR9" i="26"/>
  <c r="AS9" i="26"/>
  <c r="AT9" i="26"/>
  <c r="AU9" i="26"/>
  <c r="AV9" i="26"/>
  <c r="AW9" i="26"/>
  <c r="AX9" i="26"/>
  <c r="AY9" i="26"/>
  <c r="AZ9" i="26"/>
  <c r="BA9" i="26"/>
  <c r="BB9" i="26"/>
  <c r="BC9" i="26"/>
  <c r="BD9" i="26"/>
  <c r="BE9" i="26"/>
  <c r="BF9" i="26"/>
  <c r="BG9" i="26"/>
  <c r="BH9" i="26"/>
  <c r="BI9" i="26"/>
  <c r="BJ9" i="26"/>
  <c r="BK9" i="26"/>
  <c r="BL9" i="26"/>
  <c r="BM9" i="26"/>
  <c r="BN9" i="26"/>
  <c r="BO9" i="26"/>
  <c r="BP9" i="26"/>
  <c r="BQ9" i="26"/>
  <c r="BR9" i="26"/>
  <c r="BS9" i="26"/>
  <c r="BT9" i="26"/>
  <c r="BU9" i="26"/>
  <c r="BV9" i="26"/>
  <c r="BW9" i="26"/>
  <c r="BX9" i="26"/>
  <c r="BY9" i="26"/>
  <c r="BZ9" i="26"/>
  <c r="CA9" i="26"/>
  <c r="CB9" i="26"/>
  <c r="CC9" i="26"/>
  <c r="CD9" i="26"/>
  <c r="CE9" i="26"/>
  <c r="CF9" i="26"/>
  <c r="CG9" i="26"/>
  <c r="CH9" i="26"/>
  <c r="CI9" i="26"/>
  <c r="CJ9" i="26"/>
  <c r="CK9" i="26"/>
  <c r="CL9" i="26"/>
  <c r="CM9" i="26"/>
  <c r="CN9" i="26"/>
  <c r="CO9" i="26"/>
  <c r="CP9" i="26"/>
  <c r="CQ9" i="26"/>
  <c r="CR9" i="26"/>
  <c r="CS9" i="26"/>
  <c r="CT9" i="26"/>
  <c r="CU9" i="26"/>
  <c r="CV9" i="26"/>
  <c r="CW9" i="26"/>
  <c r="CX9" i="26"/>
  <c r="CY9" i="26"/>
  <c r="CZ9" i="26"/>
  <c r="DA9" i="26"/>
  <c r="DB9" i="26"/>
  <c r="DC9" i="26"/>
  <c r="DD9" i="26"/>
  <c r="DE9" i="26"/>
  <c r="DF9" i="26"/>
  <c r="DG9" i="26"/>
  <c r="E10" i="26"/>
  <c r="F10" i="26"/>
  <c r="G10" i="26"/>
  <c r="H10" i="26"/>
  <c r="I10" i="26"/>
  <c r="J10" i="26"/>
  <c r="K10" i="26"/>
  <c r="L10" i="26"/>
  <c r="M10" i="26"/>
  <c r="N10" i="26"/>
  <c r="O10" i="26"/>
  <c r="P10" i="26"/>
  <c r="Q10" i="26"/>
  <c r="R10" i="26"/>
  <c r="S10" i="26"/>
  <c r="T10" i="26"/>
  <c r="U10" i="26"/>
  <c r="V10" i="26"/>
  <c r="W10" i="26"/>
  <c r="X10" i="26"/>
  <c r="Y10" i="26"/>
  <c r="Z10" i="26"/>
  <c r="AA10" i="26"/>
  <c r="AB10" i="26"/>
  <c r="AC10" i="26"/>
  <c r="AD10" i="26"/>
  <c r="AE10" i="26"/>
  <c r="AF10" i="26"/>
  <c r="AG10" i="26"/>
  <c r="AH10" i="26"/>
  <c r="AI10" i="26"/>
  <c r="AJ10" i="26"/>
  <c r="AK10" i="26"/>
  <c r="AL10" i="26"/>
  <c r="AM10" i="26"/>
  <c r="AN10" i="26"/>
  <c r="AO10" i="26"/>
  <c r="AP10" i="26"/>
  <c r="AQ10" i="26"/>
  <c r="AR10" i="26"/>
  <c r="AS10" i="26"/>
  <c r="AT10" i="26"/>
  <c r="AU10" i="26"/>
  <c r="AV10" i="26"/>
  <c r="AW10" i="26"/>
  <c r="AX10" i="26"/>
  <c r="AY10" i="26"/>
  <c r="AZ10" i="26"/>
  <c r="BA10" i="26"/>
  <c r="BB10" i="26"/>
  <c r="BC10" i="26"/>
  <c r="BD10" i="26"/>
  <c r="BE10" i="26"/>
  <c r="BF10" i="26"/>
  <c r="BG10" i="26"/>
  <c r="BH10" i="26"/>
  <c r="BI10" i="26"/>
  <c r="BJ10" i="26"/>
  <c r="BK10" i="26"/>
  <c r="BL10" i="26"/>
  <c r="BM10" i="26"/>
  <c r="BN10" i="26"/>
  <c r="BO10" i="26"/>
  <c r="BP10" i="26"/>
  <c r="BQ10" i="26"/>
  <c r="BR10" i="26"/>
  <c r="BS10" i="26"/>
  <c r="BT10" i="26"/>
  <c r="BU10" i="26"/>
  <c r="BV10" i="26"/>
  <c r="BW10" i="26"/>
  <c r="BX10" i="26"/>
  <c r="BY10" i="26"/>
  <c r="BZ10" i="26"/>
  <c r="CA10" i="26"/>
  <c r="CB10" i="26"/>
  <c r="CC10" i="26"/>
  <c r="CD10" i="26"/>
  <c r="CE10" i="26"/>
  <c r="CF10" i="26"/>
  <c r="CG10" i="26"/>
  <c r="CH10" i="26"/>
  <c r="CI10" i="26"/>
  <c r="CJ10" i="26"/>
  <c r="CK10" i="26"/>
  <c r="CL10" i="26"/>
  <c r="CM10" i="26"/>
  <c r="CN10" i="26"/>
  <c r="CO10" i="26"/>
  <c r="CP10" i="26"/>
  <c r="CQ10" i="26"/>
  <c r="CR10" i="26"/>
  <c r="CS10" i="26"/>
  <c r="CT10" i="26"/>
  <c r="CU10" i="26"/>
  <c r="CV10" i="26"/>
  <c r="CW10" i="26"/>
  <c r="CX10" i="26"/>
  <c r="CY10" i="26"/>
  <c r="CZ10" i="26"/>
  <c r="DA10" i="26"/>
  <c r="DB10" i="26"/>
  <c r="DC10" i="26"/>
  <c r="DD10" i="26"/>
  <c r="DE10" i="26"/>
  <c r="DF10" i="26"/>
  <c r="DG10" i="26"/>
  <c r="E11" i="26"/>
  <c r="F11" i="26"/>
  <c r="G11" i="26"/>
  <c r="H11" i="26"/>
  <c r="I11" i="26"/>
  <c r="J11" i="26"/>
  <c r="K11" i="26"/>
  <c r="L11" i="26"/>
  <c r="M11" i="26"/>
  <c r="N11" i="26"/>
  <c r="O11" i="26"/>
  <c r="P11" i="26"/>
  <c r="Q11" i="26"/>
  <c r="R11" i="26"/>
  <c r="S11" i="26"/>
  <c r="T11" i="26"/>
  <c r="U11" i="26"/>
  <c r="V11" i="26"/>
  <c r="W11" i="26"/>
  <c r="X11" i="26"/>
  <c r="Y11" i="26"/>
  <c r="Z11" i="26"/>
  <c r="AA11" i="26"/>
  <c r="AB11" i="26"/>
  <c r="AC11" i="26"/>
  <c r="AD11" i="26"/>
  <c r="AE11" i="26"/>
  <c r="AF11" i="26"/>
  <c r="AG11" i="26"/>
  <c r="AH11" i="26"/>
  <c r="AI11" i="26"/>
  <c r="AJ11" i="26"/>
  <c r="AK11" i="26"/>
  <c r="AL11" i="26"/>
  <c r="AM11" i="26"/>
  <c r="AN11" i="26"/>
  <c r="AO11" i="26"/>
  <c r="AP11" i="26"/>
  <c r="AQ11" i="26"/>
  <c r="AR11" i="26"/>
  <c r="AS11" i="26"/>
  <c r="AT11" i="26"/>
  <c r="AU11" i="26"/>
  <c r="AV11" i="26"/>
  <c r="AW11" i="26"/>
  <c r="AX11" i="26"/>
  <c r="AY11" i="26"/>
  <c r="AZ11" i="26"/>
  <c r="BA11" i="26"/>
  <c r="BB11" i="26"/>
  <c r="BC11" i="26"/>
  <c r="BD11" i="26"/>
  <c r="BE11" i="26"/>
  <c r="BF11" i="26"/>
  <c r="BG11" i="26"/>
  <c r="BH11" i="26"/>
  <c r="BI11" i="26"/>
  <c r="BJ11" i="26"/>
  <c r="BK11" i="26"/>
  <c r="BL11" i="26"/>
  <c r="BM11" i="26"/>
  <c r="BN11" i="26"/>
  <c r="BO11" i="26"/>
  <c r="BP11" i="26"/>
  <c r="BQ11" i="26"/>
  <c r="BR11" i="26"/>
  <c r="BS11" i="26"/>
  <c r="BT11" i="26"/>
  <c r="BU11" i="26"/>
  <c r="BV11" i="26"/>
  <c r="BW11" i="26"/>
  <c r="BX11" i="26"/>
  <c r="BY11" i="26"/>
  <c r="BZ11" i="26"/>
  <c r="CA11" i="26"/>
  <c r="CB11" i="26"/>
  <c r="CC11" i="26"/>
  <c r="CD11" i="26"/>
  <c r="CE11" i="26"/>
  <c r="CF11" i="26"/>
  <c r="CG11" i="26"/>
  <c r="CH11" i="26"/>
  <c r="CI11" i="26"/>
  <c r="CJ11" i="26"/>
  <c r="CK11" i="26"/>
  <c r="CL11" i="26"/>
  <c r="CM11" i="26"/>
  <c r="CN11" i="26"/>
  <c r="CO11" i="26"/>
  <c r="CP11" i="26"/>
  <c r="CQ11" i="26"/>
  <c r="CR11" i="26"/>
  <c r="CS11" i="26"/>
  <c r="CT11" i="26"/>
  <c r="CU11" i="26"/>
  <c r="CV11" i="26"/>
  <c r="CW11" i="26"/>
  <c r="CX11" i="26"/>
  <c r="CY11" i="26"/>
  <c r="CZ11" i="26"/>
  <c r="DA11" i="26"/>
  <c r="DB11" i="26"/>
  <c r="DC11" i="26"/>
  <c r="DD11" i="26"/>
  <c r="DE11" i="26"/>
  <c r="DF11" i="26"/>
  <c r="DG11" i="26"/>
  <c r="E12" i="26"/>
  <c r="F12" i="26"/>
  <c r="G12" i="26"/>
  <c r="H12" i="26"/>
  <c r="I12" i="26"/>
  <c r="J12" i="26"/>
  <c r="K12" i="26"/>
  <c r="L12" i="26"/>
  <c r="M12" i="26"/>
  <c r="N12" i="26"/>
  <c r="O12" i="26"/>
  <c r="P12" i="26"/>
  <c r="Q12" i="26"/>
  <c r="R12" i="26"/>
  <c r="S12" i="26"/>
  <c r="T12" i="26"/>
  <c r="U12" i="26"/>
  <c r="V12" i="26"/>
  <c r="W12" i="26"/>
  <c r="X12" i="26"/>
  <c r="Y12" i="26"/>
  <c r="Z12" i="26"/>
  <c r="AA12" i="26"/>
  <c r="AB12" i="26"/>
  <c r="AC12" i="26"/>
  <c r="AD12" i="26"/>
  <c r="AE12" i="26"/>
  <c r="AF12" i="26"/>
  <c r="AG12" i="26"/>
  <c r="AH12" i="26"/>
  <c r="AI12" i="26"/>
  <c r="AJ12" i="26"/>
  <c r="AK12" i="26"/>
  <c r="AL12" i="26"/>
  <c r="AM12" i="26"/>
  <c r="AN12" i="26"/>
  <c r="AO12" i="26"/>
  <c r="AP12" i="26"/>
  <c r="AQ12" i="26"/>
  <c r="AR12" i="26"/>
  <c r="AS12" i="26"/>
  <c r="AT12" i="26"/>
  <c r="AU12" i="26"/>
  <c r="AV12" i="26"/>
  <c r="AW12" i="26"/>
  <c r="AX12" i="26"/>
  <c r="AY12" i="26"/>
  <c r="AZ12" i="26"/>
  <c r="BA12" i="26"/>
  <c r="BB12" i="26"/>
  <c r="BC12" i="26"/>
  <c r="BD12" i="26"/>
  <c r="BE12" i="26"/>
  <c r="BF12" i="26"/>
  <c r="BG12" i="26"/>
  <c r="BH12" i="26"/>
  <c r="BI12" i="26"/>
  <c r="BJ12" i="26"/>
  <c r="BK12" i="26"/>
  <c r="BL12" i="26"/>
  <c r="BM12" i="26"/>
  <c r="BN12" i="26"/>
  <c r="BO12" i="26"/>
  <c r="BP12" i="26"/>
  <c r="BQ12" i="26"/>
  <c r="BR12" i="26"/>
  <c r="BS12" i="26"/>
  <c r="BT12" i="26"/>
  <c r="BU12" i="26"/>
  <c r="BV12" i="26"/>
  <c r="BW12" i="26"/>
  <c r="BX12" i="26"/>
  <c r="BY12" i="26"/>
  <c r="BZ12" i="26"/>
  <c r="CA12" i="26"/>
  <c r="CB12" i="26"/>
  <c r="CC12" i="26"/>
  <c r="CD12" i="26"/>
  <c r="CE12" i="26"/>
  <c r="CF12" i="26"/>
  <c r="CG12" i="26"/>
  <c r="CH12" i="26"/>
  <c r="CI12" i="26"/>
  <c r="CJ12" i="26"/>
  <c r="CK12" i="26"/>
  <c r="CL12" i="26"/>
  <c r="CM12" i="26"/>
  <c r="CN12" i="26"/>
  <c r="CO12" i="26"/>
  <c r="CP12" i="26"/>
  <c r="CQ12" i="26"/>
  <c r="CR12" i="26"/>
  <c r="CS12" i="26"/>
  <c r="CT12" i="26"/>
  <c r="CU12" i="26"/>
  <c r="CV12" i="26"/>
  <c r="CW12" i="26"/>
  <c r="CX12" i="26"/>
  <c r="CY12" i="26"/>
  <c r="CZ12" i="26"/>
  <c r="DA12" i="26"/>
  <c r="DB12" i="26"/>
  <c r="DC12" i="26"/>
  <c r="DD12" i="26"/>
  <c r="DE12" i="26"/>
  <c r="DF12" i="26"/>
  <c r="DG12" i="26"/>
  <c r="E13" i="26"/>
  <c r="F13" i="26"/>
  <c r="G13" i="26"/>
  <c r="H13" i="26"/>
  <c r="I13" i="26"/>
  <c r="J13" i="26"/>
  <c r="K13" i="26"/>
  <c r="L13" i="26"/>
  <c r="M13" i="26"/>
  <c r="N13" i="26"/>
  <c r="O13" i="26"/>
  <c r="P13" i="26"/>
  <c r="Q13" i="26"/>
  <c r="R13" i="26"/>
  <c r="S13" i="26"/>
  <c r="T13" i="26"/>
  <c r="U13" i="26"/>
  <c r="V13" i="26"/>
  <c r="W13" i="26"/>
  <c r="X13" i="26"/>
  <c r="Y13" i="26"/>
  <c r="Z13" i="26"/>
  <c r="AA13" i="26"/>
  <c r="AB13" i="26"/>
  <c r="AC13" i="26"/>
  <c r="AD13" i="26"/>
  <c r="AE13" i="26"/>
  <c r="AF13" i="26"/>
  <c r="AG13" i="26"/>
  <c r="AH13" i="26"/>
  <c r="AI13" i="26"/>
  <c r="AJ13" i="26"/>
  <c r="AK13" i="26"/>
  <c r="AL13" i="26"/>
  <c r="AM13" i="26"/>
  <c r="AN13" i="26"/>
  <c r="AO13" i="26"/>
  <c r="AP13" i="26"/>
  <c r="AQ13" i="26"/>
  <c r="AR13" i="26"/>
  <c r="AS13" i="26"/>
  <c r="AT13" i="26"/>
  <c r="AU13" i="26"/>
  <c r="AV13" i="26"/>
  <c r="AW13" i="26"/>
  <c r="AX13" i="26"/>
  <c r="AY13" i="26"/>
  <c r="AZ13" i="26"/>
  <c r="BA13" i="26"/>
  <c r="BB13" i="26"/>
  <c r="BC13" i="26"/>
  <c r="BD13" i="26"/>
  <c r="BE13" i="26"/>
  <c r="BF13" i="26"/>
  <c r="BG13" i="26"/>
  <c r="BH13" i="26"/>
  <c r="BI13" i="26"/>
  <c r="BJ13" i="26"/>
  <c r="BK13" i="26"/>
  <c r="BL13" i="26"/>
  <c r="BM13" i="26"/>
  <c r="BN13" i="26"/>
  <c r="BO13" i="26"/>
  <c r="BP13" i="26"/>
  <c r="BQ13" i="26"/>
  <c r="BR13" i="26"/>
  <c r="BS13" i="26"/>
  <c r="BT13" i="26"/>
  <c r="BU13" i="26"/>
  <c r="BV13" i="26"/>
  <c r="BW13" i="26"/>
  <c r="BX13" i="26"/>
  <c r="BY13" i="26"/>
  <c r="BZ13" i="26"/>
  <c r="CA13" i="26"/>
  <c r="CB13" i="26"/>
  <c r="CC13" i="26"/>
  <c r="CD13" i="26"/>
  <c r="CE13" i="26"/>
  <c r="CF13" i="26"/>
  <c r="CG13" i="26"/>
  <c r="CH13" i="26"/>
  <c r="CI13" i="26"/>
  <c r="CJ13" i="26"/>
  <c r="CK13" i="26"/>
  <c r="CL13" i="26"/>
  <c r="CM13" i="26"/>
  <c r="CN13" i="26"/>
  <c r="CO13" i="26"/>
  <c r="CP13" i="26"/>
  <c r="CQ13" i="26"/>
  <c r="CR13" i="26"/>
  <c r="CS13" i="26"/>
  <c r="CT13" i="26"/>
  <c r="CU13" i="26"/>
  <c r="CV13" i="26"/>
  <c r="CW13" i="26"/>
  <c r="CX13" i="26"/>
  <c r="CY13" i="26"/>
  <c r="CZ13" i="26"/>
  <c r="DA13" i="26"/>
  <c r="DB13" i="26"/>
  <c r="DC13" i="26"/>
  <c r="DD13" i="26"/>
  <c r="DE13" i="26"/>
  <c r="DF13" i="26"/>
  <c r="DG13" i="26"/>
  <c r="E14" i="26"/>
  <c r="F14" i="26"/>
  <c r="G14" i="26"/>
  <c r="H14" i="26"/>
  <c r="I14" i="26"/>
  <c r="J14" i="26"/>
  <c r="K14" i="26"/>
  <c r="L14" i="26"/>
  <c r="M14" i="26"/>
  <c r="N14" i="26"/>
  <c r="O14" i="26"/>
  <c r="P14" i="26"/>
  <c r="Q14" i="26"/>
  <c r="R14" i="26"/>
  <c r="S14" i="26"/>
  <c r="T14" i="26"/>
  <c r="U14" i="26"/>
  <c r="V14" i="26"/>
  <c r="W14" i="26"/>
  <c r="X14" i="26"/>
  <c r="Y14" i="26"/>
  <c r="Z14" i="26"/>
  <c r="AA14" i="26"/>
  <c r="AB14" i="26"/>
  <c r="AC14" i="26"/>
  <c r="AD14" i="26"/>
  <c r="AE14" i="26"/>
  <c r="AF14" i="26"/>
  <c r="AG14" i="26"/>
  <c r="AH14" i="26"/>
  <c r="AI14" i="26"/>
  <c r="AJ14" i="26"/>
  <c r="AK14" i="26"/>
  <c r="AL14" i="26"/>
  <c r="AM14" i="26"/>
  <c r="AN14" i="26"/>
  <c r="AO14" i="26"/>
  <c r="AP14" i="26"/>
  <c r="AQ14" i="26"/>
  <c r="AR14" i="26"/>
  <c r="AS14" i="26"/>
  <c r="AT14" i="26"/>
  <c r="AU14" i="26"/>
  <c r="AV14" i="26"/>
  <c r="AW14" i="26"/>
  <c r="AX14" i="26"/>
  <c r="AY14" i="26"/>
  <c r="AZ14" i="26"/>
  <c r="BA14" i="26"/>
  <c r="BB14" i="26"/>
  <c r="BC14" i="26"/>
  <c r="BD14" i="26"/>
  <c r="BE14" i="26"/>
  <c r="BF14" i="26"/>
  <c r="BG14" i="26"/>
  <c r="BH14" i="26"/>
  <c r="BI14" i="26"/>
  <c r="BJ14" i="26"/>
  <c r="BK14" i="26"/>
  <c r="BL14" i="26"/>
  <c r="BM14" i="26"/>
  <c r="BN14" i="26"/>
  <c r="BO14" i="26"/>
  <c r="BP14" i="26"/>
  <c r="BQ14" i="26"/>
  <c r="BR14" i="26"/>
  <c r="BS14" i="26"/>
  <c r="BT14" i="26"/>
  <c r="BU14" i="26"/>
  <c r="BV14" i="26"/>
  <c r="BW14" i="26"/>
  <c r="BX14" i="26"/>
  <c r="BY14" i="26"/>
  <c r="BZ14" i="26"/>
  <c r="CA14" i="26"/>
  <c r="CB14" i="26"/>
  <c r="CC14" i="26"/>
  <c r="CD14" i="26"/>
  <c r="CE14" i="26"/>
  <c r="CF14" i="26"/>
  <c r="CG14" i="26"/>
  <c r="CH14" i="26"/>
  <c r="CI14" i="26"/>
  <c r="CJ14" i="26"/>
  <c r="CK14" i="26"/>
  <c r="CL14" i="26"/>
  <c r="CM14" i="26"/>
  <c r="CN14" i="26"/>
  <c r="CO14" i="26"/>
  <c r="CP14" i="26"/>
  <c r="CQ14" i="26"/>
  <c r="CR14" i="26"/>
  <c r="CS14" i="26"/>
  <c r="CT14" i="26"/>
  <c r="CU14" i="26"/>
  <c r="CV14" i="26"/>
  <c r="CW14" i="26"/>
  <c r="CX14" i="26"/>
  <c r="CY14" i="26"/>
  <c r="CZ14" i="26"/>
  <c r="DA14" i="26"/>
  <c r="DB14" i="26"/>
  <c r="DC14" i="26"/>
  <c r="DD14" i="26"/>
  <c r="DE14" i="26"/>
  <c r="DF14" i="26"/>
  <c r="DG14" i="26"/>
  <c r="E15" i="26"/>
  <c r="F15" i="26"/>
  <c r="G15" i="26"/>
  <c r="H15" i="26"/>
  <c r="I15" i="26"/>
  <c r="J15" i="26"/>
  <c r="K15" i="26"/>
  <c r="L15" i="26"/>
  <c r="M15" i="26"/>
  <c r="N15" i="26"/>
  <c r="O15" i="26"/>
  <c r="P15" i="26"/>
  <c r="Q15" i="26"/>
  <c r="R15" i="26"/>
  <c r="S15" i="26"/>
  <c r="T15" i="26"/>
  <c r="U15" i="26"/>
  <c r="V15" i="26"/>
  <c r="W15" i="26"/>
  <c r="X15" i="26"/>
  <c r="Y15" i="26"/>
  <c r="Z15" i="26"/>
  <c r="AA15" i="26"/>
  <c r="AB15" i="26"/>
  <c r="AC15" i="26"/>
  <c r="AD15" i="26"/>
  <c r="AE15" i="26"/>
  <c r="AF15" i="26"/>
  <c r="AG15" i="26"/>
  <c r="AH15" i="26"/>
  <c r="AI15" i="26"/>
  <c r="AJ15" i="26"/>
  <c r="AK15" i="26"/>
  <c r="AL15" i="26"/>
  <c r="AM15" i="26"/>
  <c r="AN15" i="26"/>
  <c r="AO15" i="26"/>
  <c r="AP15" i="26"/>
  <c r="AQ15" i="26"/>
  <c r="AR15" i="26"/>
  <c r="AS15" i="26"/>
  <c r="AT15" i="26"/>
  <c r="AU15" i="26"/>
  <c r="AV15" i="26"/>
  <c r="AW15" i="26"/>
  <c r="AX15" i="26"/>
  <c r="AY15" i="26"/>
  <c r="AZ15" i="26"/>
  <c r="BA15" i="26"/>
  <c r="BB15" i="26"/>
  <c r="BC15" i="26"/>
  <c r="BD15" i="26"/>
  <c r="BE15" i="26"/>
  <c r="BF15" i="26"/>
  <c r="BG15" i="26"/>
  <c r="BH15" i="26"/>
  <c r="BI15" i="26"/>
  <c r="BJ15" i="26"/>
  <c r="BK15" i="26"/>
  <c r="BL15" i="26"/>
  <c r="BM15" i="26"/>
  <c r="BN15" i="26"/>
  <c r="BO15" i="26"/>
  <c r="BP15" i="26"/>
  <c r="BQ15" i="26"/>
  <c r="BR15" i="26"/>
  <c r="BS15" i="26"/>
  <c r="BT15" i="26"/>
  <c r="BU15" i="26"/>
  <c r="BV15" i="26"/>
  <c r="BW15" i="26"/>
  <c r="BX15" i="26"/>
  <c r="BY15" i="26"/>
  <c r="BZ15" i="26"/>
  <c r="CA15" i="26"/>
  <c r="CB15" i="26"/>
  <c r="CC15" i="26"/>
  <c r="CD15" i="26"/>
  <c r="CE15" i="26"/>
  <c r="CF15" i="26"/>
  <c r="CG15" i="26"/>
  <c r="CH15" i="26"/>
  <c r="CI15" i="26"/>
  <c r="CJ15" i="26"/>
  <c r="CK15" i="26"/>
  <c r="CL15" i="26"/>
  <c r="CM15" i="26"/>
  <c r="CN15" i="26"/>
  <c r="CO15" i="26"/>
  <c r="CP15" i="26"/>
  <c r="CQ15" i="26"/>
  <c r="CR15" i="26"/>
  <c r="CS15" i="26"/>
  <c r="CT15" i="26"/>
  <c r="CU15" i="26"/>
  <c r="CV15" i="26"/>
  <c r="CW15" i="26"/>
  <c r="CX15" i="26"/>
  <c r="CY15" i="26"/>
  <c r="CZ15" i="26"/>
  <c r="DA15" i="26"/>
  <c r="DB15" i="26"/>
  <c r="DC15" i="26"/>
  <c r="DD15" i="26"/>
  <c r="DE15" i="26"/>
  <c r="DF15" i="26"/>
  <c r="DG15" i="26"/>
  <c r="E16" i="26"/>
  <c r="F16" i="26"/>
  <c r="G16" i="26"/>
  <c r="H16" i="26"/>
  <c r="I16" i="26"/>
  <c r="J16" i="26"/>
  <c r="K16" i="26"/>
  <c r="L16" i="26"/>
  <c r="M16" i="26"/>
  <c r="N16" i="26"/>
  <c r="O16" i="26"/>
  <c r="P16" i="26"/>
  <c r="Q16" i="26"/>
  <c r="R16" i="26"/>
  <c r="S16" i="26"/>
  <c r="T16" i="26"/>
  <c r="U16" i="26"/>
  <c r="V16" i="26"/>
  <c r="W16" i="26"/>
  <c r="X16" i="26"/>
  <c r="Y16" i="26"/>
  <c r="Z16" i="26"/>
  <c r="AA16" i="26"/>
  <c r="AB16" i="26"/>
  <c r="AC16" i="26"/>
  <c r="AD16" i="26"/>
  <c r="AE16" i="26"/>
  <c r="AF16" i="26"/>
  <c r="AG16" i="26"/>
  <c r="AH16" i="26"/>
  <c r="AI16" i="26"/>
  <c r="AJ16" i="26"/>
  <c r="AK16" i="26"/>
  <c r="AL16" i="26"/>
  <c r="AM16" i="26"/>
  <c r="AN16" i="26"/>
  <c r="AO16" i="26"/>
  <c r="AP16" i="26"/>
  <c r="AQ16" i="26"/>
  <c r="AR16" i="26"/>
  <c r="AS16" i="26"/>
  <c r="AT16" i="26"/>
  <c r="AU16" i="26"/>
  <c r="AV16" i="26"/>
  <c r="AW16" i="26"/>
  <c r="AX16" i="26"/>
  <c r="AY16" i="26"/>
  <c r="AZ16" i="26"/>
  <c r="BA16" i="26"/>
  <c r="BB16" i="26"/>
  <c r="BC16" i="26"/>
  <c r="BD16" i="26"/>
  <c r="BE16" i="26"/>
  <c r="BF16" i="26"/>
  <c r="BG16" i="26"/>
  <c r="BH16" i="26"/>
  <c r="BI16" i="26"/>
  <c r="BJ16" i="26"/>
  <c r="BK16" i="26"/>
  <c r="BL16" i="26"/>
  <c r="BM16" i="26"/>
  <c r="BN16" i="26"/>
  <c r="BO16" i="26"/>
  <c r="BP16" i="26"/>
  <c r="BQ16" i="26"/>
  <c r="BR16" i="26"/>
  <c r="BS16" i="26"/>
  <c r="BT16" i="26"/>
  <c r="BU16" i="26"/>
  <c r="BV16" i="26"/>
  <c r="BW16" i="26"/>
  <c r="BX16" i="26"/>
  <c r="BY16" i="26"/>
  <c r="BZ16" i="26"/>
  <c r="CA16" i="26"/>
  <c r="CB16" i="26"/>
  <c r="CC16" i="26"/>
  <c r="CD16" i="26"/>
  <c r="CE16" i="26"/>
  <c r="CF16" i="26"/>
  <c r="CG16" i="26"/>
  <c r="CH16" i="26"/>
  <c r="CI16" i="26"/>
  <c r="CJ16" i="26"/>
  <c r="CK16" i="26"/>
  <c r="CL16" i="26"/>
  <c r="CM16" i="26"/>
  <c r="CN16" i="26"/>
  <c r="CO16" i="26"/>
  <c r="CP16" i="26"/>
  <c r="CQ16" i="26"/>
  <c r="CR16" i="26"/>
  <c r="CS16" i="26"/>
  <c r="CT16" i="26"/>
  <c r="CU16" i="26"/>
  <c r="CV16" i="26"/>
  <c r="CW16" i="26"/>
  <c r="CX16" i="26"/>
  <c r="CY16" i="26"/>
  <c r="CZ16" i="26"/>
  <c r="DA16" i="26"/>
  <c r="DB16" i="26"/>
  <c r="DC16" i="26"/>
  <c r="DD16" i="26"/>
  <c r="DE16" i="26"/>
  <c r="DF16" i="26"/>
  <c r="DG16" i="26"/>
  <c r="E17" i="26"/>
  <c r="F17" i="26"/>
  <c r="G17" i="26"/>
  <c r="H17" i="26"/>
  <c r="I17" i="26"/>
  <c r="J17" i="26"/>
  <c r="K17" i="26"/>
  <c r="L17" i="26"/>
  <c r="M17" i="26"/>
  <c r="N17" i="26"/>
  <c r="O17" i="26"/>
  <c r="P17" i="26"/>
  <c r="Q17" i="26"/>
  <c r="R17" i="26"/>
  <c r="S17" i="26"/>
  <c r="T17" i="26"/>
  <c r="U17" i="26"/>
  <c r="V17" i="26"/>
  <c r="W17" i="26"/>
  <c r="X17" i="26"/>
  <c r="Y17" i="26"/>
  <c r="Z17" i="26"/>
  <c r="AA17" i="26"/>
  <c r="AB17" i="26"/>
  <c r="AC17" i="26"/>
  <c r="AD17" i="26"/>
  <c r="AE17" i="26"/>
  <c r="AF17" i="26"/>
  <c r="AG17" i="26"/>
  <c r="AH17" i="26"/>
  <c r="AI17" i="26"/>
  <c r="AJ17" i="26"/>
  <c r="AK17" i="26"/>
  <c r="AL17" i="26"/>
  <c r="AM17" i="26"/>
  <c r="AN17" i="26"/>
  <c r="AO17" i="26"/>
  <c r="AP17" i="26"/>
  <c r="AQ17" i="26"/>
  <c r="AR17" i="26"/>
  <c r="AS17" i="26"/>
  <c r="AT17" i="26"/>
  <c r="AU17" i="26"/>
  <c r="AV17" i="26"/>
  <c r="AW17" i="26"/>
  <c r="AX17" i="26"/>
  <c r="AY17" i="26"/>
  <c r="AZ17" i="26"/>
  <c r="BA17" i="26"/>
  <c r="BB17" i="26"/>
  <c r="BC17" i="26"/>
  <c r="BD17" i="26"/>
  <c r="BE17" i="26"/>
  <c r="BF17" i="26"/>
  <c r="BG17" i="26"/>
  <c r="BH17" i="26"/>
  <c r="BI17" i="26"/>
  <c r="BJ17" i="26"/>
  <c r="BK17" i="26"/>
  <c r="BL17" i="26"/>
  <c r="BM17" i="26"/>
  <c r="BN17" i="26"/>
  <c r="BO17" i="26"/>
  <c r="BP17" i="26"/>
  <c r="BQ17" i="26"/>
  <c r="BR17" i="26"/>
  <c r="BS17" i="26"/>
  <c r="BT17" i="26"/>
  <c r="BU17" i="26"/>
  <c r="BV17" i="26"/>
  <c r="BW17" i="26"/>
  <c r="BX17" i="26"/>
  <c r="BY17" i="26"/>
  <c r="BZ17" i="26"/>
  <c r="CA17" i="26"/>
  <c r="CB17" i="26"/>
  <c r="CC17" i="26"/>
  <c r="CD17" i="26"/>
  <c r="CE17" i="26"/>
  <c r="CF17" i="26"/>
  <c r="CG17" i="26"/>
  <c r="CH17" i="26"/>
  <c r="CI17" i="26"/>
  <c r="CJ17" i="26"/>
  <c r="CK17" i="26"/>
  <c r="CL17" i="26"/>
  <c r="CM17" i="26"/>
  <c r="CN17" i="26"/>
  <c r="CO17" i="26"/>
  <c r="CP17" i="26"/>
  <c r="CQ17" i="26"/>
  <c r="CR17" i="26"/>
  <c r="CS17" i="26"/>
  <c r="CT17" i="26"/>
  <c r="CU17" i="26"/>
  <c r="CV17" i="26"/>
  <c r="CW17" i="26"/>
  <c r="CX17" i="26"/>
  <c r="CY17" i="26"/>
  <c r="CZ17" i="26"/>
  <c r="DA17" i="26"/>
  <c r="DB17" i="26"/>
  <c r="DC17" i="26"/>
  <c r="DD17" i="26"/>
  <c r="DE17" i="26"/>
  <c r="DF17" i="26"/>
  <c r="DG17" i="26"/>
  <c r="E18" i="26"/>
  <c r="F18" i="26"/>
  <c r="G18" i="26"/>
  <c r="H18" i="26"/>
  <c r="I18" i="26"/>
  <c r="J18" i="26"/>
  <c r="K18" i="26"/>
  <c r="L18" i="26"/>
  <c r="M18" i="26"/>
  <c r="N18" i="26"/>
  <c r="O18" i="26"/>
  <c r="P18" i="26"/>
  <c r="Q18" i="26"/>
  <c r="R18" i="26"/>
  <c r="S18" i="26"/>
  <c r="T18" i="26"/>
  <c r="U18" i="26"/>
  <c r="V18" i="26"/>
  <c r="W18" i="26"/>
  <c r="X18" i="26"/>
  <c r="Y18" i="26"/>
  <c r="Z18" i="26"/>
  <c r="AA18" i="26"/>
  <c r="AB18" i="26"/>
  <c r="AC18" i="26"/>
  <c r="AD18" i="26"/>
  <c r="AE18" i="26"/>
  <c r="AF18" i="26"/>
  <c r="AG18" i="26"/>
  <c r="AH18" i="26"/>
  <c r="AI18" i="26"/>
  <c r="AJ18" i="26"/>
  <c r="AK18" i="26"/>
  <c r="AL18" i="26"/>
  <c r="AM18" i="26"/>
  <c r="AN18" i="26"/>
  <c r="AO18" i="26"/>
  <c r="AP18" i="26"/>
  <c r="AQ18" i="26"/>
  <c r="AR18" i="26"/>
  <c r="AS18" i="26"/>
  <c r="AT18" i="26"/>
  <c r="AU18" i="26"/>
  <c r="AV18" i="26"/>
  <c r="AW18" i="26"/>
  <c r="AX18" i="26"/>
  <c r="AY18" i="26"/>
  <c r="AZ18" i="26"/>
  <c r="BA18" i="26"/>
  <c r="BB18" i="26"/>
  <c r="BC18" i="26"/>
  <c r="BD18" i="26"/>
  <c r="BE18" i="26"/>
  <c r="BF18" i="26"/>
  <c r="BG18" i="26"/>
  <c r="BH18" i="26"/>
  <c r="BI18" i="26"/>
  <c r="BJ18" i="26"/>
  <c r="BK18" i="26"/>
  <c r="BL18" i="26"/>
  <c r="BM18" i="26"/>
  <c r="BN18" i="26"/>
  <c r="BO18" i="26"/>
  <c r="BP18" i="26"/>
  <c r="BQ18" i="26"/>
  <c r="BR18" i="26"/>
  <c r="BS18" i="26"/>
  <c r="BT18" i="26"/>
  <c r="BU18" i="26"/>
  <c r="BV18" i="26"/>
  <c r="BW18" i="26"/>
  <c r="BX18" i="26"/>
  <c r="BY18" i="26"/>
  <c r="BZ18" i="26"/>
  <c r="CA18" i="26"/>
  <c r="CB18" i="26"/>
  <c r="CC18" i="26"/>
  <c r="CD18" i="26"/>
  <c r="CE18" i="26"/>
  <c r="CF18" i="26"/>
  <c r="CG18" i="26"/>
  <c r="CH18" i="26"/>
  <c r="CI18" i="26"/>
  <c r="CJ18" i="26"/>
  <c r="CK18" i="26"/>
  <c r="CL18" i="26"/>
  <c r="CM18" i="26"/>
  <c r="CN18" i="26"/>
  <c r="CO18" i="26"/>
  <c r="CP18" i="26"/>
  <c r="CQ18" i="26"/>
  <c r="CR18" i="26"/>
  <c r="CS18" i="26"/>
  <c r="CT18" i="26"/>
  <c r="CU18" i="26"/>
  <c r="CV18" i="26"/>
  <c r="CW18" i="26"/>
  <c r="CX18" i="26"/>
  <c r="CY18" i="26"/>
  <c r="CZ18" i="26"/>
  <c r="DA18" i="26"/>
  <c r="DB18" i="26"/>
  <c r="DC18" i="26"/>
  <c r="DD18" i="26"/>
  <c r="DE18" i="26"/>
  <c r="DF18" i="26"/>
  <c r="DG18" i="26"/>
  <c r="E19" i="26"/>
  <c r="F19" i="26"/>
  <c r="G19" i="26"/>
  <c r="H19" i="26"/>
  <c r="I19" i="26"/>
  <c r="J19" i="26"/>
  <c r="K19" i="26"/>
  <c r="L19" i="26"/>
  <c r="M19" i="26"/>
  <c r="N19" i="26"/>
  <c r="O19" i="26"/>
  <c r="P19" i="26"/>
  <c r="Q19" i="26"/>
  <c r="R19" i="26"/>
  <c r="S19" i="26"/>
  <c r="T19" i="26"/>
  <c r="U19" i="26"/>
  <c r="V19" i="26"/>
  <c r="W19" i="26"/>
  <c r="X19" i="26"/>
  <c r="Y19" i="26"/>
  <c r="Z19" i="26"/>
  <c r="AA19" i="26"/>
  <c r="AB19" i="26"/>
  <c r="AC19" i="26"/>
  <c r="AD19" i="26"/>
  <c r="AE19" i="26"/>
  <c r="AF19" i="26"/>
  <c r="AG19" i="26"/>
  <c r="AH19" i="26"/>
  <c r="AI19" i="26"/>
  <c r="AJ19" i="26"/>
  <c r="AK19" i="26"/>
  <c r="AL19" i="26"/>
  <c r="AM19" i="26"/>
  <c r="AN19" i="26"/>
  <c r="AO19" i="26"/>
  <c r="AP19" i="26"/>
  <c r="AQ19" i="26"/>
  <c r="AR19" i="26"/>
  <c r="AS19" i="26"/>
  <c r="AT19" i="26"/>
  <c r="AU19" i="26"/>
  <c r="AV19" i="26"/>
  <c r="AW19" i="26"/>
  <c r="AX19" i="26"/>
  <c r="AY19" i="26"/>
  <c r="AZ19" i="26"/>
  <c r="BA19" i="26"/>
  <c r="BB19" i="26"/>
  <c r="BC19" i="26"/>
  <c r="BD19" i="26"/>
  <c r="BE19" i="26"/>
  <c r="BF19" i="26"/>
  <c r="BG19" i="26"/>
  <c r="BH19" i="26"/>
  <c r="BI19" i="26"/>
  <c r="BJ19" i="26"/>
  <c r="BK19" i="26"/>
  <c r="BL19" i="26"/>
  <c r="BM19" i="26"/>
  <c r="BN19" i="26"/>
  <c r="BO19" i="26"/>
  <c r="BP19" i="26"/>
  <c r="BQ19" i="26"/>
  <c r="BR19" i="26"/>
  <c r="BS19" i="26"/>
  <c r="BT19" i="26"/>
  <c r="BU19" i="26"/>
  <c r="BV19" i="26"/>
  <c r="BW19" i="26"/>
  <c r="BX19" i="26"/>
  <c r="BY19" i="26"/>
  <c r="BZ19" i="26"/>
  <c r="CA19" i="26"/>
  <c r="CB19" i="26"/>
  <c r="CC19" i="26"/>
  <c r="CD19" i="26"/>
  <c r="CE19" i="26"/>
  <c r="CF19" i="26"/>
  <c r="CG19" i="26"/>
  <c r="CH19" i="26"/>
  <c r="CI19" i="26"/>
  <c r="CJ19" i="26"/>
  <c r="CK19" i="26"/>
  <c r="CL19" i="26"/>
  <c r="CM19" i="26"/>
  <c r="CN19" i="26"/>
  <c r="CO19" i="26"/>
  <c r="CP19" i="26"/>
  <c r="CQ19" i="26"/>
  <c r="CR19" i="26"/>
  <c r="CS19" i="26"/>
  <c r="CT19" i="26"/>
  <c r="CU19" i="26"/>
  <c r="CV19" i="26"/>
  <c r="CW19" i="26"/>
  <c r="CX19" i="26"/>
  <c r="CY19" i="26"/>
  <c r="CZ19" i="26"/>
  <c r="DA19" i="26"/>
  <c r="DB19" i="26"/>
  <c r="DC19" i="26"/>
  <c r="DD19" i="26"/>
  <c r="DE19" i="26"/>
  <c r="DF19" i="26"/>
  <c r="DG19" i="26"/>
  <c r="E20" i="26"/>
  <c r="F20" i="26"/>
  <c r="G20" i="26"/>
  <c r="H20" i="26"/>
  <c r="I20" i="26"/>
  <c r="J20" i="26"/>
  <c r="K20" i="26"/>
  <c r="L20" i="26"/>
  <c r="M20" i="26"/>
  <c r="N20" i="26"/>
  <c r="O20" i="26"/>
  <c r="P20" i="26"/>
  <c r="Q20" i="26"/>
  <c r="R20" i="26"/>
  <c r="S20" i="26"/>
  <c r="T20" i="26"/>
  <c r="U20" i="26"/>
  <c r="V20" i="26"/>
  <c r="W20" i="26"/>
  <c r="X20" i="26"/>
  <c r="Y20" i="26"/>
  <c r="Z20" i="26"/>
  <c r="AA20" i="26"/>
  <c r="AB20" i="26"/>
  <c r="AC20" i="26"/>
  <c r="AD20" i="26"/>
  <c r="AE20" i="26"/>
  <c r="AF20" i="26"/>
  <c r="AG20" i="26"/>
  <c r="AH20" i="26"/>
  <c r="AI20" i="26"/>
  <c r="AJ20" i="26"/>
  <c r="AK20" i="26"/>
  <c r="AL20" i="26"/>
  <c r="AM20" i="26"/>
  <c r="AN20" i="26"/>
  <c r="AO20" i="26"/>
  <c r="AP20" i="26"/>
  <c r="AQ20" i="26"/>
  <c r="AR20" i="26"/>
  <c r="AS20" i="26"/>
  <c r="AT20" i="26"/>
  <c r="AU20" i="26"/>
  <c r="AV20" i="26"/>
  <c r="AW20" i="26"/>
  <c r="AX20" i="26"/>
  <c r="AY20" i="26"/>
  <c r="AZ20" i="26"/>
  <c r="BA20" i="26"/>
  <c r="BB20" i="26"/>
  <c r="BC20" i="26"/>
  <c r="BD20" i="26"/>
  <c r="BE20" i="26"/>
  <c r="BF20" i="26"/>
  <c r="BG20" i="26"/>
  <c r="BH20" i="26"/>
  <c r="BI20" i="26"/>
  <c r="BJ20" i="26"/>
  <c r="BK20" i="26"/>
  <c r="BL20" i="26"/>
  <c r="BM20" i="26"/>
  <c r="BN20" i="26"/>
  <c r="BO20" i="26"/>
  <c r="BP20" i="26"/>
  <c r="BQ20" i="26"/>
  <c r="BR20" i="26"/>
  <c r="BS20" i="26"/>
  <c r="BT20" i="26"/>
  <c r="BU20" i="26"/>
  <c r="BV20" i="26"/>
  <c r="BW20" i="26"/>
  <c r="BX20" i="26"/>
  <c r="BY20" i="26"/>
  <c r="BZ20" i="26"/>
  <c r="CA20" i="26"/>
  <c r="CB20" i="26"/>
  <c r="CC20" i="26"/>
  <c r="CD20" i="26"/>
  <c r="CE20" i="26"/>
  <c r="CF20" i="26"/>
  <c r="CG20" i="26"/>
  <c r="CH20" i="26"/>
  <c r="CI20" i="26"/>
  <c r="CJ20" i="26"/>
  <c r="CK20" i="26"/>
  <c r="CL20" i="26"/>
  <c r="CM20" i="26"/>
  <c r="CN20" i="26"/>
  <c r="CO20" i="26"/>
  <c r="CP20" i="26"/>
  <c r="CQ20" i="26"/>
  <c r="CR20" i="26"/>
  <c r="CS20" i="26"/>
  <c r="CT20" i="26"/>
  <c r="CU20" i="26"/>
  <c r="CV20" i="26"/>
  <c r="CW20" i="26"/>
  <c r="CX20" i="26"/>
  <c r="CY20" i="26"/>
  <c r="CZ20" i="26"/>
  <c r="DA20" i="26"/>
  <c r="DB20" i="26"/>
  <c r="DC20" i="26"/>
  <c r="DD20" i="26"/>
  <c r="DE20" i="26"/>
  <c r="DF20" i="26"/>
  <c r="DG20" i="26"/>
  <c r="E21" i="26"/>
  <c r="F21" i="26"/>
  <c r="G21" i="26"/>
  <c r="H21" i="26"/>
  <c r="I21" i="26"/>
  <c r="J21" i="26"/>
  <c r="K21" i="26"/>
  <c r="L21" i="26"/>
  <c r="M21" i="26"/>
  <c r="N21" i="26"/>
  <c r="O21" i="26"/>
  <c r="P21" i="26"/>
  <c r="Q21" i="26"/>
  <c r="R21" i="26"/>
  <c r="S21" i="26"/>
  <c r="T21" i="26"/>
  <c r="U21" i="26"/>
  <c r="V21" i="26"/>
  <c r="W21" i="26"/>
  <c r="X21" i="26"/>
  <c r="Y21" i="26"/>
  <c r="Z21" i="26"/>
  <c r="AA21" i="26"/>
  <c r="AB21" i="26"/>
  <c r="AC21" i="26"/>
  <c r="AD21" i="26"/>
  <c r="AE21" i="26"/>
  <c r="AF21" i="26"/>
  <c r="AG21" i="26"/>
  <c r="AH21" i="26"/>
  <c r="AI21" i="26"/>
  <c r="AJ21" i="26"/>
  <c r="AK21" i="26"/>
  <c r="AL21" i="26"/>
  <c r="AM21" i="26"/>
  <c r="AN21" i="26"/>
  <c r="AO21" i="26"/>
  <c r="AP21" i="26"/>
  <c r="AQ21" i="26"/>
  <c r="AR21" i="26"/>
  <c r="AS21" i="26"/>
  <c r="AT21" i="26"/>
  <c r="AU21" i="26"/>
  <c r="AV21" i="26"/>
  <c r="AW21" i="26"/>
  <c r="AX21" i="26"/>
  <c r="AY21" i="26"/>
  <c r="AZ21" i="26"/>
  <c r="BA21" i="26"/>
  <c r="BB21" i="26"/>
  <c r="BC21" i="26"/>
  <c r="BD21" i="26"/>
  <c r="BE21" i="26"/>
  <c r="BF21" i="26"/>
  <c r="BG21" i="26"/>
  <c r="BH21" i="26"/>
  <c r="BI21" i="26"/>
  <c r="BJ21" i="26"/>
  <c r="BK21" i="26"/>
  <c r="BL21" i="26"/>
  <c r="BM21" i="26"/>
  <c r="BN21" i="26"/>
  <c r="BO21" i="26"/>
  <c r="BP21" i="26"/>
  <c r="BQ21" i="26"/>
  <c r="BR21" i="26"/>
  <c r="BS21" i="26"/>
  <c r="BT21" i="26"/>
  <c r="BU21" i="26"/>
  <c r="BV21" i="26"/>
  <c r="BW21" i="26"/>
  <c r="BX21" i="26"/>
  <c r="BY21" i="26"/>
  <c r="BZ21" i="26"/>
  <c r="CA21" i="26"/>
  <c r="CB21" i="26"/>
  <c r="CC21" i="26"/>
  <c r="CD21" i="26"/>
  <c r="CE21" i="26"/>
  <c r="CF21" i="26"/>
  <c r="CG21" i="26"/>
  <c r="CH21" i="26"/>
  <c r="CI21" i="26"/>
  <c r="CJ21" i="26"/>
  <c r="CK21" i="26"/>
  <c r="CL21" i="26"/>
  <c r="CM21" i="26"/>
  <c r="CN21" i="26"/>
  <c r="CO21" i="26"/>
  <c r="CP21" i="26"/>
  <c r="CQ21" i="26"/>
  <c r="CR21" i="26"/>
  <c r="CS21" i="26"/>
  <c r="CT21" i="26"/>
  <c r="CU21" i="26"/>
  <c r="CV21" i="26"/>
  <c r="CW21" i="26"/>
  <c r="CX21" i="26"/>
  <c r="CY21" i="26"/>
  <c r="CZ21" i="26"/>
  <c r="DA21" i="26"/>
  <c r="DB21" i="26"/>
  <c r="DC21" i="26"/>
  <c r="DD21" i="26"/>
  <c r="DE21" i="26"/>
  <c r="DF21" i="26"/>
  <c r="DG21" i="26"/>
  <c r="E22" i="26"/>
  <c r="F22" i="26"/>
  <c r="G22" i="26"/>
  <c r="H22" i="26"/>
  <c r="I22" i="26"/>
  <c r="J22" i="26"/>
  <c r="K22" i="26"/>
  <c r="L22" i="26"/>
  <c r="M22" i="26"/>
  <c r="N22" i="26"/>
  <c r="O22" i="26"/>
  <c r="P22" i="26"/>
  <c r="Q22" i="26"/>
  <c r="R22" i="26"/>
  <c r="S22" i="26"/>
  <c r="T22" i="26"/>
  <c r="U22" i="26"/>
  <c r="V22" i="26"/>
  <c r="W22" i="26"/>
  <c r="X22" i="26"/>
  <c r="Y22" i="26"/>
  <c r="Z22" i="26"/>
  <c r="AA22" i="26"/>
  <c r="AB22" i="26"/>
  <c r="AC22" i="26"/>
  <c r="AD22" i="26"/>
  <c r="AE22" i="26"/>
  <c r="AF22" i="26"/>
  <c r="AG22" i="26"/>
  <c r="AH22" i="26"/>
  <c r="AI22" i="26"/>
  <c r="AJ22" i="26"/>
  <c r="AK22" i="26"/>
  <c r="AL22" i="26"/>
  <c r="AM22" i="26"/>
  <c r="AN22" i="26"/>
  <c r="AO22" i="26"/>
  <c r="AP22" i="26"/>
  <c r="AQ22" i="26"/>
  <c r="AR22" i="26"/>
  <c r="AS22" i="26"/>
  <c r="AT22" i="26"/>
  <c r="AU22" i="26"/>
  <c r="AV22" i="26"/>
  <c r="AW22" i="26"/>
  <c r="AX22" i="26"/>
  <c r="AY22" i="26"/>
  <c r="AZ22" i="26"/>
  <c r="BA22" i="26"/>
  <c r="BB22" i="26"/>
  <c r="BC22" i="26"/>
  <c r="BD22" i="26"/>
  <c r="BE22" i="26"/>
  <c r="BF22" i="26"/>
  <c r="BG22" i="26"/>
  <c r="BH22" i="26"/>
  <c r="BI22" i="26"/>
  <c r="BJ22" i="26"/>
  <c r="BK22" i="26"/>
  <c r="BL22" i="26"/>
  <c r="BM22" i="26"/>
  <c r="BN22" i="26"/>
  <c r="BO22" i="26"/>
  <c r="BP22" i="26"/>
  <c r="BQ22" i="26"/>
  <c r="BR22" i="26"/>
  <c r="BS22" i="26"/>
  <c r="BT22" i="26"/>
  <c r="BU22" i="26"/>
  <c r="BV22" i="26"/>
  <c r="BW22" i="26"/>
  <c r="BX22" i="26"/>
  <c r="BY22" i="26"/>
  <c r="BZ22" i="26"/>
  <c r="CA22" i="26"/>
  <c r="CB22" i="26"/>
  <c r="CC22" i="26"/>
  <c r="CD22" i="26"/>
  <c r="CE22" i="26"/>
  <c r="CF22" i="26"/>
  <c r="CG22" i="26"/>
  <c r="CH22" i="26"/>
  <c r="CI22" i="26"/>
  <c r="CJ22" i="26"/>
  <c r="CK22" i="26"/>
  <c r="CL22" i="26"/>
  <c r="CM22" i="26"/>
  <c r="CN22" i="26"/>
  <c r="CO22" i="26"/>
  <c r="CP22" i="26"/>
  <c r="CQ22" i="26"/>
  <c r="CR22" i="26"/>
  <c r="CS22" i="26"/>
  <c r="CT22" i="26"/>
  <c r="CU22" i="26"/>
  <c r="CV22" i="26"/>
  <c r="CW22" i="26"/>
  <c r="CX22" i="26"/>
  <c r="CY22" i="26"/>
  <c r="CZ22" i="26"/>
  <c r="DA22" i="26"/>
  <c r="DB22" i="26"/>
  <c r="DC22" i="26"/>
  <c r="DD22" i="26"/>
  <c r="DE22" i="26"/>
  <c r="DF22" i="26"/>
  <c r="DG22" i="26"/>
  <c r="E23" i="26"/>
  <c r="F23" i="26"/>
  <c r="G23" i="26"/>
  <c r="H23" i="26"/>
  <c r="I23" i="26"/>
  <c r="J23" i="26"/>
  <c r="K23" i="26"/>
  <c r="L23" i="26"/>
  <c r="M23" i="26"/>
  <c r="N23" i="26"/>
  <c r="O23" i="26"/>
  <c r="P23" i="26"/>
  <c r="Q23" i="26"/>
  <c r="R23" i="26"/>
  <c r="S23" i="26"/>
  <c r="T23" i="26"/>
  <c r="U23" i="26"/>
  <c r="V23" i="26"/>
  <c r="W23" i="26"/>
  <c r="X23" i="26"/>
  <c r="Y23" i="26"/>
  <c r="Z23" i="26"/>
  <c r="AA23" i="26"/>
  <c r="AB23" i="26"/>
  <c r="AC23" i="26"/>
  <c r="AD23" i="26"/>
  <c r="AE23" i="26"/>
  <c r="AF23" i="26"/>
  <c r="AG23" i="26"/>
  <c r="AH23" i="26"/>
  <c r="AI23" i="26"/>
  <c r="AJ23" i="26"/>
  <c r="AK23" i="26"/>
  <c r="AL23" i="26"/>
  <c r="AM23" i="26"/>
  <c r="AN23" i="26"/>
  <c r="AO23" i="26"/>
  <c r="AP23" i="26"/>
  <c r="AQ23" i="26"/>
  <c r="AR23" i="26"/>
  <c r="AS23" i="26"/>
  <c r="AT23" i="26"/>
  <c r="AU23" i="26"/>
  <c r="AV23" i="26"/>
  <c r="AW23" i="26"/>
  <c r="AX23" i="26"/>
  <c r="AY23" i="26"/>
  <c r="AZ23" i="26"/>
  <c r="BA23" i="26"/>
  <c r="BB23" i="26"/>
  <c r="BC23" i="26"/>
  <c r="BD23" i="26"/>
  <c r="BE23" i="26"/>
  <c r="BF23" i="26"/>
  <c r="BG23" i="26"/>
  <c r="BH23" i="26"/>
  <c r="BI23" i="26"/>
  <c r="BJ23" i="26"/>
  <c r="BK23" i="26"/>
  <c r="BL23" i="26"/>
  <c r="BM23" i="26"/>
  <c r="BN23" i="26"/>
  <c r="BO23" i="26"/>
  <c r="BP23" i="26"/>
  <c r="BQ23" i="26"/>
  <c r="BR23" i="26"/>
  <c r="BS23" i="26"/>
  <c r="BT23" i="26"/>
  <c r="BU23" i="26"/>
  <c r="BV23" i="26"/>
  <c r="BW23" i="26"/>
  <c r="BX23" i="26"/>
  <c r="BY23" i="26"/>
  <c r="BZ23" i="26"/>
  <c r="CA23" i="26"/>
  <c r="CB23" i="26"/>
  <c r="CC23" i="26"/>
  <c r="CD23" i="26"/>
  <c r="CE23" i="26"/>
  <c r="CF23" i="26"/>
  <c r="CG23" i="26"/>
  <c r="CH23" i="26"/>
  <c r="CI23" i="26"/>
  <c r="CJ23" i="26"/>
  <c r="CK23" i="26"/>
  <c r="CL23" i="26"/>
  <c r="CM23" i="26"/>
  <c r="CN23" i="26"/>
  <c r="CO23" i="26"/>
  <c r="CP23" i="26"/>
  <c r="CQ23" i="26"/>
  <c r="CR23" i="26"/>
  <c r="CS23" i="26"/>
  <c r="CT23" i="26"/>
  <c r="CU23" i="26"/>
  <c r="CV23" i="26"/>
  <c r="CW23" i="26"/>
  <c r="CX23" i="26"/>
  <c r="CY23" i="26"/>
  <c r="CZ23" i="26"/>
  <c r="DA23" i="26"/>
  <c r="DB23" i="26"/>
  <c r="DC23" i="26"/>
  <c r="DD23" i="26"/>
  <c r="DE23" i="26"/>
  <c r="DF23" i="26"/>
  <c r="DG23" i="26"/>
  <c r="E24" i="26"/>
  <c r="F24" i="26"/>
  <c r="G24" i="26"/>
  <c r="H24" i="26"/>
  <c r="I24" i="26"/>
  <c r="J24" i="26"/>
  <c r="K24" i="26"/>
  <c r="L24" i="26"/>
  <c r="M24" i="26"/>
  <c r="N24" i="26"/>
  <c r="O24" i="26"/>
  <c r="P24" i="26"/>
  <c r="Q24" i="26"/>
  <c r="R24" i="26"/>
  <c r="S24" i="26"/>
  <c r="T24" i="26"/>
  <c r="U24" i="26"/>
  <c r="V24" i="26"/>
  <c r="W24" i="26"/>
  <c r="X24" i="26"/>
  <c r="Y24" i="26"/>
  <c r="Z24" i="26"/>
  <c r="AA24" i="26"/>
  <c r="AB24" i="26"/>
  <c r="AC24" i="26"/>
  <c r="AD24" i="26"/>
  <c r="AE24" i="26"/>
  <c r="AF24" i="26"/>
  <c r="AG24" i="26"/>
  <c r="AH24" i="26"/>
  <c r="AI24" i="26"/>
  <c r="AJ24" i="26"/>
  <c r="AK24" i="26"/>
  <c r="AL24" i="26"/>
  <c r="AM24" i="26"/>
  <c r="AN24" i="26"/>
  <c r="AO24" i="26"/>
  <c r="AP24" i="26"/>
  <c r="AQ24" i="26"/>
  <c r="AR24" i="26"/>
  <c r="AS24" i="26"/>
  <c r="AT24" i="26"/>
  <c r="AU24" i="26"/>
  <c r="AV24" i="26"/>
  <c r="AW24" i="26"/>
  <c r="AX24" i="26"/>
  <c r="AY24" i="26"/>
  <c r="AZ24" i="26"/>
  <c r="BA24" i="26"/>
  <c r="BB24" i="26"/>
  <c r="BC24" i="26"/>
  <c r="BD24" i="26"/>
  <c r="BE24" i="26"/>
  <c r="BF24" i="26"/>
  <c r="BG24" i="26"/>
  <c r="BH24" i="26"/>
  <c r="BI24" i="26"/>
  <c r="BJ24" i="26"/>
  <c r="BK24" i="26"/>
  <c r="BL24" i="26"/>
  <c r="BM24" i="26"/>
  <c r="BN24" i="26"/>
  <c r="BO24" i="26"/>
  <c r="BP24" i="26"/>
  <c r="BQ24" i="26"/>
  <c r="BR24" i="26"/>
  <c r="BS24" i="26"/>
  <c r="BT24" i="26"/>
  <c r="BU24" i="26"/>
  <c r="BV24" i="26"/>
  <c r="BW24" i="26"/>
  <c r="BX24" i="26"/>
  <c r="BY24" i="26"/>
  <c r="BZ24" i="26"/>
  <c r="CA24" i="26"/>
  <c r="CB24" i="26"/>
  <c r="CC24" i="26"/>
  <c r="CD24" i="26"/>
  <c r="CE24" i="26"/>
  <c r="CF24" i="26"/>
  <c r="CG24" i="26"/>
  <c r="CH24" i="26"/>
  <c r="CI24" i="26"/>
  <c r="CJ24" i="26"/>
  <c r="CK24" i="26"/>
  <c r="CL24" i="26"/>
  <c r="CM24" i="26"/>
  <c r="CN24" i="26"/>
  <c r="CO24" i="26"/>
  <c r="CP24" i="26"/>
  <c r="CQ24" i="26"/>
  <c r="CR24" i="26"/>
  <c r="CS24" i="26"/>
  <c r="CT24" i="26"/>
  <c r="CU24" i="26"/>
  <c r="CV24" i="26"/>
  <c r="CW24" i="26"/>
  <c r="CX24" i="26"/>
  <c r="CY24" i="26"/>
  <c r="CZ24" i="26"/>
  <c r="DA24" i="26"/>
  <c r="DB24" i="26"/>
  <c r="DC24" i="26"/>
  <c r="DD24" i="26"/>
  <c r="DE24" i="26"/>
  <c r="DF24" i="26"/>
  <c r="DG24" i="26"/>
  <c r="E25" i="26"/>
  <c r="F25" i="26"/>
  <c r="G25" i="26"/>
  <c r="H25" i="26"/>
  <c r="I25" i="26"/>
  <c r="J25" i="26"/>
  <c r="K25" i="26"/>
  <c r="L25" i="26"/>
  <c r="M25" i="26"/>
  <c r="N25" i="26"/>
  <c r="O25" i="26"/>
  <c r="P25" i="26"/>
  <c r="Q25" i="26"/>
  <c r="R25" i="26"/>
  <c r="S25" i="26"/>
  <c r="T25" i="26"/>
  <c r="U25" i="26"/>
  <c r="V25" i="26"/>
  <c r="W25" i="26"/>
  <c r="X25" i="26"/>
  <c r="Y25" i="26"/>
  <c r="Z25" i="26"/>
  <c r="AA25" i="26"/>
  <c r="AB25" i="26"/>
  <c r="AC25" i="26"/>
  <c r="AD25" i="26"/>
  <c r="AE25" i="26"/>
  <c r="AF25" i="26"/>
  <c r="AG25" i="26"/>
  <c r="AH25" i="26"/>
  <c r="AI25" i="26"/>
  <c r="AJ25" i="26"/>
  <c r="AK25" i="26"/>
  <c r="AL25" i="26"/>
  <c r="AM25" i="26"/>
  <c r="AN25" i="26"/>
  <c r="AO25" i="26"/>
  <c r="AP25" i="26"/>
  <c r="AQ25" i="26"/>
  <c r="AR25" i="26"/>
  <c r="AS25" i="26"/>
  <c r="AT25" i="26"/>
  <c r="AU25" i="26"/>
  <c r="AV25" i="26"/>
  <c r="AW25" i="26"/>
  <c r="AX25" i="26"/>
  <c r="AY25" i="26"/>
  <c r="AZ25" i="26"/>
  <c r="BA25" i="26"/>
  <c r="BB25" i="26"/>
  <c r="BC25" i="26"/>
  <c r="BD25" i="26"/>
  <c r="BE25" i="26"/>
  <c r="BF25" i="26"/>
  <c r="BG25" i="26"/>
  <c r="BH25" i="26"/>
  <c r="BI25" i="26"/>
  <c r="BJ25" i="26"/>
  <c r="BK25" i="26"/>
  <c r="BL25" i="26"/>
  <c r="BM25" i="26"/>
  <c r="BN25" i="26"/>
  <c r="BO25" i="26"/>
  <c r="BP25" i="26"/>
  <c r="BQ25" i="26"/>
  <c r="BR25" i="26"/>
  <c r="BS25" i="26"/>
  <c r="BT25" i="26"/>
  <c r="BU25" i="26"/>
  <c r="BV25" i="26"/>
  <c r="BW25" i="26"/>
  <c r="BX25" i="26"/>
  <c r="BY25" i="26"/>
  <c r="BZ25" i="26"/>
  <c r="CA25" i="26"/>
  <c r="CB25" i="26"/>
  <c r="CC25" i="26"/>
  <c r="CD25" i="26"/>
  <c r="CE25" i="26"/>
  <c r="CF25" i="26"/>
  <c r="CG25" i="26"/>
  <c r="CH25" i="26"/>
  <c r="CI25" i="26"/>
  <c r="CJ25" i="26"/>
  <c r="CK25" i="26"/>
  <c r="CL25" i="26"/>
  <c r="CM25" i="26"/>
  <c r="CN25" i="26"/>
  <c r="CO25" i="26"/>
  <c r="CP25" i="26"/>
  <c r="CQ25" i="26"/>
  <c r="CR25" i="26"/>
  <c r="CS25" i="26"/>
  <c r="CT25" i="26"/>
  <c r="CU25" i="26"/>
  <c r="CV25" i="26"/>
  <c r="CW25" i="26"/>
  <c r="CX25" i="26"/>
  <c r="CY25" i="26"/>
  <c r="CZ25" i="26"/>
  <c r="DA25" i="26"/>
  <c r="DB25" i="26"/>
  <c r="DC25" i="26"/>
  <c r="DD25" i="26"/>
  <c r="DE25" i="26"/>
  <c r="DF25" i="26"/>
  <c r="DG25" i="26"/>
  <c r="E26" i="26"/>
  <c r="F26" i="26"/>
  <c r="G26" i="26"/>
  <c r="H26" i="26"/>
  <c r="I26" i="26"/>
  <c r="J26" i="26"/>
  <c r="K26" i="26"/>
  <c r="L26" i="26"/>
  <c r="M26" i="26"/>
  <c r="N26" i="26"/>
  <c r="O26" i="26"/>
  <c r="P26" i="26"/>
  <c r="Q26" i="26"/>
  <c r="R26" i="26"/>
  <c r="S26" i="26"/>
  <c r="T26" i="26"/>
  <c r="U26" i="26"/>
  <c r="V26" i="26"/>
  <c r="W26" i="26"/>
  <c r="X26" i="26"/>
  <c r="Y26" i="26"/>
  <c r="Z26" i="26"/>
  <c r="AA26" i="26"/>
  <c r="AB26" i="26"/>
  <c r="AC26" i="26"/>
  <c r="AD26" i="26"/>
  <c r="AE26" i="26"/>
  <c r="AF26" i="26"/>
  <c r="AG26" i="26"/>
  <c r="AH26" i="26"/>
  <c r="AI26" i="26"/>
  <c r="AJ26" i="26"/>
  <c r="AK26" i="26"/>
  <c r="AL26" i="26"/>
  <c r="AM26" i="26"/>
  <c r="AN26" i="26"/>
  <c r="AO26" i="26"/>
  <c r="AP26" i="26"/>
  <c r="AQ26" i="26"/>
  <c r="AR26" i="26"/>
  <c r="AS26" i="26"/>
  <c r="AT26" i="26"/>
  <c r="AU26" i="26"/>
  <c r="AV26" i="26"/>
  <c r="AW26" i="26"/>
  <c r="AX26" i="26"/>
  <c r="AY26" i="26"/>
  <c r="AZ26" i="26"/>
  <c r="BA26" i="26"/>
  <c r="BB26" i="26"/>
  <c r="BC26" i="26"/>
  <c r="BD26" i="26"/>
  <c r="BE26" i="26"/>
  <c r="BF26" i="26"/>
  <c r="BG26" i="26"/>
  <c r="BH26" i="26"/>
  <c r="BI26" i="26"/>
  <c r="BJ26" i="26"/>
  <c r="BK26" i="26"/>
  <c r="BL26" i="26"/>
  <c r="BM26" i="26"/>
  <c r="BN26" i="26"/>
  <c r="BO26" i="26"/>
  <c r="BP26" i="26"/>
  <c r="BQ26" i="26"/>
  <c r="BR26" i="26"/>
  <c r="BS26" i="26"/>
  <c r="BT26" i="26"/>
  <c r="BU26" i="26"/>
  <c r="BV26" i="26"/>
  <c r="BW26" i="26"/>
  <c r="BX26" i="26"/>
  <c r="BY26" i="26"/>
  <c r="BZ26" i="26"/>
  <c r="CA26" i="26"/>
  <c r="CB26" i="26"/>
  <c r="CC26" i="26"/>
  <c r="CD26" i="26"/>
  <c r="CE26" i="26"/>
  <c r="CF26" i="26"/>
  <c r="CG26" i="26"/>
  <c r="CH26" i="26"/>
  <c r="CI26" i="26"/>
  <c r="CJ26" i="26"/>
  <c r="CK26" i="26"/>
  <c r="CL26" i="26"/>
  <c r="CM26" i="26"/>
  <c r="CN26" i="26"/>
  <c r="CO26" i="26"/>
  <c r="CP26" i="26"/>
  <c r="CQ26" i="26"/>
  <c r="CR26" i="26"/>
  <c r="CS26" i="26"/>
  <c r="CT26" i="26"/>
  <c r="CU26" i="26"/>
  <c r="CV26" i="26"/>
  <c r="CW26" i="26"/>
  <c r="CX26" i="26"/>
  <c r="CY26" i="26"/>
  <c r="CZ26" i="26"/>
  <c r="DA26" i="26"/>
  <c r="DB26" i="26"/>
  <c r="DC26" i="26"/>
  <c r="DD26" i="26"/>
  <c r="DE26" i="26"/>
  <c r="DF26" i="26"/>
  <c r="DG26" i="26"/>
  <c r="E27" i="26"/>
  <c r="F27" i="26"/>
  <c r="G27" i="26"/>
  <c r="H27" i="26"/>
  <c r="I27" i="26"/>
  <c r="J27" i="26"/>
  <c r="K27" i="26"/>
  <c r="L27" i="26"/>
  <c r="M27" i="26"/>
  <c r="N27" i="26"/>
  <c r="O27" i="26"/>
  <c r="P27" i="26"/>
  <c r="Q27" i="26"/>
  <c r="R27" i="26"/>
  <c r="S27" i="26"/>
  <c r="T27" i="26"/>
  <c r="U27" i="26"/>
  <c r="V27" i="26"/>
  <c r="W27" i="26"/>
  <c r="X27" i="26"/>
  <c r="Y27" i="26"/>
  <c r="Z27" i="26"/>
  <c r="AA27" i="26"/>
  <c r="AB27" i="26"/>
  <c r="AC27" i="26"/>
  <c r="AD27" i="26"/>
  <c r="AE27" i="26"/>
  <c r="AF27" i="26"/>
  <c r="AG27" i="26"/>
  <c r="AH27" i="26"/>
  <c r="AI27" i="26"/>
  <c r="AJ27" i="26"/>
  <c r="AK27" i="26"/>
  <c r="AL27" i="26"/>
  <c r="AM27" i="26"/>
  <c r="AN27" i="26"/>
  <c r="AO27" i="26"/>
  <c r="AP27" i="26"/>
  <c r="AQ27" i="26"/>
  <c r="AR27" i="26"/>
  <c r="AS27" i="26"/>
  <c r="AT27" i="26"/>
  <c r="AU27" i="26"/>
  <c r="AV27" i="26"/>
  <c r="AW27" i="26"/>
  <c r="AX27" i="26"/>
  <c r="AY27" i="26"/>
  <c r="AZ27" i="26"/>
  <c r="BA27" i="26"/>
  <c r="BB27" i="26"/>
  <c r="BC27" i="26"/>
  <c r="BD27" i="26"/>
  <c r="BE27" i="26"/>
  <c r="BF27" i="26"/>
  <c r="BG27" i="26"/>
  <c r="BH27" i="26"/>
  <c r="BI27" i="26"/>
  <c r="BJ27" i="26"/>
  <c r="BK27" i="26"/>
  <c r="BL27" i="26"/>
  <c r="BM27" i="26"/>
  <c r="BN27" i="26"/>
  <c r="BO27" i="26"/>
  <c r="BP27" i="26"/>
  <c r="BQ27" i="26"/>
  <c r="BR27" i="26"/>
  <c r="BS27" i="26"/>
  <c r="BT27" i="26"/>
  <c r="BU27" i="26"/>
  <c r="BV27" i="26"/>
  <c r="BW27" i="26"/>
  <c r="BX27" i="26"/>
  <c r="BY27" i="26"/>
  <c r="BZ27" i="26"/>
  <c r="CA27" i="26"/>
  <c r="CB27" i="26"/>
  <c r="CC27" i="26"/>
  <c r="CD27" i="26"/>
  <c r="CE27" i="26"/>
  <c r="CF27" i="26"/>
  <c r="CG27" i="26"/>
  <c r="CH27" i="26"/>
  <c r="CI27" i="26"/>
  <c r="CJ27" i="26"/>
  <c r="CK27" i="26"/>
  <c r="CL27" i="26"/>
  <c r="CM27" i="26"/>
  <c r="CN27" i="26"/>
  <c r="CO27" i="26"/>
  <c r="CP27" i="26"/>
  <c r="CQ27" i="26"/>
  <c r="CR27" i="26"/>
  <c r="CS27" i="26"/>
  <c r="CT27" i="26"/>
  <c r="CU27" i="26"/>
  <c r="CV27" i="26"/>
  <c r="CW27" i="26"/>
  <c r="CX27" i="26"/>
  <c r="CY27" i="26"/>
  <c r="CZ27" i="26"/>
  <c r="DA27" i="26"/>
  <c r="DB27" i="26"/>
  <c r="DC27" i="26"/>
  <c r="DD27" i="26"/>
  <c r="DE27" i="26"/>
  <c r="DF27" i="26"/>
  <c r="DG27" i="26"/>
  <c r="E28" i="26"/>
  <c r="F28" i="26"/>
  <c r="G28" i="26"/>
  <c r="H28" i="26"/>
  <c r="I28" i="26"/>
  <c r="J28" i="26"/>
  <c r="K28" i="26"/>
  <c r="L28" i="26"/>
  <c r="M28" i="26"/>
  <c r="N28" i="26"/>
  <c r="O28" i="26"/>
  <c r="P28" i="26"/>
  <c r="Q28" i="26"/>
  <c r="R28" i="26"/>
  <c r="S28" i="26"/>
  <c r="T28" i="26"/>
  <c r="U28" i="26"/>
  <c r="V28" i="26"/>
  <c r="W28" i="26"/>
  <c r="X28" i="26"/>
  <c r="Y28" i="26"/>
  <c r="Z28" i="26"/>
  <c r="AA28" i="26"/>
  <c r="AB28" i="26"/>
  <c r="AC28" i="26"/>
  <c r="AD28" i="26"/>
  <c r="AE28" i="26"/>
  <c r="AF28" i="26"/>
  <c r="AG28" i="26"/>
  <c r="AH28" i="26"/>
  <c r="AI28" i="26"/>
  <c r="AJ28" i="26"/>
  <c r="AK28" i="26"/>
  <c r="AL28" i="26"/>
  <c r="AM28" i="26"/>
  <c r="AN28" i="26"/>
  <c r="AO28" i="26"/>
  <c r="AP28" i="26"/>
  <c r="AQ28" i="26"/>
  <c r="AR28" i="26"/>
  <c r="AS28" i="26"/>
  <c r="AT28" i="26"/>
  <c r="AU28" i="26"/>
  <c r="AV28" i="26"/>
  <c r="AW28" i="26"/>
  <c r="AX28" i="26"/>
  <c r="AY28" i="26"/>
  <c r="AZ28" i="26"/>
  <c r="BA28" i="26"/>
  <c r="BB28" i="26"/>
  <c r="BC28" i="26"/>
  <c r="BD28" i="26"/>
  <c r="BE28" i="26"/>
  <c r="BF28" i="26"/>
  <c r="BG28" i="26"/>
  <c r="BH28" i="26"/>
  <c r="BI28" i="26"/>
  <c r="BJ28" i="26"/>
  <c r="BK28" i="26"/>
  <c r="BL28" i="26"/>
  <c r="BM28" i="26"/>
  <c r="BN28" i="26"/>
  <c r="BO28" i="26"/>
  <c r="BP28" i="26"/>
  <c r="BQ28" i="26"/>
  <c r="BR28" i="26"/>
  <c r="BS28" i="26"/>
  <c r="BT28" i="26"/>
  <c r="BU28" i="26"/>
  <c r="BV28" i="26"/>
  <c r="BW28" i="26"/>
  <c r="BX28" i="26"/>
  <c r="BY28" i="26"/>
  <c r="BZ28" i="26"/>
  <c r="CA28" i="26"/>
  <c r="CB28" i="26"/>
  <c r="CC28" i="26"/>
  <c r="CD28" i="26"/>
  <c r="CE28" i="26"/>
  <c r="CF28" i="26"/>
  <c r="CG28" i="26"/>
  <c r="CH28" i="26"/>
  <c r="CI28" i="26"/>
  <c r="CJ28" i="26"/>
  <c r="CK28" i="26"/>
  <c r="CL28" i="26"/>
  <c r="CM28" i="26"/>
  <c r="CN28" i="26"/>
  <c r="CO28" i="26"/>
  <c r="CP28" i="26"/>
  <c r="CQ28" i="26"/>
  <c r="CR28" i="26"/>
  <c r="CS28" i="26"/>
  <c r="CT28" i="26"/>
  <c r="CU28" i="26"/>
  <c r="CV28" i="26"/>
  <c r="CW28" i="26"/>
  <c r="CX28" i="26"/>
  <c r="CY28" i="26"/>
  <c r="CZ28" i="26"/>
  <c r="DA28" i="26"/>
  <c r="DB28" i="26"/>
  <c r="DC28" i="26"/>
  <c r="DD28" i="26"/>
  <c r="DE28" i="26"/>
  <c r="DF28" i="26"/>
  <c r="DG28" i="26"/>
  <c r="E29" i="26"/>
  <c r="F29" i="26"/>
  <c r="G29" i="26"/>
  <c r="H29" i="26"/>
  <c r="I29" i="26"/>
  <c r="J29" i="26"/>
  <c r="K29" i="26"/>
  <c r="L29" i="26"/>
  <c r="M29" i="26"/>
  <c r="N29" i="26"/>
  <c r="O29" i="26"/>
  <c r="P29" i="26"/>
  <c r="Q29" i="26"/>
  <c r="R29" i="26"/>
  <c r="S29" i="26"/>
  <c r="T29" i="26"/>
  <c r="U29" i="26"/>
  <c r="V29" i="26"/>
  <c r="W29" i="26"/>
  <c r="X29" i="26"/>
  <c r="Y29" i="26"/>
  <c r="Z29" i="26"/>
  <c r="AA29" i="26"/>
  <c r="AB29" i="26"/>
  <c r="AC29" i="26"/>
  <c r="AD29" i="26"/>
  <c r="AE29" i="26"/>
  <c r="AF29" i="26"/>
  <c r="AG29" i="26"/>
  <c r="AH29" i="26"/>
  <c r="AI29" i="26"/>
  <c r="AJ29" i="26"/>
  <c r="AK29" i="26"/>
  <c r="AL29" i="26"/>
  <c r="AM29" i="26"/>
  <c r="AN29" i="26"/>
  <c r="AO29" i="26"/>
  <c r="AP29" i="26"/>
  <c r="AQ29" i="26"/>
  <c r="AR29" i="26"/>
  <c r="AS29" i="26"/>
  <c r="AT29" i="26"/>
  <c r="AU29" i="26"/>
  <c r="AV29" i="26"/>
  <c r="AW29" i="26"/>
  <c r="AX29" i="26"/>
  <c r="AY29" i="26"/>
  <c r="AZ29" i="26"/>
  <c r="BA29" i="26"/>
  <c r="BB29" i="26"/>
  <c r="BC29" i="26"/>
  <c r="BD29" i="26"/>
  <c r="BE29" i="26"/>
  <c r="BF29" i="26"/>
  <c r="BG29" i="26"/>
  <c r="BH29" i="26"/>
  <c r="BI29" i="26"/>
  <c r="BJ29" i="26"/>
  <c r="BK29" i="26"/>
  <c r="BL29" i="26"/>
  <c r="BM29" i="26"/>
  <c r="BN29" i="26"/>
  <c r="BO29" i="26"/>
  <c r="BP29" i="26"/>
  <c r="BQ29" i="26"/>
  <c r="BR29" i="26"/>
  <c r="BS29" i="26"/>
  <c r="BT29" i="26"/>
  <c r="BU29" i="26"/>
  <c r="BV29" i="26"/>
  <c r="BW29" i="26"/>
  <c r="BX29" i="26"/>
  <c r="BY29" i="26"/>
  <c r="BZ29" i="26"/>
  <c r="CA29" i="26"/>
  <c r="CB29" i="26"/>
  <c r="CC29" i="26"/>
  <c r="CD29" i="26"/>
  <c r="CE29" i="26"/>
  <c r="CF29" i="26"/>
  <c r="CG29" i="26"/>
  <c r="CH29" i="26"/>
  <c r="CI29" i="26"/>
  <c r="CJ29" i="26"/>
  <c r="CK29" i="26"/>
  <c r="CL29" i="26"/>
  <c r="CM29" i="26"/>
  <c r="CN29" i="26"/>
  <c r="CO29" i="26"/>
  <c r="CP29" i="26"/>
  <c r="CQ29" i="26"/>
  <c r="CR29" i="26"/>
  <c r="CS29" i="26"/>
  <c r="CT29" i="26"/>
  <c r="CU29" i="26"/>
  <c r="CV29" i="26"/>
  <c r="CW29" i="26"/>
  <c r="CX29" i="26"/>
  <c r="CY29" i="26"/>
  <c r="CZ29" i="26"/>
  <c r="DA29" i="26"/>
  <c r="DB29" i="26"/>
  <c r="DC29" i="26"/>
  <c r="DD29" i="26"/>
  <c r="DE29" i="26"/>
  <c r="DF29" i="26"/>
  <c r="DG29" i="26"/>
  <c r="E30" i="26"/>
  <c r="F30" i="26"/>
  <c r="G30" i="26"/>
  <c r="H30" i="26"/>
  <c r="I30" i="26"/>
  <c r="J30" i="26"/>
  <c r="K30" i="26"/>
  <c r="L30" i="26"/>
  <c r="M30" i="26"/>
  <c r="N30" i="26"/>
  <c r="O30" i="26"/>
  <c r="P30" i="26"/>
  <c r="Q30" i="26"/>
  <c r="R30" i="26"/>
  <c r="S30" i="26"/>
  <c r="T30" i="26"/>
  <c r="U30" i="26"/>
  <c r="V30" i="26"/>
  <c r="W30" i="26"/>
  <c r="X30" i="26"/>
  <c r="Y30" i="26"/>
  <c r="Z30" i="26"/>
  <c r="AA30" i="26"/>
  <c r="AB30" i="26"/>
  <c r="AC30" i="26"/>
  <c r="AD30" i="26"/>
  <c r="AE30" i="26"/>
  <c r="AF30" i="26"/>
  <c r="AG30" i="26"/>
  <c r="AH30" i="26"/>
  <c r="AI30" i="26"/>
  <c r="AJ30" i="26"/>
  <c r="AK30" i="26"/>
  <c r="AL30" i="26"/>
  <c r="AM30" i="26"/>
  <c r="AN30" i="26"/>
  <c r="AO30" i="26"/>
  <c r="AP30" i="26"/>
  <c r="AQ30" i="26"/>
  <c r="AR30" i="26"/>
  <c r="AS30" i="26"/>
  <c r="AT30" i="26"/>
  <c r="AU30" i="26"/>
  <c r="AV30" i="26"/>
  <c r="AW30" i="26"/>
  <c r="AX30" i="26"/>
  <c r="AY30" i="26"/>
  <c r="AZ30" i="26"/>
  <c r="BA30" i="26"/>
  <c r="BB30" i="26"/>
  <c r="BC30" i="26"/>
  <c r="BD30" i="26"/>
  <c r="BE30" i="26"/>
  <c r="BF30" i="26"/>
  <c r="BG30" i="26"/>
  <c r="BH30" i="26"/>
  <c r="BI30" i="26"/>
  <c r="BJ30" i="26"/>
  <c r="BK30" i="26"/>
  <c r="BL30" i="26"/>
  <c r="BM30" i="26"/>
  <c r="BN30" i="26"/>
  <c r="BO30" i="26"/>
  <c r="BP30" i="26"/>
  <c r="BQ30" i="26"/>
  <c r="BR30" i="26"/>
  <c r="BS30" i="26"/>
  <c r="BT30" i="26"/>
  <c r="BU30" i="26"/>
  <c r="BV30" i="26"/>
  <c r="BW30" i="26"/>
  <c r="BX30" i="26"/>
  <c r="BY30" i="26"/>
  <c r="BZ30" i="26"/>
  <c r="CA30" i="26"/>
  <c r="CB30" i="26"/>
  <c r="CC30" i="26"/>
  <c r="CD30" i="26"/>
  <c r="CE30" i="26"/>
  <c r="CF30" i="26"/>
  <c r="CG30" i="26"/>
  <c r="CH30" i="26"/>
  <c r="CI30" i="26"/>
  <c r="CJ30" i="26"/>
  <c r="CK30" i="26"/>
  <c r="CL30" i="26"/>
  <c r="CM30" i="26"/>
  <c r="CN30" i="26"/>
  <c r="CO30" i="26"/>
  <c r="CP30" i="26"/>
  <c r="CQ30" i="26"/>
  <c r="CR30" i="26"/>
  <c r="CS30" i="26"/>
  <c r="CT30" i="26"/>
  <c r="CU30" i="26"/>
  <c r="CV30" i="26"/>
  <c r="CW30" i="26"/>
  <c r="CX30" i="26"/>
  <c r="CY30" i="26"/>
  <c r="CZ30" i="26"/>
  <c r="DA30" i="26"/>
  <c r="DB30" i="26"/>
  <c r="DC30" i="26"/>
  <c r="DD30" i="26"/>
  <c r="DE30" i="26"/>
  <c r="DF30" i="26"/>
  <c r="DG30" i="26"/>
  <c r="E31" i="26"/>
  <c r="F31" i="26"/>
  <c r="G31" i="26"/>
  <c r="H31" i="26"/>
  <c r="I31" i="26"/>
  <c r="J31" i="26"/>
  <c r="K31" i="26"/>
  <c r="L31" i="26"/>
  <c r="M31" i="26"/>
  <c r="N31" i="26"/>
  <c r="O31" i="26"/>
  <c r="P31" i="26"/>
  <c r="Q31" i="26"/>
  <c r="R31" i="26"/>
  <c r="S31" i="26"/>
  <c r="T31" i="26"/>
  <c r="U31" i="26"/>
  <c r="V31" i="26"/>
  <c r="W31" i="26"/>
  <c r="X31" i="26"/>
  <c r="Y31" i="26"/>
  <c r="Z31" i="26"/>
  <c r="AA31" i="26"/>
  <c r="AB31" i="26"/>
  <c r="AC31" i="26"/>
  <c r="AD31" i="26"/>
  <c r="AE31" i="26"/>
  <c r="AF31" i="26"/>
  <c r="AG31" i="26"/>
  <c r="AH31" i="26"/>
  <c r="AI31" i="26"/>
  <c r="AJ31" i="26"/>
  <c r="AK31" i="26"/>
  <c r="AL31" i="26"/>
  <c r="AM31" i="26"/>
  <c r="AN31" i="26"/>
  <c r="AO31" i="26"/>
  <c r="AP31" i="26"/>
  <c r="AQ31" i="26"/>
  <c r="AR31" i="26"/>
  <c r="AS31" i="26"/>
  <c r="AT31" i="26"/>
  <c r="AU31" i="26"/>
  <c r="AV31" i="26"/>
  <c r="AW31" i="26"/>
  <c r="AX31" i="26"/>
  <c r="AY31" i="26"/>
  <c r="AZ31" i="26"/>
  <c r="BA31" i="26"/>
  <c r="BB31" i="26"/>
  <c r="BC31" i="26"/>
  <c r="BD31" i="26"/>
  <c r="BE31" i="26"/>
  <c r="BF31" i="26"/>
  <c r="BG31" i="26"/>
  <c r="BH31" i="26"/>
  <c r="BI31" i="26"/>
  <c r="BJ31" i="26"/>
  <c r="BK31" i="26"/>
  <c r="BL31" i="26"/>
  <c r="BM31" i="26"/>
  <c r="BN31" i="26"/>
  <c r="BO31" i="26"/>
  <c r="BP31" i="26"/>
  <c r="BQ31" i="26"/>
  <c r="BR31" i="26"/>
  <c r="BS31" i="26"/>
  <c r="BT31" i="26"/>
  <c r="BU31" i="26"/>
  <c r="BV31" i="26"/>
  <c r="BW31" i="26"/>
  <c r="BX31" i="26"/>
  <c r="BY31" i="26"/>
  <c r="BZ31" i="26"/>
  <c r="CA31" i="26"/>
  <c r="CB31" i="26"/>
  <c r="CC31" i="26"/>
  <c r="CD31" i="26"/>
  <c r="CE31" i="26"/>
  <c r="CF31" i="26"/>
  <c r="CG31" i="26"/>
  <c r="CH31" i="26"/>
  <c r="CI31" i="26"/>
  <c r="CJ31" i="26"/>
  <c r="CK31" i="26"/>
  <c r="CL31" i="26"/>
  <c r="CM31" i="26"/>
  <c r="CN31" i="26"/>
  <c r="CO31" i="26"/>
  <c r="CP31" i="26"/>
  <c r="CQ31" i="26"/>
  <c r="CR31" i="26"/>
  <c r="CS31" i="26"/>
  <c r="CT31" i="26"/>
  <c r="CU31" i="26"/>
  <c r="CV31" i="26"/>
  <c r="CW31" i="26"/>
  <c r="CX31" i="26"/>
  <c r="CY31" i="26"/>
  <c r="CZ31" i="26"/>
  <c r="DA31" i="26"/>
  <c r="DB31" i="26"/>
  <c r="DC31" i="26"/>
  <c r="DD31" i="26"/>
  <c r="DE31" i="26"/>
  <c r="DF31" i="26"/>
  <c r="DG31" i="26"/>
  <c r="E32" i="26"/>
  <c r="F32" i="26"/>
  <c r="G32" i="26"/>
  <c r="H32" i="26"/>
  <c r="I32" i="26"/>
  <c r="J32" i="26"/>
  <c r="K32" i="26"/>
  <c r="L32" i="26"/>
  <c r="M32" i="26"/>
  <c r="N32" i="26"/>
  <c r="O32" i="26"/>
  <c r="P32" i="26"/>
  <c r="Q32" i="26"/>
  <c r="R32" i="26"/>
  <c r="S32" i="26"/>
  <c r="T32" i="26"/>
  <c r="U32" i="26"/>
  <c r="V32" i="26"/>
  <c r="W32" i="26"/>
  <c r="X32" i="26"/>
  <c r="Y32" i="26"/>
  <c r="Z32" i="26"/>
  <c r="AA32" i="26"/>
  <c r="AB32" i="26"/>
  <c r="AC32" i="26"/>
  <c r="AD32" i="26"/>
  <c r="AE32" i="26"/>
  <c r="AF32" i="26"/>
  <c r="AG32" i="26"/>
  <c r="AH32" i="26"/>
  <c r="AI32" i="26"/>
  <c r="AJ32" i="26"/>
  <c r="AK32" i="26"/>
  <c r="AL32" i="26"/>
  <c r="AM32" i="26"/>
  <c r="AN32" i="26"/>
  <c r="AO32" i="26"/>
  <c r="AP32" i="26"/>
  <c r="AQ32" i="26"/>
  <c r="AR32" i="26"/>
  <c r="AS32" i="26"/>
  <c r="AT32" i="26"/>
  <c r="AU32" i="26"/>
  <c r="AV32" i="26"/>
  <c r="AW32" i="26"/>
  <c r="AX32" i="26"/>
  <c r="AY32" i="26"/>
  <c r="AZ32" i="26"/>
  <c r="BA32" i="26"/>
  <c r="BB32" i="26"/>
  <c r="BC32" i="26"/>
  <c r="BD32" i="26"/>
  <c r="BE32" i="26"/>
  <c r="BF32" i="26"/>
  <c r="BG32" i="26"/>
  <c r="BH32" i="26"/>
  <c r="BI32" i="26"/>
  <c r="BJ32" i="26"/>
  <c r="BK32" i="26"/>
  <c r="BL32" i="26"/>
  <c r="BM32" i="26"/>
  <c r="BN32" i="26"/>
  <c r="BO32" i="26"/>
  <c r="BP32" i="26"/>
  <c r="BQ32" i="26"/>
  <c r="BR32" i="26"/>
  <c r="BS32" i="26"/>
  <c r="BT32" i="26"/>
  <c r="BU32" i="26"/>
  <c r="BV32" i="26"/>
  <c r="BW32" i="26"/>
  <c r="BX32" i="26"/>
  <c r="BY32" i="26"/>
  <c r="BZ32" i="26"/>
  <c r="CA32" i="26"/>
  <c r="CB32" i="26"/>
  <c r="CC32" i="26"/>
  <c r="CD32" i="26"/>
  <c r="CE32" i="26"/>
  <c r="CF32" i="26"/>
  <c r="CG32" i="26"/>
  <c r="CH32" i="26"/>
  <c r="CI32" i="26"/>
  <c r="CJ32" i="26"/>
  <c r="CK32" i="26"/>
  <c r="CL32" i="26"/>
  <c r="CM32" i="26"/>
  <c r="CN32" i="26"/>
  <c r="CO32" i="26"/>
  <c r="CP32" i="26"/>
  <c r="CQ32" i="26"/>
  <c r="CR32" i="26"/>
  <c r="CS32" i="26"/>
  <c r="CT32" i="26"/>
  <c r="CU32" i="26"/>
  <c r="CV32" i="26"/>
  <c r="CW32" i="26"/>
  <c r="CX32" i="26"/>
  <c r="CY32" i="26"/>
  <c r="CZ32" i="26"/>
  <c r="DA32" i="26"/>
  <c r="DB32" i="26"/>
  <c r="DC32" i="26"/>
  <c r="DD32" i="26"/>
  <c r="DE32" i="26"/>
  <c r="DF32" i="26"/>
  <c r="DG32" i="26"/>
  <c r="E33" i="26"/>
  <c r="F33" i="26"/>
  <c r="G33" i="26"/>
  <c r="H33" i="26"/>
  <c r="I33" i="26"/>
  <c r="J33" i="26"/>
  <c r="K33" i="26"/>
  <c r="L33" i="26"/>
  <c r="M33" i="26"/>
  <c r="N33" i="26"/>
  <c r="O33" i="26"/>
  <c r="P33" i="26"/>
  <c r="Q33" i="26"/>
  <c r="R33" i="26"/>
  <c r="S33" i="26"/>
  <c r="T33" i="26"/>
  <c r="U33" i="26"/>
  <c r="V33" i="26"/>
  <c r="W33" i="26"/>
  <c r="X33" i="26"/>
  <c r="Y33" i="26"/>
  <c r="Z33" i="26"/>
  <c r="AA33" i="26"/>
  <c r="AB33" i="26"/>
  <c r="AC33" i="26"/>
  <c r="AD33" i="26"/>
  <c r="AE33" i="26"/>
  <c r="AF33" i="26"/>
  <c r="AG33" i="26"/>
  <c r="AH33" i="26"/>
  <c r="AI33" i="26"/>
  <c r="AJ33" i="26"/>
  <c r="AK33" i="26"/>
  <c r="AL33" i="26"/>
  <c r="AM33" i="26"/>
  <c r="AN33" i="26"/>
  <c r="AO33" i="26"/>
  <c r="AP33" i="26"/>
  <c r="AQ33" i="26"/>
  <c r="AR33" i="26"/>
  <c r="AS33" i="26"/>
  <c r="AT33" i="26"/>
  <c r="AU33" i="26"/>
  <c r="AV33" i="26"/>
  <c r="AW33" i="26"/>
  <c r="AX33" i="26"/>
  <c r="AY33" i="26"/>
  <c r="AZ33" i="26"/>
  <c r="BA33" i="26"/>
  <c r="BB33" i="26"/>
  <c r="BC33" i="26"/>
  <c r="BD33" i="26"/>
  <c r="BE33" i="26"/>
  <c r="BF33" i="26"/>
  <c r="BG33" i="26"/>
  <c r="BH33" i="26"/>
  <c r="BI33" i="26"/>
  <c r="BJ33" i="26"/>
  <c r="BK33" i="26"/>
  <c r="BL33" i="26"/>
  <c r="BM33" i="26"/>
  <c r="BN33" i="26"/>
  <c r="BO33" i="26"/>
  <c r="BP33" i="26"/>
  <c r="BQ33" i="26"/>
  <c r="BR33" i="26"/>
  <c r="BS33" i="26"/>
  <c r="BT33" i="26"/>
  <c r="BU33" i="26"/>
  <c r="BV33" i="26"/>
  <c r="BW33" i="26"/>
  <c r="BX33" i="26"/>
  <c r="BY33" i="26"/>
  <c r="BZ33" i="26"/>
  <c r="CA33" i="26"/>
  <c r="CB33" i="26"/>
  <c r="CC33" i="26"/>
  <c r="CD33" i="26"/>
  <c r="CE33" i="26"/>
  <c r="CF33" i="26"/>
  <c r="CG33" i="26"/>
  <c r="CH33" i="26"/>
  <c r="CI33" i="26"/>
  <c r="CJ33" i="26"/>
  <c r="CK33" i="26"/>
  <c r="CL33" i="26"/>
  <c r="CM33" i="26"/>
  <c r="CN33" i="26"/>
  <c r="CO33" i="26"/>
  <c r="CP33" i="26"/>
  <c r="CQ33" i="26"/>
  <c r="CR33" i="26"/>
  <c r="CS33" i="26"/>
  <c r="CT33" i="26"/>
  <c r="CU33" i="26"/>
  <c r="CV33" i="26"/>
  <c r="CW33" i="26"/>
  <c r="CX33" i="26"/>
  <c r="CY33" i="26"/>
  <c r="CZ33" i="26"/>
  <c r="DA33" i="26"/>
  <c r="DB33" i="26"/>
  <c r="DC33" i="26"/>
  <c r="DD33" i="26"/>
  <c r="DE33" i="26"/>
  <c r="DF33" i="26"/>
  <c r="DG33" i="26"/>
  <c r="E34" i="26"/>
  <c r="F34" i="26"/>
  <c r="G34" i="26"/>
  <c r="H34" i="26"/>
  <c r="I34" i="26"/>
  <c r="J34" i="26"/>
  <c r="K34" i="26"/>
  <c r="L34" i="26"/>
  <c r="M34" i="26"/>
  <c r="N34" i="26"/>
  <c r="O34" i="26"/>
  <c r="P34" i="26"/>
  <c r="Q34" i="26"/>
  <c r="R34" i="26"/>
  <c r="S34" i="26"/>
  <c r="T34" i="26"/>
  <c r="U34" i="26"/>
  <c r="V34" i="26"/>
  <c r="W34" i="26"/>
  <c r="X34" i="26"/>
  <c r="Y34" i="26"/>
  <c r="Z34" i="26"/>
  <c r="AA34" i="26"/>
  <c r="AB34" i="26"/>
  <c r="AC34" i="26"/>
  <c r="AD34" i="26"/>
  <c r="AE34" i="26"/>
  <c r="AF34" i="26"/>
  <c r="AG34" i="26"/>
  <c r="AH34" i="26"/>
  <c r="AI34" i="26"/>
  <c r="AJ34" i="26"/>
  <c r="AK34" i="26"/>
  <c r="AL34" i="26"/>
  <c r="AM34" i="26"/>
  <c r="AN34" i="26"/>
  <c r="AO34" i="26"/>
  <c r="AP34" i="26"/>
  <c r="AQ34" i="26"/>
  <c r="AR34" i="26"/>
  <c r="AS34" i="26"/>
  <c r="AT34" i="26"/>
  <c r="AU34" i="26"/>
  <c r="AV34" i="26"/>
  <c r="AW34" i="26"/>
  <c r="AX34" i="26"/>
  <c r="AY34" i="26"/>
  <c r="AZ34" i="26"/>
  <c r="BA34" i="26"/>
  <c r="BB34" i="26"/>
  <c r="BC34" i="26"/>
  <c r="BD34" i="26"/>
  <c r="BE34" i="26"/>
  <c r="BF34" i="26"/>
  <c r="BG34" i="26"/>
  <c r="BH34" i="26"/>
  <c r="BI34" i="26"/>
  <c r="BJ34" i="26"/>
  <c r="BK34" i="26"/>
  <c r="BL34" i="26"/>
  <c r="BM34" i="26"/>
  <c r="BN34" i="26"/>
  <c r="BO34" i="26"/>
  <c r="BP34" i="26"/>
  <c r="BQ34" i="26"/>
  <c r="BR34" i="26"/>
  <c r="BS34" i="26"/>
  <c r="BT34" i="26"/>
  <c r="BU34" i="26"/>
  <c r="BV34" i="26"/>
  <c r="BW34" i="26"/>
  <c r="BX34" i="26"/>
  <c r="BY34" i="26"/>
  <c r="BZ34" i="26"/>
  <c r="CA34" i="26"/>
  <c r="CB34" i="26"/>
  <c r="CC34" i="26"/>
  <c r="CD34" i="26"/>
  <c r="CE34" i="26"/>
  <c r="CF34" i="26"/>
  <c r="CG34" i="26"/>
  <c r="CH34" i="26"/>
  <c r="CI34" i="26"/>
  <c r="CJ34" i="26"/>
  <c r="CK34" i="26"/>
  <c r="CL34" i="26"/>
  <c r="CM34" i="26"/>
  <c r="CN34" i="26"/>
  <c r="CO34" i="26"/>
  <c r="CP34" i="26"/>
  <c r="CQ34" i="26"/>
  <c r="CR34" i="26"/>
  <c r="CS34" i="26"/>
  <c r="CT34" i="26"/>
  <c r="CU34" i="26"/>
  <c r="CV34" i="26"/>
  <c r="CW34" i="26"/>
  <c r="CX34" i="26"/>
  <c r="CY34" i="26"/>
  <c r="CZ34" i="26"/>
  <c r="DA34" i="26"/>
  <c r="DB34" i="26"/>
  <c r="DC34" i="26"/>
  <c r="DD34" i="26"/>
  <c r="DE34" i="26"/>
  <c r="DF34" i="26"/>
  <c r="DG34" i="26"/>
  <c r="E35" i="26"/>
  <c r="F35" i="26"/>
  <c r="G35" i="26"/>
  <c r="H35" i="26"/>
  <c r="I35" i="26"/>
  <c r="J35" i="26"/>
  <c r="K35" i="26"/>
  <c r="L35" i="26"/>
  <c r="M35" i="26"/>
  <c r="N35" i="26"/>
  <c r="O35" i="26"/>
  <c r="P35" i="26"/>
  <c r="Q35" i="26"/>
  <c r="R35" i="26"/>
  <c r="S35" i="26"/>
  <c r="T35" i="26"/>
  <c r="U35" i="26"/>
  <c r="V35" i="26"/>
  <c r="W35" i="26"/>
  <c r="X35" i="26"/>
  <c r="Y35" i="26"/>
  <c r="Z35" i="26"/>
  <c r="AA35" i="26"/>
  <c r="AB35" i="26"/>
  <c r="AC35" i="26"/>
  <c r="AD35" i="26"/>
  <c r="AE35" i="26"/>
  <c r="AF35" i="26"/>
  <c r="AG35" i="26"/>
  <c r="AH35" i="26"/>
  <c r="AI35" i="26"/>
  <c r="AJ35" i="26"/>
  <c r="AK35" i="26"/>
  <c r="AL35" i="26"/>
  <c r="AM35" i="26"/>
  <c r="AN35" i="26"/>
  <c r="AO35" i="26"/>
  <c r="AP35" i="26"/>
  <c r="AQ35" i="26"/>
  <c r="AR35" i="26"/>
  <c r="AS35" i="26"/>
  <c r="AT35" i="26"/>
  <c r="AU35" i="26"/>
  <c r="AV35" i="26"/>
  <c r="AW35" i="26"/>
  <c r="AX35" i="26"/>
  <c r="AY35" i="26"/>
  <c r="AZ35" i="26"/>
  <c r="BA35" i="26"/>
  <c r="BB35" i="26"/>
  <c r="BC35" i="26"/>
  <c r="BD35" i="26"/>
  <c r="BE35" i="26"/>
  <c r="BF35" i="26"/>
  <c r="BG35" i="26"/>
  <c r="BH35" i="26"/>
  <c r="BI35" i="26"/>
  <c r="BJ35" i="26"/>
  <c r="BK35" i="26"/>
  <c r="BL35" i="26"/>
  <c r="BM35" i="26"/>
  <c r="BN35" i="26"/>
  <c r="BO35" i="26"/>
  <c r="BP35" i="26"/>
  <c r="BQ35" i="26"/>
  <c r="BR35" i="26"/>
  <c r="BS35" i="26"/>
  <c r="BT35" i="26"/>
  <c r="BU35" i="26"/>
  <c r="BV35" i="26"/>
  <c r="BW35" i="26"/>
  <c r="BX35" i="26"/>
  <c r="BY35" i="26"/>
  <c r="BZ35" i="26"/>
  <c r="CA35" i="26"/>
  <c r="CB35" i="26"/>
  <c r="CC35" i="26"/>
  <c r="CD35" i="26"/>
  <c r="CE35" i="26"/>
  <c r="CF35" i="26"/>
  <c r="CG35" i="26"/>
  <c r="CH35" i="26"/>
  <c r="CI35" i="26"/>
  <c r="CJ35" i="26"/>
  <c r="CK35" i="26"/>
  <c r="CL35" i="26"/>
  <c r="CM35" i="26"/>
  <c r="CN35" i="26"/>
  <c r="CO35" i="26"/>
  <c r="CP35" i="26"/>
  <c r="CQ35" i="26"/>
  <c r="CR35" i="26"/>
  <c r="CS35" i="26"/>
  <c r="CT35" i="26"/>
  <c r="CU35" i="26"/>
  <c r="CV35" i="26"/>
  <c r="CW35" i="26"/>
  <c r="CX35" i="26"/>
  <c r="CY35" i="26"/>
  <c r="CZ35" i="26"/>
  <c r="DA35" i="26"/>
  <c r="DB35" i="26"/>
  <c r="DC35" i="26"/>
  <c r="DD35" i="26"/>
  <c r="DE35" i="26"/>
  <c r="DF35" i="26"/>
  <c r="DG35" i="26"/>
  <c r="E36" i="26"/>
  <c r="F36" i="26"/>
  <c r="G36" i="26"/>
  <c r="H36" i="26"/>
  <c r="I36" i="26"/>
  <c r="J36" i="26"/>
  <c r="K36" i="26"/>
  <c r="L36" i="26"/>
  <c r="M36" i="26"/>
  <c r="N36" i="26"/>
  <c r="O36" i="26"/>
  <c r="P36" i="26"/>
  <c r="Q36" i="26"/>
  <c r="R36" i="26"/>
  <c r="S36" i="26"/>
  <c r="T36" i="26"/>
  <c r="U36" i="26"/>
  <c r="V36" i="26"/>
  <c r="W36" i="26"/>
  <c r="X36" i="26"/>
  <c r="Y36" i="26"/>
  <c r="Z36" i="26"/>
  <c r="AA36" i="26"/>
  <c r="AB36" i="26"/>
  <c r="AC36" i="26"/>
  <c r="AD36" i="26"/>
  <c r="AE36" i="26"/>
  <c r="AF36" i="26"/>
  <c r="AG36" i="26"/>
  <c r="AH36" i="26"/>
  <c r="AI36" i="26"/>
  <c r="AJ36" i="26"/>
  <c r="AK36" i="26"/>
  <c r="AL36" i="26"/>
  <c r="AM36" i="26"/>
  <c r="AN36" i="26"/>
  <c r="AO36" i="26"/>
  <c r="AP36" i="26"/>
  <c r="AQ36" i="26"/>
  <c r="AR36" i="26"/>
  <c r="AS36" i="26"/>
  <c r="AT36" i="26"/>
  <c r="AU36" i="26"/>
  <c r="AV36" i="26"/>
  <c r="AW36" i="26"/>
  <c r="AX36" i="26"/>
  <c r="AY36" i="26"/>
  <c r="AZ36" i="26"/>
  <c r="BA36" i="26"/>
  <c r="BB36" i="26"/>
  <c r="BC36" i="26"/>
  <c r="BD36" i="26"/>
  <c r="BE36" i="26"/>
  <c r="BF36" i="26"/>
  <c r="BG36" i="26"/>
  <c r="BH36" i="26"/>
  <c r="BI36" i="26"/>
  <c r="BJ36" i="26"/>
  <c r="BK36" i="26"/>
  <c r="BL36" i="26"/>
  <c r="BM36" i="26"/>
  <c r="BN36" i="26"/>
  <c r="BO36" i="26"/>
  <c r="BP36" i="26"/>
  <c r="BQ36" i="26"/>
  <c r="BR36" i="26"/>
  <c r="BS36" i="26"/>
  <c r="BT36" i="26"/>
  <c r="BU36" i="26"/>
  <c r="BV36" i="26"/>
  <c r="BW36" i="26"/>
  <c r="BX36" i="26"/>
  <c r="BY36" i="26"/>
  <c r="BZ36" i="26"/>
  <c r="CA36" i="26"/>
  <c r="CB36" i="26"/>
  <c r="CC36" i="26"/>
  <c r="CD36" i="26"/>
  <c r="CE36" i="26"/>
  <c r="CF36" i="26"/>
  <c r="CG36" i="26"/>
  <c r="CH36" i="26"/>
  <c r="CI36" i="26"/>
  <c r="CJ36" i="26"/>
  <c r="CK36" i="26"/>
  <c r="CL36" i="26"/>
  <c r="CM36" i="26"/>
  <c r="CN36" i="26"/>
  <c r="CO36" i="26"/>
  <c r="CP36" i="26"/>
  <c r="CQ36" i="26"/>
  <c r="CR36" i="26"/>
  <c r="CS36" i="26"/>
  <c r="CT36" i="26"/>
  <c r="CU36" i="26"/>
  <c r="CV36" i="26"/>
  <c r="CW36" i="26"/>
  <c r="CX36" i="26"/>
  <c r="CY36" i="26"/>
  <c r="CZ36" i="26"/>
  <c r="DA36" i="26"/>
  <c r="DB36" i="26"/>
  <c r="DC36" i="26"/>
  <c r="DD36" i="26"/>
  <c r="DE36" i="26"/>
  <c r="DF36" i="26"/>
  <c r="DG36" i="26"/>
  <c r="E37" i="26"/>
  <c r="F37" i="26"/>
  <c r="G37" i="26"/>
  <c r="H37" i="26"/>
  <c r="I37" i="26"/>
  <c r="J37" i="26"/>
  <c r="K37" i="26"/>
  <c r="L37" i="26"/>
  <c r="M37" i="26"/>
  <c r="N37" i="26"/>
  <c r="O37" i="26"/>
  <c r="P37" i="26"/>
  <c r="Q37" i="26"/>
  <c r="R37" i="26"/>
  <c r="S37" i="26"/>
  <c r="T37" i="26"/>
  <c r="U37" i="26"/>
  <c r="V37" i="26"/>
  <c r="W37" i="26"/>
  <c r="X37" i="26"/>
  <c r="Y37" i="26"/>
  <c r="Z37" i="26"/>
  <c r="AA37" i="26"/>
  <c r="AB37" i="26"/>
  <c r="AC37" i="26"/>
  <c r="AD37" i="26"/>
  <c r="AE37" i="26"/>
  <c r="AF37" i="26"/>
  <c r="AG37" i="26"/>
  <c r="AH37" i="26"/>
  <c r="AI37" i="26"/>
  <c r="AJ37" i="26"/>
  <c r="AK37" i="26"/>
  <c r="AL37" i="26"/>
  <c r="AM37" i="26"/>
  <c r="AN37" i="26"/>
  <c r="AO37" i="26"/>
  <c r="AP37" i="26"/>
  <c r="AQ37" i="26"/>
  <c r="AR37" i="26"/>
  <c r="AS37" i="26"/>
  <c r="AT37" i="26"/>
  <c r="AU37" i="26"/>
  <c r="AV37" i="26"/>
  <c r="AW37" i="26"/>
  <c r="AX37" i="26"/>
  <c r="AY37" i="26"/>
  <c r="AZ37" i="26"/>
  <c r="BA37" i="26"/>
  <c r="BB37" i="26"/>
  <c r="BC37" i="26"/>
  <c r="BD37" i="26"/>
  <c r="BE37" i="26"/>
  <c r="BF37" i="26"/>
  <c r="BG37" i="26"/>
  <c r="BH37" i="26"/>
  <c r="BI37" i="26"/>
  <c r="BJ37" i="26"/>
  <c r="BK37" i="26"/>
  <c r="BL37" i="26"/>
  <c r="BM37" i="26"/>
  <c r="BN37" i="26"/>
  <c r="BO37" i="26"/>
  <c r="BP37" i="26"/>
  <c r="BQ37" i="26"/>
  <c r="BR37" i="26"/>
  <c r="BS37" i="26"/>
  <c r="BT37" i="26"/>
  <c r="BU37" i="26"/>
  <c r="BV37" i="26"/>
  <c r="BW37" i="26"/>
  <c r="BX37" i="26"/>
  <c r="BY37" i="26"/>
  <c r="BZ37" i="26"/>
  <c r="CA37" i="26"/>
  <c r="CB37" i="26"/>
  <c r="CC37" i="26"/>
  <c r="CD37" i="26"/>
  <c r="CE37" i="26"/>
  <c r="CF37" i="26"/>
  <c r="CG37" i="26"/>
  <c r="CH37" i="26"/>
  <c r="CI37" i="26"/>
  <c r="CJ37" i="26"/>
  <c r="CK37" i="26"/>
  <c r="CL37" i="26"/>
  <c r="CM37" i="26"/>
  <c r="CN37" i="26"/>
  <c r="CO37" i="26"/>
  <c r="CP37" i="26"/>
  <c r="CQ37" i="26"/>
  <c r="CR37" i="26"/>
  <c r="CS37" i="26"/>
  <c r="CT37" i="26"/>
  <c r="CU37" i="26"/>
  <c r="CV37" i="26"/>
  <c r="CW37" i="26"/>
  <c r="CX37" i="26"/>
  <c r="CY37" i="26"/>
  <c r="CZ37" i="26"/>
  <c r="DA37" i="26"/>
  <c r="DB37" i="26"/>
  <c r="DC37" i="26"/>
  <c r="DD37" i="26"/>
  <c r="DE37" i="26"/>
  <c r="DF37" i="26"/>
  <c r="DG37" i="26"/>
  <c r="E38" i="26"/>
  <c r="F38" i="26"/>
  <c r="G38" i="26"/>
  <c r="H38" i="26"/>
  <c r="I38" i="26"/>
  <c r="J38" i="26"/>
  <c r="K38" i="26"/>
  <c r="L38" i="26"/>
  <c r="M38" i="26"/>
  <c r="N38" i="26"/>
  <c r="O38" i="26"/>
  <c r="P38" i="26"/>
  <c r="Q38" i="26"/>
  <c r="R38" i="26"/>
  <c r="S38" i="26"/>
  <c r="T38" i="26"/>
  <c r="U38" i="26"/>
  <c r="V38" i="26"/>
  <c r="W38" i="26"/>
  <c r="X38" i="26"/>
  <c r="Y38" i="26"/>
  <c r="Z38" i="26"/>
  <c r="AA38" i="26"/>
  <c r="AB38" i="26"/>
  <c r="AC38" i="26"/>
  <c r="AD38" i="26"/>
  <c r="AE38" i="26"/>
  <c r="AF38" i="26"/>
  <c r="AG38" i="26"/>
  <c r="AH38" i="26"/>
  <c r="AI38" i="26"/>
  <c r="AJ38" i="26"/>
  <c r="AK38" i="26"/>
  <c r="AL38" i="26"/>
  <c r="AM38" i="26"/>
  <c r="AN38" i="26"/>
  <c r="AO38" i="26"/>
  <c r="AP38" i="26"/>
  <c r="AQ38" i="26"/>
  <c r="AR38" i="26"/>
  <c r="AS38" i="26"/>
  <c r="AT38" i="26"/>
  <c r="AU38" i="26"/>
  <c r="AV38" i="26"/>
  <c r="AW38" i="26"/>
  <c r="AX38" i="26"/>
  <c r="AY38" i="26"/>
  <c r="AZ38" i="26"/>
  <c r="BA38" i="26"/>
  <c r="BB38" i="26"/>
  <c r="BC38" i="26"/>
  <c r="BD38" i="26"/>
  <c r="BE38" i="26"/>
  <c r="BF38" i="26"/>
  <c r="BG38" i="26"/>
  <c r="BH38" i="26"/>
  <c r="BI38" i="26"/>
  <c r="BJ38" i="26"/>
  <c r="BK38" i="26"/>
  <c r="BL38" i="26"/>
  <c r="BM38" i="26"/>
  <c r="BN38" i="26"/>
  <c r="BO38" i="26"/>
  <c r="BP38" i="26"/>
  <c r="BQ38" i="26"/>
  <c r="BR38" i="26"/>
  <c r="BS38" i="26"/>
  <c r="BT38" i="26"/>
  <c r="BU38" i="26"/>
  <c r="BV38" i="26"/>
  <c r="BW38" i="26"/>
  <c r="BX38" i="26"/>
  <c r="BY38" i="26"/>
  <c r="BZ38" i="26"/>
  <c r="CA38" i="26"/>
  <c r="CB38" i="26"/>
  <c r="CC38" i="26"/>
  <c r="CD38" i="26"/>
  <c r="CE38" i="26"/>
  <c r="CF38" i="26"/>
  <c r="CG38" i="26"/>
  <c r="CH38" i="26"/>
  <c r="CI38" i="26"/>
  <c r="CJ38" i="26"/>
  <c r="CK38" i="26"/>
  <c r="CL38" i="26"/>
  <c r="CM38" i="26"/>
  <c r="CN38" i="26"/>
  <c r="CO38" i="26"/>
  <c r="CP38" i="26"/>
  <c r="CQ38" i="26"/>
  <c r="CR38" i="26"/>
  <c r="CS38" i="26"/>
  <c r="CT38" i="26"/>
  <c r="CU38" i="26"/>
  <c r="CV38" i="26"/>
  <c r="CW38" i="26"/>
  <c r="CX38" i="26"/>
  <c r="CY38" i="26"/>
  <c r="CZ38" i="26"/>
  <c r="DA38" i="26"/>
  <c r="DB38" i="26"/>
  <c r="DC38" i="26"/>
  <c r="DD38" i="26"/>
  <c r="DE38" i="26"/>
  <c r="DF38" i="26"/>
  <c r="DG38" i="26"/>
  <c r="E39" i="26"/>
  <c r="F39" i="26"/>
  <c r="G39" i="26"/>
  <c r="H39" i="26"/>
  <c r="I39" i="26"/>
  <c r="J39" i="26"/>
  <c r="K39" i="26"/>
  <c r="L39" i="26"/>
  <c r="M39" i="26"/>
  <c r="N39" i="26"/>
  <c r="O39" i="26"/>
  <c r="P39" i="26"/>
  <c r="Q39" i="26"/>
  <c r="R39" i="26"/>
  <c r="S39" i="26"/>
  <c r="T39" i="26"/>
  <c r="U39" i="26"/>
  <c r="V39" i="26"/>
  <c r="W39" i="26"/>
  <c r="X39" i="26"/>
  <c r="Y39" i="26"/>
  <c r="Z39" i="26"/>
  <c r="AA39" i="26"/>
  <c r="AB39" i="26"/>
  <c r="AC39" i="26"/>
  <c r="AD39" i="26"/>
  <c r="AE39" i="26"/>
  <c r="AF39" i="26"/>
  <c r="AG39" i="26"/>
  <c r="AH39" i="26"/>
  <c r="AI39" i="26"/>
  <c r="AJ39" i="26"/>
  <c r="AK39" i="26"/>
  <c r="AL39" i="26"/>
  <c r="AM39" i="26"/>
  <c r="AN39" i="26"/>
  <c r="AO39" i="26"/>
  <c r="AP39" i="26"/>
  <c r="AQ39" i="26"/>
  <c r="AR39" i="26"/>
  <c r="AS39" i="26"/>
  <c r="AT39" i="26"/>
  <c r="AU39" i="26"/>
  <c r="AV39" i="26"/>
  <c r="AW39" i="26"/>
  <c r="AX39" i="26"/>
  <c r="AY39" i="26"/>
  <c r="AZ39" i="26"/>
  <c r="BA39" i="26"/>
  <c r="BB39" i="26"/>
  <c r="BC39" i="26"/>
  <c r="BD39" i="26"/>
  <c r="BE39" i="26"/>
  <c r="BF39" i="26"/>
  <c r="BG39" i="26"/>
  <c r="BH39" i="26"/>
  <c r="BI39" i="26"/>
  <c r="BJ39" i="26"/>
  <c r="BK39" i="26"/>
  <c r="BL39" i="26"/>
  <c r="BM39" i="26"/>
  <c r="BN39" i="26"/>
  <c r="BO39" i="26"/>
  <c r="BP39" i="26"/>
  <c r="BQ39" i="26"/>
  <c r="BR39" i="26"/>
  <c r="BS39" i="26"/>
  <c r="BT39" i="26"/>
  <c r="BU39" i="26"/>
  <c r="BV39" i="26"/>
  <c r="BW39" i="26"/>
  <c r="BX39" i="26"/>
  <c r="BY39" i="26"/>
  <c r="BZ39" i="26"/>
  <c r="CA39" i="26"/>
  <c r="CB39" i="26"/>
  <c r="CC39" i="26"/>
  <c r="CD39" i="26"/>
  <c r="CE39" i="26"/>
  <c r="CF39" i="26"/>
  <c r="CG39" i="26"/>
  <c r="CH39" i="26"/>
  <c r="CI39" i="26"/>
  <c r="CJ39" i="26"/>
  <c r="CK39" i="26"/>
  <c r="CL39" i="26"/>
  <c r="CM39" i="26"/>
  <c r="CN39" i="26"/>
  <c r="CO39" i="26"/>
  <c r="CP39" i="26"/>
  <c r="CQ39" i="26"/>
  <c r="CR39" i="26"/>
  <c r="CS39" i="26"/>
  <c r="CT39" i="26"/>
  <c r="CU39" i="26"/>
  <c r="CV39" i="26"/>
  <c r="CW39" i="26"/>
  <c r="CX39" i="26"/>
  <c r="CY39" i="26"/>
  <c r="CZ39" i="26"/>
  <c r="DA39" i="26"/>
  <c r="DB39" i="26"/>
  <c r="DC39" i="26"/>
  <c r="DD39" i="26"/>
  <c r="DE39" i="26"/>
  <c r="DF39" i="26"/>
  <c r="DG39" i="26"/>
  <c r="E40" i="26"/>
  <c r="F40" i="26"/>
  <c r="G40" i="26"/>
  <c r="H40" i="26"/>
  <c r="I40" i="26"/>
  <c r="J40" i="26"/>
  <c r="K40" i="26"/>
  <c r="L40" i="26"/>
  <c r="M40" i="26"/>
  <c r="N40" i="26"/>
  <c r="O40" i="26"/>
  <c r="P40" i="26"/>
  <c r="Q40" i="26"/>
  <c r="R40" i="26"/>
  <c r="S40" i="26"/>
  <c r="T40" i="26"/>
  <c r="U40" i="26"/>
  <c r="V40" i="26"/>
  <c r="W40" i="26"/>
  <c r="X40" i="26"/>
  <c r="Y40" i="26"/>
  <c r="Z40" i="26"/>
  <c r="AA40" i="26"/>
  <c r="AB40" i="26"/>
  <c r="AC40" i="26"/>
  <c r="AD40" i="26"/>
  <c r="AE40" i="26"/>
  <c r="AF40" i="26"/>
  <c r="AG40" i="26"/>
  <c r="AH40" i="26"/>
  <c r="AI40" i="26"/>
  <c r="AJ40" i="26"/>
  <c r="AK40" i="26"/>
  <c r="AL40" i="26"/>
  <c r="AM40" i="26"/>
  <c r="AN40" i="26"/>
  <c r="AO40" i="26"/>
  <c r="AP40" i="26"/>
  <c r="AQ40" i="26"/>
  <c r="AR40" i="26"/>
  <c r="AS40" i="26"/>
  <c r="AT40" i="26"/>
  <c r="AU40" i="26"/>
  <c r="AV40" i="26"/>
  <c r="AW40" i="26"/>
  <c r="AX40" i="26"/>
  <c r="AY40" i="26"/>
  <c r="AZ40" i="26"/>
  <c r="BA40" i="26"/>
  <c r="BB40" i="26"/>
  <c r="BC40" i="26"/>
  <c r="BD40" i="26"/>
  <c r="BE40" i="26"/>
  <c r="BF40" i="26"/>
  <c r="BG40" i="26"/>
  <c r="BH40" i="26"/>
  <c r="BI40" i="26"/>
  <c r="BJ40" i="26"/>
  <c r="BK40" i="26"/>
  <c r="BL40" i="26"/>
  <c r="BM40" i="26"/>
  <c r="BN40" i="26"/>
  <c r="BO40" i="26"/>
  <c r="BP40" i="26"/>
  <c r="BQ40" i="26"/>
  <c r="BR40" i="26"/>
  <c r="BS40" i="26"/>
  <c r="BT40" i="26"/>
  <c r="BU40" i="26"/>
  <c r="BV40" i="26"/>
  <c r="BW40" i="26"/>
  <c r="BX40" i="26"/>
  <c r="BY40" i="26"/>
  <c r="BZ40" i="26"/>
  <c r="CA40" i="26"/>
  <c r="CB40" i="26"/>
  <c r="CC40" i="26"/>
  <c r="CD40" i="26"/>
  <c r="CE40" i="26"/>
  <c r="CF40" i="26"/>
  <c r="CG40" i="26"/>
  <c r="CH40" i="26"/>
  <c r="CI40" i="26"/>
  <c r="CJ40" i="26"/>
  <c r="CK40" i="26"/>
  <c r="CL40" i="26"/>
  <c r="CM40" i="26"/>
  <c r="CN40" i="26"/>
  <c r="CO40" i="26"/>
  <c r="CP40" i="26"/>
  <c r="CQ40" i="26"/>
  <c r="CR40" i="26"/>
  <c r="CS40" i="26"/>
  <c r="CT40" i="26"/>
  <c r="CU40" i="26"/>
  <c r="CV40" i="26"/>
  <c r="CW40" i="26"/>
  <c r="CX40" i="26"/>
  <c r="CY40" i="26"/>
  <c r="CZ40" i="26"/>
  <c r="DA40" i="26"/>
  <c r="DB40" i="26"/>
  <c r="DC40" i="26"/>
  <c r="DD40" i="26"/>
  <c r="DE40" i="26"/>
  <c r="DF40" i="26"/>
  <c r="DG40" i="26"/>
  <c r="E41" i="26"/>
  <c r="F41" i="26"/>
  <c r="G41" i="26"/>
  <c r="H41" i="26"/>
  <c r="I41" i="26"/>
  <c r="J41" i="26"/>
  <c r="K41" i="26"/>
  <c r="L41" i="26"/>
  <c r="M41" i="26"/>
  <c r="N41" i="26"/>
  <c r="O41" i="26"/>
  <c r="P41" i="26"/>
  <c r="Q41" i="26"/>
  <c r="R41" i="26"/>
  <c r="S41" i="26"/>
  <c r="T41" i="26"/>
  <c r="U41" i="26"/>
  <c r="V41" i="26"/>
  <c r="W41" i="26"/>
  <c r="X41" i="26"/>
  <c r="Y41" i="26"/>
  <c r="Z41" i="26"/>
  <c r="AA41" i="26"/>
  <c r="AB41" i="26"/>
  <c r="AC41" i="26"/>
  <c r="AD41" i="26"/>
  <c r="AE41" i="26"/>
  <c r="AF41" i="26"/>
  <c r="AG41" i="26"/>
  <c r="AH41" i="26"/>
  <c r="AI41" i="26"/>
  <c r="AJ41" i="26"/>
  <c r="AK41" i="26"/>
  <c r="AL41" i="26"/>
  <c r="AM41" i="26"/>
  <c r="AN41" i="26"/>
  <c r="AO41" i="26"/>
  <c r="AP41" i="26"/>
  <c r="AQ41" i="26"/>
  <c r="AR41" i="26"/>
  <c r="AS41" i="26"/>
  <c r="AT41" i="26"/>
  <c r="AU41" i="26"/>
  <c r="AV41" i="26"/>
  <c r="AW41" i="26"/>
  <c r="AX41" i="26"/>
  <c r="AY41" i="26"/>
  <c r="AZ41" i="26"/>
  <c r="BA41" i="26"/>
  <c r="BB41" i="26"/>
  <c r="BC41" i="26"/>
  <c r="BD41" i="26"/>
  <c r="BE41" i="26"/>
  <c r="BF41" i="26"/>
  <c r="BG41" i="26"/>
  <c r="BH41" i="26"/>
  <c r="BI41" i="26"/>
  <c r="BJ41" i="26"/>
  <c r="BK41" i="26"/>
  <c r="BL41" i="26"/>
  <c r="BM41" i="26"/>
  <c r="BN41" i="26"/>
  <c r="BO41" i="26"/>
  <c r="BP41" i="26"/>
  <c r="BQ41" i="26"/>
  <c r="BR41" i="26"/>
  <c r="BS41" i="26"/>
  <c r="BT41" i="26"/>
  <c r="BU41" i="26"/>
  <c r="BV41" i="26"/>
  <c r="BW41" i="26"/>
  <c r="BX41" i="26"/>
  <c r="BY41" i="26"/>
  <c r="BZ41" i="26"/>
  <c r="CA41" i="26"/>
  <c r="CB41" i="26"/>
  <c r="CC41" i="26"/>
  <c r="CD41" i="26"/>
  <c r="CE41" i="26"/>
  <c r="CF41" i="26"/>
  <c r="CG41" i="26"/>
  <c r="CH41" i="26"/>
  <c r="CI41" i="26"/>
  <c r="CJ41" i="26"/>
  <c r="CK41" i="26"/>
  <c r="CL41" i="26"/>
  <c r="CM41" i="26"/>
  <c r="CN41" i="26"/>
  <c r="CO41" i="26"/>
  <c r="CP41" i="26"/>
  <c r="CQ41" i="26"/>
  <c r="CR41" i="26"/>
  <c r="CS41" i="26"/>
  <c r="CT41" i="26"/>
  <c r="CU41" i="26"/>
  <c r="CV41" i="26"/>
  <c r="CW41" i="26"/>
  <c r="CX41" i="26"/>
  <c r="CY41" i="26"/>
  <c r="CZ41" i="26"/>
  <c r="DA41" i="26"/>
  <c r="DB41" i="26"/>
  <c r="DC41" i="26"/>
  <c r="DD41" i="26"/>
  <c r="DE41" i="26"/>
  <c r="DF41" i="26"/>
  <c r="DG41" i="26"/>
  <c r="E42" i="26"/>
  <c r="F42" i="26"/>
  <c r="G42" i="26"/>
  <c r="H42" i="26"/>
  <c r="I42" i="26"/>
  <c r="J42" i="26"/>
  <c r="K42" i="26"/>
  <c r="L42" i="26"/>
  <c r="M42" i="26"/>
  <c r="N42" i="26"/>
  <c r="O42" i="26"/>
  <c r="P42" i="26"/>
  <c r="Q42" i="26"/>
  <c r="R42" i="26"/>
  <c r="S42" i="26"/>
  <c r="T42" i="26"/>
  <c r="U42" i="26"/>
  <c r="V42" i="26"/>
  <c r="W42" i="26"/>
  <c r="X42" i="26"/>
  <c r="Y42" i="26"/>
  <c r="Z42" i="26"/>
  <c r="AA42" i="26"/>
  <c r="AB42" i="26"/>
  <c r="AC42" i="26"/>
  <c r="AD42" i="26"/>
  <c r="AE42" i="26"/>
  <c r="AF42" i="26"/>
  <c r="AG42" i="26"/>
  <c r="AH42" i="26"/>
  <c r="AI42" i="26"/>
  <c r="AJ42" i="26"/>
  <c r="AK42" i="26"/>
  <c r="AL42" i="26"/>
  <c r="AM42" i="26"/>
  <c r="AN42" i="26"/>
  <c r="AO42" i="26"/>
  <c r="AP42" i="26"/>
  <c r="AQ42" i="26"/>
  <c r="AR42" i="26"/>
  <c r="AS42" i="26"/>
  <c r="AT42" i="26"/>
  <c r="AU42" i="26"/>
  <c r="AV42" i="26"/>
  <c r="AW42" i="26"/>
  <c r="AX42" i="26"/>
  <c r="AY42" i="26"/>
  <c r="AZ42" i="26"/>
  <c r="BA42" i="26"/>
  <c r="BB42" i="26"/>
  <c r="BC42" i="26"/>
  <c r="BD42" i="26"/>
  <c r="BE42" i="26"/>
  <c r="BF42" i="26"/>
  <c r="BG42" i="26"/>
  <c r="BH42" i="26"/>
  <c r="BI42" i="26"/>
  <c r="BJ42" i="26"/>
  <c r="BK42" i="26"/>
  <c r="BL42" i="26"/>
  <c r="BM42" i="26"/>
  <c r="BN42" i="26"/>
  <c r="BO42" i="26"/>
  <c r="BP42" i="26"/>
  <c r="BQ42" i="26"/>
  <c r="BR42" i="26"/>
  <c r="BS42" i="26"/>
  <c r="BT42" i="26"/>
  <c r="BU42" i="26"/>
  <c r="BV42" i="26"/>
  <c r="BW42" i="26"/>
  <c r="BX42" i="26"/>
  <c r="BY42" i="26"/>
  <c r="BZ42" i="26"/>
  <c r="CA42" i="26"/>
  <c r="CB42" i="26"/>
  <c r="CC42" i="26"/>
  <c r="CD42" i="26"/>
  <c r="CE42" i="26"/>
  <c r="CF42" i="26"/>
  <c r="CG42" i="26"/>
  <c r="CH42" i="26"/>
  <c r="CI42" i="26"/>
  <c r="CJ42" i="26"/>
  <c r="CK42" i="26"/>
  <c r="CL42" i="26"/>
  <c r="CM42" i="26"/>
  <c r="CN42" i="26"/>
  <c r="CO42" i="26"/>
  <c r="CP42" i="26"/>
  <c r="CQ42" i="26"/>
  <c r="CR42" i="26"/>
  <c r="CS42" i="26"/>
  <c r="CT42" i="26"/>
  <c r="CU42" i="26"/>
  <c r="CV42" i="26"/>
  <c r="CW42" i="26"/>
  <c r="CX42" i="26"/>
  <c r="CY42" i="26"/>
  <c r="CZ42" i="26"/>
  <c r="DA42" i="26"/>
  <c r="DB42" i="26"/>
  <c r="DC42" i="26"/>
  <c r="DD42" i="26"/>
  <c r="DE42" i="26"/>
  <c r="DF42" i="26"/>
  <c r="DG42" i="26"/>
  <c r="E43" i="26"/>
  <c r="F43" i="26"/>
  <c r="G43" i="26"/>
  <c r="H43" i="26"/>
  <c r="I43" i="26"/>
  <c r="J43" i="26"/>
  <c r="K43" i="26"/>
  <c r="L43" i="26"/>
  <c r="M43" i="26"/>
  <c r="N43" i="26"/>
  <c r="O43" i="26"/>
  <c r="P43" i="26"/>
  <c r="Q43" i="26"/>
  <c r="R43" i="26"/>
  <c r="S43" i="26"/>
  <c r="T43" i="26"/>
  <c r="U43" i="26"/>
  <c r="V43" i="26"/>
  <c r="W43" i="26"/>
  <c r="X43" i="26"/>
  <c r="Y43" i="26"/>
  <c r="Z43" i="26"/>
  <c r="AA43" i="26"/>
  <c r="AB43" i="26"/>
  <c r="AC43" i="26"/>
  <c r="AD43" i="26"/>
  <c r="AE43" i="26"/>
  <c r="AF43" i="26"/>
  <c r="AG43" i="26"/>
  <c r="AH43" i="26"/>
  <c r="AI43" i="26"/>
  <c r="AJ43" i="26"/>
  <c r="AK43" i="26"/>
  <c r="AL43" i="26"/>
  <c r="AM43" i="26"/>
  <c r="AN43" i="26"/>
  <c r="AO43" i="26"/>
  <c r="AP43" i="26"/>
  <c r="AQ43" i="26"/>
  <c r="AR43" i="26"/>
  <c r="AS43" i="26"/>
  <c r="AT43" i="26"/>
  <c r="AU43" i="26"/>
  <c r="AV43" i="26"/>
  <c r="AW43" i="26"/>
  <c r="AX43" i="26"/>
  <c r="AY43" i="26"/>
  <c r="AZ43" i="26"/>
  <c r="BA43" i="26"/>
  <c r="BB43" i="26"/>
  <c r="BC43" i="26"/>
  <c r="BD43" i="26"/>
  <c r="BE43" i="26"/>
  <c r="BF43" i="26"/>
  <c r="BG43" i="26"/>
  <c r="BH43" i="26"/>
  <c r="BI43" i="26"/>
  <c r="BJ43" i="26"/>
  <c r="BK43" i="26"/>
  <c r="BL43" i="26"/>
  <c r="BM43" i="26"/>
  <c r="BN43" i="26"/>
  <c r="BO43" i="26"/>
  <c r="BP43" i="26"/>
  <c r="BQ43" i="26"/>
  <c r="BR43" i="26"/>
  <c r="BS43" i="26"/>
  <c r="BT43" i="26"/>
  <c r="BU43" i="26"/>
  <c r="BV43" i="26"/>
  <c r="BW43" i="26"/>
  <c r="BX43" i="26"/>
  <c r="BY43" i="26"/>
  <c r="BZ43" i="26"/>
  <c r="CA43" i="26"/>
  <c r="CB43" i="26"/>
  <c r="CC43" i="26"/>
  <c r="CD43" i="26"/>
  <c r="CE43" i="26"/>
  <c r="CF43" i="26"/>
  <c r="CG43" i="26"/>
  <c r="CH43" i="26"/>
  <c r="CI43" i="26"/>
  <c r="CJ43" i="26"/>
  <c r="CK43" i="26"/>
  <c r="CL43" i="26"/>
  <c r="CM43" i="26"/>
  <c r="CN43" i="26"/>
  <c r="CO43" i="26"/>
  <c r="CP43" i="26"/>
  <c r="CQ43" i="26"/>
  <c r="CR43" i="26"/>
  <c r="CS43" i="26"/>
  <c r="CT43" i="26"/>
  <c r="CU43" i="26"/>
  <c r="CV43" i="26"/>
  <c r="CW43" i="26"/>
  <c r="CX43" i="26"/>
  <c r="CY43" i="26"/>
  <c r="CZ43" i="26"/>
  <c r="DA43" i="26"/>
  <c r="DB43" i="26"/>
  <c r="DC43" i="26"/>
  <c r="DD43" i="26"/>
  <c r="DE43" i="26"/>
  <c r="DF43" i="26"/>
  <c r="DG43" i="26"/>
  <c r="E44" i="26"/>
  <c r="F44" i="26"/>
  <c r="G44" i="26"/>
  <c r="H44" i="26"/>
  <c r="I44" i="26"/>
  <c r="J44" i="26"/>
  <c r="K44" i="26"/>
  <c r="L44" i="26"/>
  <c r="M44" i="26"/>
  <c r="N44" i="26"/>
  <c r="O44" i="26"/>
  <c r="P44" i="26"/>
  <c r="Q44" i="26"/>
  <c r="R44" i="26"/>
  <c r="S44" i="26"/>
  <c r="T44" i="26"/>
  <c r="U44" i="26"/>
  <c r="V44" i="26"/>
  <c r="W44" i="26"/>
  <c r="X44" i="26"/>
  <c r="Y44" i="26"/>
  <c r="Z44" i="26"/>
  <c r="AA44" i="26"/>
  <c r="AB44" i="26"/>
  <c r="AC44" i="26"/>
  <c r="AD44" i="26"/>
  <c r="AE44" i="26"/>
  <c r="AF44" i="26"/>
  <c r="AG44" i="26"/>
  <c r="AH44" i="26"/>
  <c r="AI44" i="26"/>
  <c r="AJ44" i="26"/>
  <c r="AK44" i="26"/>
  <c r="AL44" i="26"/>
  <c r="AM44" i="26"/>
  <c r="AN44" i="26"/>
  <c r="AO44" i="26"/>
  <c r="AP44" i="26"/>
  <c r="AQ44" i="26"/>
  <c r="AR44" i="26"/>
  <c r="AS44" i="26"/>
  <c r="AT44" i="26"/>
  <c r="AU44" i="26"/>
  <c r="AV44" i="26"/>
  <c r="AW44" i="26"/>
  <c r="AX44" i="26"/>
  <c r="AY44" i="26"/>
  <c r="AZ44" i="26"/>
  <c r="BA44" i="26"/>
  <c r="BB44" i="26"/>
  <c r="BC44" i="26"/>
  <c r="BD44" i="26"/>
  <c r="BE44" i="26"/>
  <c r="BF44" i="26"/>
  <c r="BG44" i="26"/>
  <c r="BH44" i="26"/>
  <c r="BI44" i="26"/>
  <c r="BJ44" i="26"/>
  <c r="BK44" i="26"/>
  <c r="BL44" i="26"/>
  <c r="BM44" i="26"/>
  <c r="BN44" i="26"/>
  <c r="BO44" i="26"/>
  <c r="BP44" i="26"/>
  <c r="BQ44" i="26"/>
  <c r="BR44" i="26"/>
  <c r="BS44" i="26"/>
  <c r="BT44" i="26"/>
  <c r="BU44" i="26"/>
  <c r="BV44" i="26"/>
  <c r="BW44" i="26"/>
  <c r="BX44" i="26"/>
  <c r="BY44" i="26"/>
  <c r="BZ44" i="26"/>
  <c r="CA44" i="26"/>
  <c r="CB44" i="26"/>
  <c r="CC44" i="26"/>
  <c r="CD44" i="26"/>
  <c r="CE44" i="26"/>
  <c r="CF44" i="26"/>
  <c r="CG44" i="26"/>
  <c r="CH44" i="26"/>
  <c r="CI44" i="26"/>
  <c r="CJ44" i="26"/>
  <c r="CK44" i="26"/>
  <c r="CL44" i="26"/>
  <c r="CM44" i="26"/>
  <c r="CN44" i="26"/>
  <c r="CO44" i="26"/>
  <c r="CP44" i="26"/>
  <c r="CQ44" i="26"/>
  <c r="CR44" i="26"/>
  <c r="CS44" i="26"/>
  <c r="CT44" i="26"/>
  <c r="CU44" i="26"/>
  <c r="CV44" i="26"/>
  <c r="CW44" i="26"/>
  <c r="CX44" i="26"/>
  <c r="CY44" i="26"/>
  <c r="CZ44" i="26"/>
  <c r="DA44" i="26"/>
  <c r="DB44" i="26"/>
  <c r="DC44" i="26"/>
  <c r="DD44" i="26"/>
  <c r="DE44" i="26"/>
  <c r="DF44" i="26"/>
  <c r="DG44" i="26"/>
  <c r="E45" i="26"/>
  <c r="F45" i="26"/>
  <c r="G45" i="26"/>
  <c r="H45" i="26"/>
  <c r="I45" i="26"/>
  <c r="J45" i="26"/>
  <c r="K45" i="26"/>
  <c r="L45" i="26"/>
  <c r="M45" i="26"/>
  <c r="N45" i="26"/>
  <c r="O45" i="26"/>
  <c r="P45" i="26"/>
  <c r="Q45" i="26"/>
  <c r="R45" i="26"/>
  <c r="S45" i="26"/>
  <c r="T45" i="26"/>
  <c r="U45" i="26"/>
  <c r="V45" i="26"/>
  <c r="W45" i="26"/>
  <c r="X45" i="26"/>
  <c r="Y45" i="26"/>
  <c r="Z45" i="26"/>
  <c r="AA45" i="26"/>
  <c r="AB45" i="26"/>
  <c r="AC45" i="26"/>
  <c r="AD45" i="26"/>
  <c r="AE45" i="26"/>
  <c r="AF45" i="26"/>
  <c r="AG45" i="26"/>
  <c r="AH45" i="26"/>
  <c r="AI45" i="26"/>
  <c r="AJ45" i="26"/>
  <c r="AK45" i="26"/>
  <c r="AL45" i="26"/>
  <c r="AM45" i="26"/>
  <c r="AN45" i="26"/>
  <c r="AO45" i="26"/>
  <c r="AP45" i="26"/>
  <c r="AQ45" i="26"/>
  <c r="AR45" i="26"/>
  <c r="AS45" i="26"/>
  <c r="AT45" i="26"/>
  <c r="AU45" i="26"/>
  <c r="AV45" i="26"/>
  <c r="AW45" i="26"/>
  <c r="AX45" i="26"/>
  <c r="AY45" i="26"/>
  <c r="AZ45" i="26"/>
  <c r="BA45" i="26"/>
  <c r="BB45" i="26"/>
  <c r="BC45" i="26"/>
  <c r="BD45" i="26"/>
  <c r="BE45" i="26"/>
  <c r="BF45" i="26"/>
  <c r="BG45" i="26"/>
  <c r="BH45" i="26"/>
  <c r="BI45" i="26"/>
  <c r="BJ45" i="26"/>
  <c r="BK45" i="26"/>
  <c r="BL45" i="26"/>
  <c r="BM45" i="26"/>
  <c r="BN45" i="26"/>
  <c r="BO45" i="26"/>
  <c r="BP45" i="26"/>
  <c r="BQ45" i="26"/>
  <c r="BR45" i="26"/>
  <c r="BS45" i="26"/>
  <c r="BT45" i="26"/>
  <c r="BU45" i="26"/>
  <c r="BV45" i="26"/>
  <c r="BW45" i="26"/>
  <c r="BX45" i="26"/>
  <c r="BY45" i="26"/>
  <c r="BZ45" i="26"/>
  <c r="CA45" i="26"/>
  <c r="CB45" i="26"/>
  <c r="CC45" i="26"/>
  <c r="CD45" i="26"/>
  <c r="CE45" i="26"/>
  <c r="CF45" i="26"/>
  <c r="CG45" i="26"/>
  <c r="CH45" i="26"/>
  <c r="CI45" i="26"/>
  <c r="CJ45" i="26"/>
  <c r="CK45" i="26"/>
  <c r="CL45" i="26"/>
  <c r="CM45" i="26"/>
  <c r="CN45" i="26"/>
  <c r="CO45" i="26"/>
  <c r="CP45" i="26"/>
  <c r="CQ45" i="26"/>
  <c r="CR45" i="26"/>
  <c r="CS45" i="26"/>
  <c r="CT45" i="26"/>
  <c r="CU45" i="26"/>
  <c r="CV45" i="26"/>
  <c r="CW45" i="26"/>
  <c r="CX45" i="26"/>
  <c r="CY45" i="26"/>
  <c r="CZ45" i="26"/>
  <c r="DA45" i="26"/>
  <c r="DB45" i="26"/>
  <c r="DC45" i="26"/>
  <c r="DD45" i="26"/>
  <c r="DE45" i="26"/>
  <c r="DF45" i="26"/>
  <c r="DG45" i="26"/>
  <c r="E46" i="26"/>
  <c r="F46" i="26"/>
  <c r="G46" i="26"/>
  <c r="H46" i="26"/>
  <c r="I46" i="26"/>
  <c r="J46" i="26"/>
  <c r="K46" i="26"/>
  <c r="L46" i="26"/>
  <c r="M46" i="26"/>
  <c r="N46" i="26"/>
  <c r="O46" i="26"/>
  <c r="P46" i="26"/>
  <c r="Q46" i="26"/>
  <c r="R46" i="26"/>
  <c r="S46" i="26"/>
  <c r="T46" i="26"/>
  <c r="U46" i="26"/>
  <c r="V46" i="26"/>
  <c r="W46" i="26"/>
  <c r="X46" i="26"/>
  <c r="Y46" i="26"/>
  <c r="Z46" i="26"/>
  <c r="AA46" i="26"/>
  <c r="AB46" i="26"/>
  <c r="AC46" i="26"/>
  <c r="AD46" i="26"/>
  <c r="AE46" i="26"/>
  <c r="AF46" i="26"/>
  <c r="AG46" i="26"/>
  <c r="AH46" i="26"/>
  <c r="AI46" i="26"/>
  <c r="AJ46" i="26"/>
  <c r="AK46" i="26"/>
  <c r="AL46" i="26"/>
  <c r="AM46" i="26"/>
  <c r="AN46" i="26"/>
  <c r="AO46" i="26"/>
  <c r="AP46" i="26"/>
  <c r="AQ46" i="26"/>
  <c r="AR46" i="26"/>
  <c r="AS46" i="26"/>
  <c r="AT46" i="26"/>
  <c r="AU46" i="26"/>
  <c r="AV46" i="26"/>
  <c r="AW46" i="26"/>
  <c r="AX46" i="26"/>
  <c r="AY46" i="26"/>
  <c r="AZ46" i="26"/>
  <c r="BA46" i="26"/>
  <c r="BB46" i="26"/>
  <c r="BC46" i="26"/>
  <c r="BD46" i="26"/>
  <c r="BE46" i="26"/>
  <c r="BF46" i="26"/>
  <c r="BG46" i="26"/>
  <c r="BH46" i="26"/>
  <c r="BI46" i="26"/>
  <c r="BJ46" i="26"/>
  <c r="BK46" i="26"/>
  <c r="BL46" i="26"/>
  <c r="BM46" i="26"/>
  <c r="BN46" i="26"/>
  <c r="BO46" i="26"/>
  <c r="BP46" i="26"/>
  <c r="BQ46" i="26"/>
  <c r="BR46" i="26"/>
  <c r="BS46" i="26"/>
  <c r="BT46" i="26"/>
  <c r="BU46" i="26"/>
  <c r="BV46" i="26"/>
  <c r="BW46" i="26"/>
  <c r="BX46" i="26"/>
  <c r="BY46" i="26"/>
  <c r="BZ46" i="26"/>
  <c r="CA46" i="26"/>
  <c r="CB46" i="26"/>
  <c r="CC46" i="26"/>
  <c r="CD46" i="26"/>
  <c r="CE46" i="26"/>
  <c r="CF46" i="26"/>
  <c r="CG46" i="26"/>
  <c r="CH46" i="26"/>
  <c r="CI46" i="26"/>
  <c r="CJ46" i="26"/>
  <c r="CK46" i="26"/>
  <c r="CL46" i="26"/>
  <c r="CM46" i="26"/>
  <c r="CN46" i="26"/>
  <c r="CO46" i="26"/>
  <c r="CP46" i="26"/>
  <c r="CQ46" i="26"/>
  <c r="CR46" i="26"/>
  <c r="CS46" i="26"/>
  <c r="CT46" i="26"/>
  <c r="CU46" i="26"/>
  <c r="CV46" i="26"/>
  <c r="CW46" i="26"/>
  <c r="CX46" i="26"/>
  <c r="CY46" i="26"/>
  <c r="CZ46" i="26"/>
  <c r="DA46" i="26"/>
  <c r="DB46" i="26"/>
  <c r="DC46" i="26"/>
  <c r="DD46" i="26"/>
  <c r="DE46" i="26"/>
  <c r="DF46" i="26"/>
  <c r="DG46" i="26"/>
  <c r="E47" i="26"/>
  <c r="F47" i="26"/>
  <c r="G47" i="26"/>
  <c r="H47" i="26"/>
  <c r="I47" i="26"/>
  <c r="J47" i="26"/>
  <c r="K47" i="26"/>
  <c r="L47" i="26"/>
  <c r="M47" i="26"/>
  <c r="N47" i="26"/>
  <c r="O47" i="26"/>
  <c r="P47" i="26"/>
  <c r="Q47" i="26"/>
  <c r="R47" i="26"/>
  <c r="S47" i="26"/>
  <c r="T47" i="26"/>
  <c r="U47" i="26"/>
  <c r="V47" i="26"/>
  <c r="W47" i="26"/>
  <c r="X47" i="26"/>
  <c r="Y47" i="26"/>
  <c r="Z47" i="26"/>
  <c r="AA47" i="26"/>
  <c r="AB47" i="26"/>
  <c r="AC47" i="26"/>
  <c r="AD47" i="26"/>
  <c r="AE47" i="26"/>
  <c r="AF47" i="26"/>
  <c r="AG47" i="26"/>
  <c r="AH47" i="26"/>
  <c r="AI47" i="26"/>
  <c r="AJ47" i="26"/>
  <c r="AK47" i="26"/>
  <c r="AL47" i="26"/>
  <c r="AM47" i="26"/>
  <c r="AN47" i="26"/>
  <c r="AO47" i="26"/>
  <c r="AP47" i="26"/>
  <c r="AQ47" i="26"/>
  <c r="AR47" i="26"/>
  <c r="AS47" i="26"/>
  <c r="AT47" i="26"/>
  <c r="AU47" i="26"/>
  <c r="AV47" i="26"/>
  <c r="AW47" i="26"/>
  <c r="AX47" i="26"/>
  <c r="AY47" i="26"/>
  <c r="AZ47" i="26"/>
  <c r="BA47" i="26"/>
  <c r="BB47" i="26"/>
  <c r="BC47" i="26"/>
  <c r="BD47" i="26"/>
  <c r="BE47" i="26"/>
  <c r="BF47" i="26"/>
  <c r="BG47" i="26"/>
  <c r="BH47" i="26"/>
  <c r="BI47" i="26"/>
  <c r="BJ47" i="26"/>
  <c r="BK47" i="26"/>
  <c r="BL47" i="26"/>
  <c r="BM47" i="26"/>
  <c r="BN47" i="26"/>
  <c r="BO47" i="26"/>
  <c r="BP47" i="26"/>
  <c r="BQ47" i="26"/>
  <c r="BR47" i="26"/>
  <c r="BS47" i="26"/>
  <c r="BT47" i="26"/>
  <c r="BU47" i="26"/>
  <c r="BV47" i="26"/>
  <c r="BW47" i="26"/>
  <c r="BX47" i="26"/>
  <c r="BY47" i="26"/>
  <c r="BZ47" i="26"/>
  <c r="CA47" i="26"/>
  <c r="CB47" i="26"/>
  <c r="CC47" i="26"/>
  <c r="CD47" i="26"/>
  <c r="CE47" i="26"/>
  <c r="CF47" i="26"/>
  <c r="CG47" i="26"/>
  <c r="CH47" i="26"/>
  <c r="CI47" i="26"/>
  <c r="CJ47" i="26"/>
  <c r="CK47" i="26"/>
  <c r="CL47" i="26"/>
  <c r="CM47" i="26"/>
  <c r="CN47" i="26"/>
  <c r="CO47" i="26"/>
  <c r="CP47" i="26"/>
  <c r="CQ47" i="26"/>
  <c r="CR47" i="26"/>
  <c r="CS47" i="26"/>
  <c r="CT47" i="26"/>
  <c r="CU47" i="26"/>
  <c r="CV47" i="26"/>
  <c r="CW47" i="26"/>
  <c r="CX47" i="26"/>
  <c r="CY47" i="26"/>
  <c r="CZ47" i="26"/>
  <c r="DA47" i="26"/>
  <c r="DB47" i="26"/>
  <c r="DC47" i="26"/>
  <c r="DD47" i="26"/>
  <c r="DE47" i="26"/>
  <c r="DF47" i="26"/>
  <c r="DG47" i="26"/>
  <c r="E48" i="26"/>
  <c r="F48" i="26"/>
  <c r="G48" i="26"/>
  <c r="H48" i="26"/>
  <c r="I48" i="26"/>
  <c r="J48" i="26"/>
  <c r="K48" i="26"/>
  <c r="L48" i="26"/>
  <c r="M48" i="26"/>
  <c r="N48" i="26"/>
  <c r="O48" i="26"/>
  <c r="P48" i="26"/>
  <c r="Q48" i="26"/>
  <c r="R48" i="26"/>
  <c r="S48" i="26"/>
  <c r="T48" i="26"/>
  <c r="U48" i="26"/>
  <c r="V48" i="26"/>
  <c r="W48" i="26"/>
  <c r="X48" i="26"/>
  <c r="Y48" i="26"/>
  <c r="Z48" i="26"/>
  <c r="AA48" i="26"/>
  <c r="AB48" i="26"/>
  <c r="AC48" i="26"/>
  <c r="AD48" i="26"/>
  <c r="AE48" i="26"/>
  <c r="AF48" i="26"/>
  <c r="AG48" i="26"/>
  <c r="AH48" i="26"/>
  <c r="AI48" i="26"/>
  <c r="AJ48" i="26"/>
  <c r="AK48" i="26"/>
  <c r="AL48" i="26"/>
  <c r="AM48" i="26"/>
  <c r="AN48" i="26"/>
  <c r="AO48" i="26"/>
  <c r="AP48" i="26"/>
  <c r="AQ48" i="26"/>
  <c r="AR48" i="26"/>
  <c r="AS48" i="26"/>
  <c r="AT48" i="26"/>
  <c r="AU48" i="26"/>
  <c r="AV48" i="26"/>
  <c r="AW48" i="26"/>
  <c r="AX48" i="26"/>
  <c r="AY48" i="26"/>
  <c r="AZ48" i="26"/>
  <c r="BA48" i="26"/>
  <c r="BB48" i="26"/>
  <c r="BC48" i="26"/>
  <c r="BD48" i="26"/>
  <c r="BE48" i="26"/>
  <c r="BF48" i="26"/>
  <c r="BG48" i="26"/>
  <c r="BH48" i="26"/>
  <c r="BI48" i="26"/>
  <c r="BJ48" i="26"/>
  <c r="BK48" i="26"/>
  <c r="BL48" i="26"/>
  <c r="BM48" i="26"/>
  <c r="BN48" i="26"/>
  <c r="BO48" i="26"/>
  <c r="BP48" i="26"/>
  <c r="BQ48" i="26"/>
  <c r="BR48" i="26"/>
  <c r="BS48" i="26"/>
  <c r="BT48" i="26"/>
  <c r="BU48" i="26"/>
  <c r="BV48" i="26"/>
  <c r="BW48" i="26"/>
  <c r="BX48" i="26"/>
  <c r="BY48" i="26"/>
  <c r="BZ48" i="26"/>
  <c r="CA48" i="26"/>
  <c r="CB48" i="26"/>
  <c r="CC48" i="26"/>
  <c r="CD48" i="26"/>
  <c r="CE48" i="26"/>
  <c r="CF48" i="26"/>
  <c r="CG48" i="26"/>
  <c r="CH48" i="26"/>
  <c r="CI48" i="26"/>
  <c r="CJ48" i="26"/>
  <c r="CK48" i="26"/>
  <c r="CL48" i="26"/>
  <c r="CM48" i="26"/>
  <c r="CN48" i="26"/>
  <c r="CO48" i="26"/>
  <c r="CP48" i="26"/>
  <c r="CQ48" i="26"/>
  <c r="CR48" i="26"/>
  <c r="CS48" i="26"/>
  <c r="CT48" i="26"/>
  <c r="CU48" i="26"/>
  <c r="CV48" i="26"/>
  <c r="CW48" i="26"/>
  <c r="CX48" i="26"/>
  <c r="CY48" i="26"/>
  <c r="CZ48" i="26"/>
  <c r="DA48" i="26"/>
  <c r="DB48" i="26"/>
  <c r="DC48" i="26"/>
  <c r="DD48" i="26"/>
  <c r="DE48" i="26"/>
  <c r="DF48" i="26"/>
  <c r="DG48" i="26"/>
  <c r="E49" i="26"/>
  <c r="F49" i="26"/>
  <c r="G49" i="26"/>
  <c r="H49" i="26"/>
  <c r="I49" i="26"/>
  <c r="J49" i="26"/>
  <c r="K49" i="26"/>
  <c r="L49" i="26"/>
  <c r="M49" i="26"/>
  <c r="N49" i="26"/>
  <c r="O49" i="26"/>
  <c r="P49" i="26"/>
  <c r="Q49" i="26"/>
  <c r="R49" i="26"/>
  <c r="S49" i="26"/>
  <c r="T49" i="26"/>
  <c r="U49" i="26"/>
  <c r="V49" i="26"/>
  <c r="W49" i="26"/>
  <c r="X49" i="26"/>
  <c r="Y49" i="26"/>
  <c r="Z49" i="26"/>
  <c r="AA49" i="26"/>
  <c r="AB49" i="26"/>
  <c r="AC49" i="26"/>
  <c r="AD49" i="26"/>
  <c r="AE49" i="26"/>
  <c r="AF49" i="26"/>
  <c r="AG49" i="26"/>
  <c r="AH49" i="26"/>
  <c r="AI49" i="26"/>
  <c r="AJ49" i="26"/>
  <c r="AK49" i="26"/>
  <c r="AL49" i="26"/>
  <c r="AM49" i="26"/>
  <c r="AN49" i="26"/>
  <c r="AO49" i="26"/>
  <c r="AP49" i="26"/>
  <c r="AQ49" i="26"/>
  <c r="AR49" i="26"/>
  <c r="AS49" i="26"/>
  <c r="AT49" i="26"/>
  <c r="AU49" i="26"/>
  <c r="AV49" i="26"/>
  <c r="AW49" i="26"/>
  <c r="AX49" i="26"/>
  <c r="AY49" i="26"/>
  <c r="AZ49" i="26"/>
  <c r="BA49" i="26"/>
  <c r="BB49" i="26"/>
  <c r="BC49" i="26"/>
  <c r="BD49" i="26"/>
  <c r="BE49" i="26"/>
  <c r="BF49" i="26"/>
  <c r="BG49" i="26"/>
  <c r="BH49" i="26"/>
  <c r="BI49" i="26"/>
  <c r="BJ49" i="26"/>
  <c r="BK49" i="26"/>
  <c r="BL49" i="26"/>
  <c r="BM49" i="26"/>
  <c r="BN49" i="26"/>
  <c r="BO49" i="26"/>
  <c r="BP49" i="26"/>
  <c r="BQ49" i="26"/>
  <c r="BR49" i="26"/>
  <c r="BS49" i="26"/>
  <c r="BT49" i="26"/>
  <c r="BU49" i="26"/>
  <c r="BV49" i="26"/>
  <c r="BW49" i="26"/>
  <c r="BX49" i="26"/>
  <c r="BY49" i="26"/>
  <c r="BZ49" i="26"/>
  <c r="CA49" i="26"/>
  <c r="CB49" i="26"/>
  <c r="CC49" i="26"/>
  <c r="CD49" i="26"/>
  <c r="CE49" i="26"/>
  <c r="CF49" i="26"/>
  <c r="CG49" i="26"/>
  <c r="CH49" i="26"/>
  <c r="CI49" i="26"/>
  <c r="CJ49" i="26"/>
  <c r="CK49" i="26"/>
  <c r="CL49" i="26"/>
  <c r="CM49" i="26"/>
  <c r="CN49" i="26"/>
  <c r="CO49" i="26"/>
  <c r="CP49" i="26"/>
  <c r="CQ49" i="26"/>
  <c r="CR49" i="26"/>
  <c r="CS49" i="26"/>
  <c r="CT49" i="26"/>
  <c r="CU49" i="26"/>
  <c r="CV49" i="26"/>
  <c r="CW49" i="26"/>
  <c r="CX49" i="26"/>
  <c r="CY49" i="26"/>
  <c r="CZ49" i="26"/>
  <c r="DA49" i="26"/>
  <c r="DB49" i="26"/>
  <c r="DC49" i="26"/>
  <c r="DD49" i="26"/>
  <c r="DE49" i="26"/>
  <c r="DF49" i="26"/>
  <c r="DG49" i="26"/>
  <c r="E50" i="26"/>
  <c r="F50" i="26"/>
  <c r="G50" i="26"/>
  <c r="H50" i="26"/>
  <c r="I50" i="26"/>
  <c r="J50" i="26"/>
  <c r="K50" i="26"/>
  <c r="L50" i="26"/>
  <c r="M50" i="26"/>
  <c r="N50" i="26"/>
  <c r="O50" i="26"/>
  <c r="P50" i="26"/>
  <c r="Q50" i="26"/>
  <c r="R50" i="26"/>
  <c r="S50" i="26"/>
  <c r="T50" i="26"/>
  <c r="U50" i="26"/>
  <c r="V50" i="26"/>
  <c r="W50" i="26"/>
  <c r="X50" i="26"/>
  <c r="Y50" i="26"/>
  <c r="Z50" i="26"/>
  <c r="AA50" i="26"/>
  <c r="AB50" i="26"/>
  <c r="AC50" i="26"/>
  <c r="AD50" i="26"/>
  <c r="AE50" i="26"/>
  <c r="AF50" i="26"/>
  <c r="AG50" i="26"/>
  <c r="AH50" i="26"/>
  <c r="AI50" i="26"/>
  <c r="AJ50" i="26"/>
  <c r="AK50" i="26"/>
  <c r="AL50" i="26"/>
  <c r="AM50" i="26"/>
  <c r="AN50" i="26"/>
  <c r="AO50" i="26"/>
  <c r="AP50" i="26"/>
  <c r="AQ50" i="26"/>
  <c r="AR50" i="26"/>
  <c r="AS50" i="26"/>
  <c r="AT50" i="26"/>
  <c r="AU50" i="26"/>
  <c r="AV50" i="26"/>
  <c r="AW50" i="26"/>
  <c r="AX50" i="26"/>
  <c r="AY50" i="26"/>
  <c r="AZ50" i="26"/>
  <c r="BA50" i="26"/>
  <c r="BB50" i="26"/>
  <c r="BC50" i="26"/>
  <c r="BD50" i="26"/>
  <c r="BE50" i="26"/>
  <c r="BF50" i="26"/>
  <c r="BG50" i="26"/>
  <c r="BH50" i="26"/>
  <c r="BI50" i="26"/>
  <c r="BJ50" i="26"/>
  <c r="BK50" i="26"/>
  <c r="BL50" i="26"/>
  <c r="BM50" i="26"/>
  <c r="BN50" i="26"/>
  <c r="BO50" i="26"/>
  <c r="BP50" i="26"/>
  <c r="BQ50" i="26"/>
  <c r="BR50" i="26"/>
  <c r="BS50" i="26"/>
  <c r="BT50" i="26"/>
  <c r="BU50" i="26"/>
  <c r="BV50" i="26"/>
  <c r="BW50" i="26"/>
  <c r="BX50" i="26"/>
  <c r="BY50" i="26"/>
  <c r="BZ50" i="26"/>
  <c r="CA50" i="26"/>
  <c r="CB50" i="26"/>
  <c r="CC50" i="26"/>
  <c r="CD50" i="26"/>
  <c r="CE50" i="26"/>
  <c r="CF50" i="26"/>
  <c r="CG50" i="26"/>
  <c r="CH50" i="26"/>
  <c r="CI50" i="26"/>
  <c r="CJ50" i="26"/>
  <c r="CK50" i="26"/>
  <c r="CL50" i="26"/>
  <c r="CM50" i="26"/>
  <c r="CN50" i="26"/>
  <c r="CO50" i="26"/>
  <c r="CP50" i="26"/>
  <c r="CQ50" i="26"/>
  <c r="CR50" i="26"/>
  <c r="CS50" i="26"/>
  <c r="CT50" i="26"/>
  <c r="CU50" i="26"/>
  <c r="CV50" i="26"/>
  <c r="CW50" i="26"/>
  <c r="CX50" i="26"/>
  <c r="CY50" i="26"/>
  <c r="CZ50" i="26"/>
  <c r="DA50" i="26"/>
  <c r="DB50" i="26"/>
  <c r="DC50" i="26"/>
  <c r="DD50" i="26"/>
  <c r="DE50" i="26"/>
  <c r="DF50" i="26"/>
  <c r="DG50" i="26"/>
  <c r="E51" i="26"/>
  <c r="F51" i="26"/>
  <c r="G51" i="26"/>
  <c r="H51" i="26"/>
  <c r="I51" i="26"/>
  <c r="J51" i="26"/>
  <c r="K51" i="26"/>
  <c r="L51" i="26"/>
  <c r="M51" i="26"/>
  <c r="N51" i="26"/>
  <c r="O51" i="26"/>
  <c r="P51" i="26"/>
  <c r="Q51" i="26"/>
  <c r="R51" i="26"/>
  <c r="S51" i="26"/>
  <c r="T51" i="26"/>
  <c r="U51" i="26"/>
  <c r="V51" i="26"/>
  <c r="W51" i="26"/>
  <c r="X51" i="26"/>
  <c r="Y51" i="26"/>
  <c r="Z51" i="26"/>
  <c r="AA51" i="26"/>
  <c r="AB51" i="26"/>
  <c r="AC51" i="26"/>
  <c r="AD51" i="26"/>
  <c r="AE51" i="26"/>
  <c r="AF51" i="26"/>
  <c r="AG51" i="26"/>
  <c r="AH51" i="26"/>
  <c r="AI51" i="26"/>
  <c r="AJ51" i="26"/>
  <c r="AK51" i="26"/>
  <c r="AL51" i="26"/>
  <c r="AM51" i="26"/>
  <c r="AN51" i="26"/>
  <c r="AO51" i="26"/>
  <c r="AP51" i="26"/>
  <c r="AQ51" i="26"/>
  <c r="AR51" i="26"/>
  <c r="AS51" i="26"/>
  <c r="AT51" i="26"/>
  <c r="AU51" i="26"/>
  <c r="AV51" i="26"/>
  <c r="AW51" i="26"/>
  <c r="AX51" i="26"/>
  <c r="AY51" i="26"/>
  <c r="AZ51" i="26"/>
  <c r="BA51" i="26"/>
  <c r="BB51" i="26"/>
  <c r="BC51" i="26"/>
  <c r="BD51" i="26"/>
  <c r="BE51" i="26"/>
  <c r="BF51" i="26"/>
  <c r="BG51" i="26"/>
  <c r="BH51" i="26"/>
  <c r="BI51" i="26"/>
  <c r="BJ51" i="26"/>
  <c r="BK51" i="26"/>
  <c r="BL51" i="26"/>
  <c r="BM51" i="26"/>
  <c r="BN51" i="26"/>
  <c r="BO51" i="26"/>
  <c r="BP51" i="26"/>
  <c r="BQ51" i="26"/>
  <c r="BR51" i="26"/>
  <c r="BS51" i="26"/>
  <c r="BT51" i="26"/>
  <c r="BU51" i="26"/>
  <c r="BV51" i="26"/>
  <c r="BW51" i="26"/>
  <c r="BX51" i="26"/>
  <c r="BY51" i="26"/>
  <c r="BZ51" i="26"/>
  <c r="CA51" i="26"/>
  <c r="CB51" i="26"/>
  <c r="CC51" i="26"/>
  <c r="CD51" i="26"/>
  <c r="CE51" i="26"/>
  <c r="CF51" i="26"/>
  <c r="CG51" i="26"/>
  <c r="CH51" i="26"/>
  <c r="CI51" i="26"/>
  <c r="CJ51" i="26"/>
  <c r="CK51" i="26"/>
  <c r="CL51" i="26"/>
  <c r="CM51" i="26"/>
  <c r="CN51" i="26"/>
  <c r="CO51" i="26"/>
  <c r="CP51" i="26"/>
  <c r="CQ51" i="26"/>
  <c r="CR51" i="26"/>
  <c r="CS51" i="26"/>
  <c r="CT51" i="26"/>
  <c r="CU51" i="26"/>
  <c r="CV51" i="26"/>
  <c r="CW51" i="26"/>
  <c r="CX51" i="26"/>
  <c r="CY51" i="26"/>
  <c r="CZ51" i="26"/>
  <c r="DA51" i="26"/>
  <c r="DB51" i="26"/>
  <c r="DC51" i="26"/>
  <c r="DD51" i="26"/>
  <c r="DE51" i="26"/>
  <c r="DF51" i="26"/>
  <c r="DG51" i="26"/>
  <c r="E52" i="26"/>
  <c r="F52" i="26"/>
  <c r="G52" i="26"/>
  <c r="H52" i="26"/>
  <c r="I52" i="26"/>
  <c r="J52" i="26"/>
  <c r="K52" i="26"/>
  <c r="L52" i="26"/>
  <c r="M52" i="26"/>
  <c r="N52" i="26"/>
  <c r="O52" i="26"/>
  <c r="P52" i="26"/>
  <c r="Q52" i="26"/>
  <c r="R52" i="26"/>
  <c r="S52" i="26"/>
  <c r="T52" i="26"/>
  <c r="U52" i="26"/>
  <c r="V52" i="26"/>
  <c r="W52" i="26"/>
  <c r="X52" i="26"/>
  <c r="Y52" i="26"/>
  <c r="Z52" i="26"/>
  <c r="AA52" i="26"/>
  <c r="AB52" i="26"/>
  <c r="AC52" i="26"/>
  <c r="AD52" i="26"/>
  <c r="AE52" i="26"/>
  <c r="AF52" i="26"/>
  <c r="AG52" i="26"/>
  <c r="AH52" i="26"/>
  <c r="AI52" i="26"/>
  <c r="AJ52" i="26"/>
  <c r="AK52" i="26"/>
  <c r="AL52" i="26"/>
  <c r="AM52" i="26"/>
  <c r="AN52" i="26"/>
  <c r="AO52" i="26"/>
  <c r="AP52" i="26"/>
  <c r="AQ52" i="26"/>
  <c r="AR52" i="26"/>
  <c r="AS52" i="26"/>
  <c r="AT52" i="26"/>
  <c r="AU52" i="26"/>
  <c r="AV52" i="26"/>
  <c r="AW52" i="26"/>
  <c r="AX52" i="26"/>
  <c r="AY52" i="26"/>
  <c r="AZ52" i="26"/>
  <c r="BA52" i="26"/>
  <c r="BB52" i="26"/>
  <c r="BC52" i="26"/>
  <c r="BD52" i="26"/>
  <c r="BE52" i="26"/>
  <c r="BF52" i="26"/>
  <c r="BG52" i="26"/>
  <c r="BH52" i="26"/>
  <c r="BI52" i="26"/>
  <c r="BJ52" i="26"/>
  <c r="BK52" i="26"/>
  <c r="BL52" i="26"/>
  <c r="BM52" i="26"/>
  <c r="BN52" i="26"/>
  <c r="BO52" i="26"/>
  <c r="BP52" i="26"/>
  <c r="BQ52" i="26"/>
  <c r="BR52" i="26"/>
  <c r="BS52" i="26"/>
  <c r="BT52" i="26"/>
  <c r="BU52" i="26"/>
  <c r="BV52" i="26"/>
  <c r="BW52" i="26"/>
  <c r="BX52" i="26"/>
  <c r="BY52" i="26"/>
  <c r="BZ52" i="26"/>
  <c r="CA52" i="26"/>
  <c r="CB52" i="26"/>
  <c r="CC52" i="26"/>
  <c r="CD52" i="26"/>
  <c r="CE52" i="26"/>
  <c r="CF52" i="26"/>
  <c r="CG52" i="26"/>
  <c r="CH52" i="26"/>
  <c r="CI52" i="26"/>
  <c r="CJ52" i="26"/>
  <c r="CK52" i="26"/>
  <c r="CL52" i="26"/>
  <c r="CM52" i="26"/>
  <c r="CN52" i="26"/>
  <c r="CO52" i="26"/>
  <c r="CP52" i="26"/>
  <c r="CQ52" i="26"/>
  <c r="CR52" i="26"/>
  <c r="CS52" i="26"/>
  <c r="CT52" i="26"/>
  <c r="CU52" i="26"/>
  <c r="CV52" i="26"/>
  <c r="CW52" i="26"/>
  <c r="CX52" i="26"/>
  <c r="CY52" i="26"/>
  <c r="CZ52" i="26"/>
  <c r="DA52" i="26"/>
  <c r="DB52" i="26"/>
  <c r="DC52" i="26"/>
  <c r="DD52" i="26"/>
  <c r="DE52" i="26"/>
  <c r="DF52" i="26"/>
  <c r="DG52" i="26"/>
  <c r="E53" i="26"/>
  <c r="F53" i="26"/>
  <c r="G53" i="26"/>
  <c r="H53" i="26"/>
  <c r="I53" i="26"/>
  <c r="J53" i="26"/>
  <c r="K53" i="26"/>
  <c r="L53" i="26"/>
  <c r="M53" i="26"/>
  <c r="N53" i="26"/>
  <c r="O53" i="26"/>
  <c r="P53" i="26"/>
  <c r="Q53" i="26"/>
  <c r="R53" i="26"/>
  <c r="S53" i="26"/>
  <c r="T53" i="26"/>
  <c r="U53" i="26"/>
  <c r="V53" i="26"/>
  <c r="W53" i="26"/>
  <c r="X53" i="26"/>
  <c r="Y53" i="26"/>
  <c r="Z53" i="26"/>
  <c r="AA53" i="26"/>
  <c r="AB53" i="26"/>
  <c r="AC53" i="26"/>
  <c r="AD53" i="26"/>
  <c r="AE53" i="26"/>
  <c r="AF53" i="26"/>
  <c r="AG53" i="26"/>
  <c r="AH53" i="26"/>
  <c r="AI53" i="26"/>
  <c r="AJ53" i="26"/>
  <c r="AK53" i="26"/>
  <c r="AL53" i="26"/>
  <c r="AM53" i="26"/>
  <c r="AN53" i="26"/>
  <c r="AO53" i="26"/>
  <c r="AP53" i="26"/>
  <c r="AQ53" i="26"/>
  <c r="AR53" i="26"/>
  <c r="AS53" i="26"/>
  <c r="AT53" i="26"/>
  <c r="AU53" i="26"/>
  <c r="AV53" i="26"/>
  <c r="AW53" i="26"/>
  <c r="AX53" i="26"/>
  <c r="AY53" i="26"/>
  <c r="AZ53" i="26"/>
  <c r="BA53" i="26"/>
  <c r="BB53" i="26"/>
  <c r="BC53" i="26"/>
  <c r="BD53" i="26"/>
  <c r="BE53" i="26"/>
  <c r="BF53" i="26"/>
  <c r="BG53" i="26"/>
  <c r="BH53" i="26"/>
  <c r="BI53" i="26"/>
  <c r="BJ53" i="26"/>
  <c r="BK53" i="26"/>
  <c r="BL53" i="26"/>
  <c r="BM53" i="26"/>
  <c r="BN53" i="26"/>
  <c r="BO53" i="26"/>
  <c r="BP53" i="26"/>
  <c r="BQ53" i="26"/>
  <c r="BR53" i="26"/>
  <c r="BS53" i="26"/>
  <c r="BT53" i="26"/>
  <c r="BU53" i="26"/>
  <c r="BV53" i="26"/>
  <c r="BW53" i="26"/>
  <c r="BX53" i="26"/>
  <c r="BY53" i="26"/>
  <c r="BZ53" i="26"/>
  <c r="CA53" i="26"/>
  <c r="CB53" i="26"/>
  <c r="CC53" i="26"/>
  <c r="CD53" i="26"/>
  <c r="CE53" i="26"/>
  <c r="CF53" i="26"/>
  <c r="CG53" i="26"/>
  <c r="CH53" i="26"/>
  <c r="CI53" i="26"/>
  <c r="CJ53" i="26"/>
  <c r="CK53" i="26"/>
  <c r="CL53" i="26"/>
  <c r="CM53" i="26"/>
  <c r="CN53" i="26"/>
  <c r="CO53" i="26"/>
  <c r="CP53" i="26"/>
  <c r="CQ53" i="26"/>
  <c r="CR53" i="26"/>
  <c r="CS53" i="26"/>
  <c r="CT53" i="26"/>
  <c r="CU53" i="26"/>
  <c r="CV53" i="26"/>
  <c r="CW53" i="26"/>
  <c r="CX53" i="26"/>
  <c r="CY53" i="26"/>
  <c r="CZ53" i="26"/>
  <c r="DA53" i="26"/>
  <c r="DB53" i="26"/>
  <c r="DC53" i="26"/>
  <c r="DD53" i="26"/>
  <c r="DE53" i="26"/>
  <c r="DF53" i="26"/>
  <c r="DG53" i="26"/>
  <c r="E54" i="26"/>
  <c r="F54" i="26"/>
  <c r="G54" i="26"/>
  <c r="H54" i="26"/>
  <c r="I54" i="26"/>
  <c r="J54" i="26"/>
  <c r="K54" i="26"/>
  <c r="L54" i="26"/>
  <c r="M54" i="26"/>
  <c r="N54" i="26"/>
  <c r="O54" i="26"/>
  <c r="P54" i="26"/>
  <c r="Q54" i="26"/>
  <c r="R54" i="26"/>
  <c r="S54" i="26"/>
  <c r="T54" i="26"/>
  <c r="U54" i="26"/>
  <c r="V54" i="26"/>
  <c r="W54" i="26"/>
  <c r="X54" i="26"/>
  <c r="Y54" i="26"/>
  <c r="Z54" i="26"/>
  <c r="AA54" i="26"/>
  <c r="AB54" i="26"/>
  <c r="AC54" i="26"/>
  <c r="AD54" i="26"/>
  <c r="AE54" i="26"/>
  <c r="AF54" i="26"/>
  <c r="AG54" i="26"/>
  <c r="AH54" i="26"/>
  <c r="AI54" i="26"/>
  <c r="AJ54" i="26"/>
  <c r="AK54" i="26"/>
  <c r="AL54" i="26"/>
  <c r="AM54" i="26"/>
  <c r="AN54" i="26"/>
  <c r="AO54" i="26"/>
  <c r="AP54" i="26"/>
  <c r="AQ54" i="26"/>
  <c r="AR54" i="26"/>
  <c r="AS54" i="26"/>
  <c r="AT54" i="26"/>
  <c r="AU54" i="26"/>
  <c r="AV54" i="26"/>
  <c r="AW54" i="26"/>
  <c r="AX54" i="26"/>
  <c r="AY54" i="26"/>
  <c r="AZ54" i="26"/>
  <c r="BA54" i="26"/>
  <c r="BB54" i="26"/>
  <c r="BC54" i="26"/>
  <c r="BD54" i="26"/>
  <c r="BE54" i="26"/>
  <c r="BF54" i="26"/>
  <c r="BG54" i="26"/>
  <c r="BH54" i="26"/>
  <c r="BI54" i="26"/>
  <c r="BJ54" i="26"/>
  <c r="BK54" i="26"/>
  <c r="BL54" i="26"/>
  <c r="BM54" i="26"/>
  <c r="BN54" i="26"/>
  <c r="BO54" i="26"/>
  <c r="BP54" i="26"/>
  <c r="BQ54" i="26"/>
  <c r="BR54" i="26"/>
  <c r="BS54" i="26"/>
  <c r="BT54" i="26"/>
  <c r="BU54" i="26"/>
  <c r="BV54" i="26"/>
  <c r="BW54" i="26"/>
  <c r="BX54" i="26"/>
  <c r="BY54" i="26"/>
  <c r="BZ54" i="26"/>
  <c r="CA54" i="26"/>
  <c r="CB54" i="26"/>
  <c r="CC54" i="26"/>
  <c r="CD54" i="26"/>
  <c r="CE54" i="26"/>
  <c r="CF54" i="26"/>
  <c r="CG54" i="26"/>
  <c r="CH54" i="26"/>
  <c r="CI54" i="26"/>
  <c r="CJ54" i="26"/>
  <c r="CK54" i="26"/>
  <c r="CL54" i="26"/>
  <c r="CM54" i="26"/>
  <c r="CN54" i="26"/>
  <c r="CO54" i="26"/>
  <c r="CP54" i="26"/>
  <c r="CQ54" i="26"/>
  <c r="CR54" i="26"/>
  <c r="CS54" i="26"/>
  <c r="CT54" i="26"/>
  <c r="CU54" i="26"/>
  <c r="CV54" i="26"/>
  <c r="CW54" i="26"/>
  <c r="CX54" i="26"/>
  <c r="CY54" i="26"/>
  <c r="CZ54" i="26"/>
  <c r="DA54" i="26"/>
  <c r="DB54" i="26"/>
  <c r="DC54" i="26"/>
  <c r="DD54" i="26"/>
  <c r="DE54" i="26"/>
  <c r="DF54" i="26"/>
  <c r="DG54" i="26"/>
  <c r="E55" i="26"/>
  <c r="F55" i="26"/>
  <c r="G55" i="26"/>
  <c r="H55" i="26"/>
  <c r="I55" i="26"/>
  <c r="J55" i="26"/>
  <c r="K55" i="26"/>
  <c r="L55" i="26"/>
  <c r="M55" i="26"/>
  <c r="N55" i="26"/>
  <c r="O55" i="26"/>
  <c r="P55" i="26"/>
  <c r="Q55" i="26"/>
  <c r="R55" i="26"/>
  <c r="S55" i="26"/>
  <c r="T55" i="26"/>
  <c r="U55" i="26"/>
  <c r="V55" i="26"/>
  <c r="W55" i="26"/>
  <c r="X55" i="26"/>
  <c r="Y55" i="26"/>
  <c r="Z55" i="26"/>
  <c r="AA55" i="26"/>
  <c r="AB55" i="26"/>
  <c r="AC55" i="26"/>
  <c r="AD55" i="26"/>
  <c r="AE55" i="26"/>
  <c r="AF55" i="26"/>
  <c r="AG55" i="26"/>
  <c r="AH55" i="26"/>
  <c r="AI55" i="26"/>
  <c r="AJ55" i="26"/>
  <c r="AK55" i="26"/>
  <c r="AL55" i="26"/>
  <c r="AM55" i="26"/>
  <c r="AN55" i="26"/>
  <c r="AO55" i="26"/>
  <c r="AP55" i="26"/>
  <c r="AQ55" i="26"/>
  <c r="AR55" i="26"/>
  <c r="AS55" i="26"/>
  <c r="AT55" i="26"/>
  <c r="AU55" i="26"/>
  <c r="AV55" i="26"/>
  <c r="AW55" i="26"/>
  <c r="AX55" i="26"/>
  <c r="AY55" i="26"/>
  <c r="AZ55" i="26"/>
  <c r="BA55" i="26"/>
  <c r="BB55" i="26"/>
  <c r="BC55" i="26"/>
  <c r="BD55" i="26"/>
  <c r="BE55" i="26"/>
  <c r="BF55" i="26"/>
  <c r="BG55" i="26"/>
  <c r="BH55" i="26"/>
  <c r="BI55" i="26"/>
  <c r="BJ55" i="26"/>
  <c r="BK55" i="26"/>
  <c r="BL55" i="26"/>
  <c r="BM55" i="26"/>
  <c r="BN55" i="26"/>
  <c r="BO55" i="26"/>
  <c r="BP55" i="26"/>
  <c r="BQ55" i="26"/>
  <c r="BR55" i="26"/>
  <c r="BS55" i="26"/>
  <c r="BT55" i="26"/>
  <c r="BU55" i="26"/>
  <c r="BV55" i="26"/>
  <c r="BW55" i="26"/>
  <c r="BX55" i="26"/>
  <c r="BY55" i="26"/>
  <c r="BZ55" i="26"/>
  <c r="CA55" i="26"/>
  <c r="CB55" i="26"/>
  <c r="CC55" i="26"/>
  <c r="CD55" i="26"/>
  <c r="CE55" i="26"/>
  <c r="CF55" i="26"/>
  <c r="CG55" i="26"/>
  <c r="CH55" i="26"/>
  <c r="CI55" i="26"/>
  <c r="CJ55" i="26"/>
  <c r="CK55" i="26"/>
  <c r="CL55" i="26"/>
  <c r="CM55" i="26"/>
  <c r="CN55" i="26"/>
  <c r="CO55" i="26"/>
  <c r="CP55" i="26"/>
  <c r="CQ55" i="26"/>
  <c r="CR55" i="26"/>
  <c r="CS55" i="26"/>
  <c r="CT55" i="26"/>
  <c r="CU55" i="26"/>
  <c r="CV55" i="26"/>
  <c r="CW55" i="26"/>
  <c r="CX55" i="26"/>
  <c r="CY55" i="26"/>
  <c r="CZ55" i="26"/>
  <c r="DA55" i="26"/>
  <c r="DB55" i="26"/>
  <c r="DC55" i="26"/>
  <c r="DD55" i="26"/>
  <c r="DE55" i="26"/>
  <c r="DF55" i="26"/>
  <c r="DG55" i="26"/>
  <c r="E56" i="26"/>
  <c r="F56" i="26"/>
  <c r="G56" i="26"/>
  <c r="H56" i="26"/>
  <c r="I56" i="26"/>
  <c r="J56" i="26"/>
  <c r="K56" i="26"/>
  <c r="L56" i="26"/>
  <c r="M56" i="26"/>
  <c r="N56" i="26"/>
  <c r="O56" i="26"/>
  <c r="P56" i="26"/>
  <c r="Q56" i="26"/>
  <c r="R56" i="26"/>
  <c r="S56" i="26"/>
  <c r="T56" i="26"/>
  <c r="U56" i="26"/>
  <c r="V56" i="26"/>
  <c r="W56" i="26"/>
  <c r="X56" i="26"/>
  <c r="Y56" i="26"/>
  <c r="Z56" i="26"/>
  <c r="AA56" i="26"/>
  <c r="AB56" i="26"/>
  <c r="AC56" i="26"/>
  <c r="AD56" i="26"/>
  <c r="AE56" i="26"/>
  <c r="AF56" i="26"/>
  <c r="AG56" i="26"/>
  <c r="AH56" i="26"/>
  <c r="AI56" i="26"/>
  <c r="AJ56" i="26"/>
  <c r="AK56" i="26"/>
  <c r="AL56" i="26"/>
  <c r="AM56" i="26"/>
  <c r="AN56" i="26"/>
  <c r="AO56" i="26"/>
  <c r="AP56" i="26"/>
  <c r="AQ56" i="26"/>
  <c r="AR56" i="26"/>
  <c r="AS56" i="26"/>
  <c r="AT56" i="26"/>
  <c r="AU56" i="26"/>
  <c r="AV56" i="26"/>
  <c r="AW56" i="26"/>
  <c r="AX56" i="26"/>
  <c r="AY56" i="26"/>
  <c r="AZ56" i="26"/>
  <c r="BA56" i="26"/>
  <c r="BB56" i="26"/>
  <c r="BC56" i="26"/>
  <c r="BD56" i="26"/>
  <c r="BE56" i="26"/>
  <c r="BF56" i="26"/>
  <c r="BG56" i="26"/>
  <c r="BH56" i="26"/>
  <c r="BI56" i="26"/>
  <c r="BJ56" i="26"/>
  <c r="BK56" i="26"/>
  <c r="BL56" i="26"/>
  <c r="BM56" i="26"/>
  <c r="BN56" i="26"/>
  <c r="BO56" i="26"/>
  <c r="BP56" i="26"/>
  <c r="BQ56" i="26"/>
  <c r="BR56" i="26"/>
  <c r="BS56" i="26"/>
  <c r="BT56" i="26"/>
  <c r="BU56" i="26"/>
  <c r="BV56" i="26"/>
  <c r="BW56" i="26"/>
  <c r="BX56" i="26"/>
  <c r="BY56" i="26"/>
  <c r="BZ56" i="26"/>
  <c r="CA56" i="26"/>
  <c r="CB56" i="26"/>
  <c r="CC56" i="26"/>
  <c r="CD56" i="26"/>
  <c r="CE56" i="26"/>
  <c r="CF56" i="26"/>
  <c r="CG56" i="26"/>
  <c r="CH56" i="26"/>
  <c r="CI56" i="26"/>
  <c r="CJ56" i="26"/>
  <c r="CK56" i="26"/>
  <c r="CL56" i="26"/>
  <c r="CM56" i="26"/>
  <c r="CN56" i="26"/>
  <c r="CO56" i="26"/>
  <c r="CP56" i="26"/>
  <c r="CQ56" i="26"/>
  <c r="CR56" i="26"/>
  <c r="CS56" i="26"/>
  <c r="CT56" i="26"/>
  <c r="CU56" i="26"/>
  <c r="CV56" i="26"/>
  <c r="CW56" i="26"/>
  <c r="CX56" i="26"/>
  <c r="CY56" i="26"/>
  <c r="CZ56" i="26"/>
  <c r="DA56" i="26"/>
  <c r="DB56" i="26"/>
  <c r="DC56" i="26"/>
  <c r="DD56" i="26"/>
  <c r="DE56" i="26"/>
  <c r="DF56" i="26"/>
  <c r="DG56" i="26"/>
  <c r="E57" i="26"/>
  <c r="F57" i="26"/>
  <c r="G57" i="26"/>
  <c r="H57" i="26"/>
  <c r="I57" i="26"/>
  <c r="J57" i="26"/>
  <c r="K57" i="26"/>
  <c r="L57" i="26"/>
  <c r="M57" i="26"/>
  <c r="N57" i="26"/>
  <c r="O57" i="26"/>
  <c r="P57" i="26"/>
  <c r="Q57" i="26"/>
  <c r="R57" i="26"/>
  <c r="S57" i="26"/>
  <c r="T57" i="26"/>
  <c r="U57" i="26"/>
  <c r="V57" i="26"/>
  <c r="W57" i="26"/>
  <c r="X57" i="26"/>
  <c r="Y57" i="26"/>
  <c r="Z57" i="26"/>
  <c r="AA57" i="26"/>
  <c r="AB57" i="26"/>
  <c r="AC57" i="26"/>
  <c r="AD57" i="26"/>
  <c r="AE57" i="26"/>
  <c r="AF57" i="26"/>
  <c r="AG57" i="26"/>
  <c r="AH57" i="26"/>
  <c r="AI57" i="26"/>
  <c r="AJ57" i="26"/>
  <c r="AK57" i="26"/>
  <c r="AL57" i="26"/>
  <c r="AM57" i="26"/>
  <c r="AN57" i="26"/>
  <c r="AO57" i="26"/>
  <c r="AP57" i="26"/>
  <c r="AQ57" i="26"/>
  <c r="AR57" i="26"/>
  <c r="AS57" i="26"/>
  <c r="AT57" i="26"/>
  <c r="AU57" i="26"/>
  <c r="AV57" i="26"/>
  <c r="AW57" i="26"/>
  <c r="AX57" i="26"/>
  <c r="AY57" i="26"/>
  <c r="AZ57" i="26"/>
  <c r="BA57" i="26"/>
  <c r="BB57" i="26"/>
  <c r="BC57" i="26"/>
  <c r="BD57" i="26"/>
  <c r="BE57" i="26"/>
  <c r="BF57" i="26"/>
  <c r="BG57" i="26"/>
  <c r="BH57" i="26"/>
  <c r="BI57" i="26"/>
  <c r="BJ57" i="26"/>
  <c r="BK57" i="26"/>
  <c r="BL57" i="26"/>
  <c r="BM57" i="26"/>
  <c r="BN57" i="26"/>
  <c r="BO57" i="26"/>
  <c r="BP57" i="26"/>
  <c r="BQ57" i="26"/>
  <c r="BR57" i="26"/>
  <c r="BS57" i="26"/>
  <c r="BT57" i="26"/>
  <c r="BU57" i="26"/>
  <c r="BV57" i="26"/>
  <c r="BW57" i="26"/>
  <c r="BX57" i="26"/>
  <c r="BY57" i="26"/>
  <c r="BZ57" i="26"/>
  <c r="CA57" i="26"/>
  <c r="CB57" i="26"/>
  <c r="CC57" i="26"/>
  <c r="CD57" i="26"/>
  <c r="CE57" i="26"/>
  <c r="CF57" i="26"/>
  <c r="CG57" i="26"/>
  <c r="CH57" i="26"/>
  <c r="CI57" i="26"/>
  <c r="CJ57" i="26"/>
  <c r="CK57" i="26"/>
  <c r="CL57" i="26"/>
  <c r="CM57" i="26"/>
  <c r="CN57" i="26"/>
  <c r="CO57" i="26"/>
  <c r="CP57" i="26"/>
  <c r="CQ57" i="26"/>
  <c r="CR57" i="26"/>
  <c r="CS57" i="26"/>
  <c r="CT57" i="26"/>
  <c r="CU57" i="26"/>
  <c r="CV57" i="26"/>
  <c r="CW57" i="26"/>
  <c r="CX57" i="26"/>
  <c r="CY57" i="26"/>
  <c r="CZ57" i="26"/>
  <c r="DA57" i="26"/>
  <c r="DB57" i="26"/>
  <c r="DC57" i="26"/>
  <c r="DD57" i="26"/>
  <c r="DE57" i="26"/>
  <c r="DF57" i="26"/>
  <c r="DG57" i="26"/>
  <c r="E58" i="26"/>
  <c r="F58" i="26"/>
  <c r="G58" i="26"/>
  <c r="H58" i="26"/>
  <c r="I58" i="26"/>
  <c r="J58" i="26"/>
  <c r="K58" i="26"/>
  <c r="L58" i="26"/>
  <c r="M58" i="26"/>
  <c r="N58" i="26"/>
  <c r="O58" i="26"/>
  <c r="P58" i="26"/>
  <c r="Q58" i="26"/>
  <c r="R58" i="26"/>
  <c r="S58" i="26"/>
  <c r="T58" i="26"/>
  <c r="U58" i="26"/>
  <c r="V58" i="26"/>
  <c r="W58" i="26"/>
  <c r="X58" i="26"/>
  <c r="Y58" i="26"/>
  <c r="Z58" i="26"/>
  <c r="AA58" i="26"/>
  <c r="AB58" i="26"/>
  <c r="AC58" i="26"/>
  <c r="AD58" i="26"/>
  <c r="AE58" i="26"/>
  <c r="AF58" i="26"/>
  <c r="AG58" i="26"/>
  <c r="AH58" i="26"/>
  <c r="AI58" i="26"/>
  <c r="AJ58" i="26"/>
  <c r="AK58" i="26"/>
  <c r="AL58" i="26"/>
  <c r="AM58" i="26"/>
  <c r="AN58" i="26"/>
  <c r="AO58" i="26"/>
  <c r="AP58" i="26"/>
  <c r="AQ58" i="26"/>
  <c r="AR58" i="26"/>
  <c r="AS58" i="26"/>
  <c r="AT58" i="26"/>
  <c r="AU58" i="26"/>
  <c r="AV58" i="26"/>
  <c r="AW58" i="26"/>
  <c r="AX58" i="26"/>
  <c r="AY58" i="26"/>
  <c r="AZ58" i="26"/>
  <c r="BA58" i="26"/>
  <c r="BB58" i="26"/>
  <c r="BC58" i="26"/>
  <c r="BD58" i="26"/>
  <c r="BE58" i="26"/>
  <c r="BF58" i="26"/>
  <c r="BG58" i="26"/>
  <c r="BH58" i="26"/>
  <c r="BI58" i="26"/>
  <c r="BJ58" i="26"/>
  <c r="BK58" i="26"/>
  <c r="BL58" i="26"/>
  <c r="BM58" i="26"/>
  <c r="BN58" i="26"/>
  <c r="BO58" i="26"/>
  <c r="BP58" i="26"/>
  <c r="BQ58" i="26"/>
  <c r="BR58" i="26"/>
  <c r="BS58" i="26"/>
  <c r="BT58" i="26"/>
  <c r="BU58" i="26"/>
  <c r="BV58" i="26"/>
  <c r="BW58" i="26"/>
  <c r="BX58" i="26"/>
  <c r="BY58" i="26"/>
  <c r="BZ58" i="26"/>
  <c r="CA58" i="26"/>
  <c r="CB58" i="26"/>
  <c r="CC58" i="26"/>
  <c r="CD58" i="26"/>
  <c r="CE58" i="26"/>
  <c r="CF58" i="26"/>
  <c r="CG58" i="26"/>
  <c r="CH58" i="26"/>
  <c r="CI58" i="26"/>
  <c r="CJ58" i="26"/>
  <c r="CK58" i="26"/>
  <c r="CL58" i="26"/>
  <c r="CM58" i="26"/>
  <c r="CN58" i="26"/>
  <c r="CO58" i="26"/>
  <c r="CP58" i="26"/>
  <c r="CQ58" i="26"/>
  <c r="CR58" i="26"/>
  <c r="CS58" i="26"/>
  <c r="CT58" i="26"/>
  <c r="CU58" i="26"/>
  <c r="CV58" i="26"/>
  <c r="CW58" i="26"/>
  <c r="CX58" i="26"/>
  <c r="CY58" i="26"/>
  <c r="CZ58" i="26"/>
  <c r="DA58" i="26"/>
  <c r="DB58" i="26"/>
  <c r="DC58" i="26"/>
  <c r="DD58" i="26"/>
  <c r="DE58" i="26"/>
  <c r="DF58" i="26"/>
  <c r="DG58" i="26"/>
  <c r="E59" i="26"/>
  <c r="F59" i="26"/>
  <c r="G59" i="26"/>
  <c r="H59" i="26"/>
  <c r="I59" i="26"/>
  <c r="J59" i="26"/>
  <c r="K59" i="26"/>
  <c r="L59" i="26"/>
  <c r="M59" i="26"/>
  <c r="N59" i="26"/>
  <c r="O59" i="26"/>
  <c r="P59" i="26"/>
  <c r="Q59" i="26"/>
  <c r="R59" i="26"/>
  <c r="S59" i="26"/>
  <c r="T59" i="26"/>
  <c r="U59" i="26"/>
  <c r="V59" i="26"/>
  <c r="W59" i="26"/>
  <c r="X59" i="26"/>
  <c r="Y59" i="26"/>
  <c r="Z59" i="26"/>
  <c r="AA59" i="26"/>
  <c r="AB59" i="26"/>
  <c r="AC59" i="26"/>
  <c r="AD59" i="26"/>
  <c r="AE59" i="26"/>
  <c r="AF59" i="26"/>
  <c r="AG59" i="26"/>
  <c r="AH59" i="26"/>
  <c r="AI59" i="26"/>
  <c r="AJ59" i="26"/>
  <c r="AK59" i="26"/>
  <c r="AL59" i="26"/>
  <c r="AM59" i="26"/>
  <c r="AN59" i="26"/>
  <c r="AO59" i="26"/>
  <c r="AP59" i="26"/>
  <c r="AQ59" i="26"/>
  <c r="AR59" i="26"/>
  <c r="AS59" i="26"/>
  <c r="AT59" i="26"/>
  <c r="AU59" i="26"/>
  <c r="AV59" i="26"/>
  <c r="AW59" i="26"/>
  <c r="AX59" i="26"/>
  <c r="AY59" i="26"/>
  <c r="AZ59" i="26"/>
  <c r="BA59" i="26"/>
  <c r="BB59" i="26"/>
  <c r="BC59" i="26"/>
  <c r="BD59" i="26"/>
  <c r="BE59" i="26"/>
  <c r="BF59" i="26"/>
  <c r="BG59" i="26"/>
  <c r="BH59" i="26"/>
  <c r="BI59" i="26"/>
  <c r="BJ59" i="26"/>
  <c r="BK59" i="26"/>
  <c r="BL59" i="26"/>
  <c r="BM59" i="26"/>
  <c r="BN59" i="26"/>
  <c r="BO59" i="26"/>
  <c r="BP59" i="26"/>
  <c r="BQ59" i="26"/>
  <c r="BR59" i="26"/>
  <c r="BS59" i="26"/>
  <c r="BT59" i="26"/>
  <c r="BU59" i="26"/>
  <c r="BV59" i="26"/>
  <c r="BW59" i="26"/>
  <c r="BX59" i="26"/>
  <c r="BY59" i="26"/>
  <c r="BZ59" i="26"/>
  <c r="CA59" i="26"/>
  <c r="CB59" i="26"/>
  <c r="CC59" i="26"/>
  <c r="CD59" i="26"/>
  <c r="CE59" i="26"/>
  <c r="CF59" i="26"/>
  <c r="CG59" i="26"/>
  <c r="CH59" i="26"/>
  <c r="CI59" i="26"/>
  <c r="CJ59" i="26"/>
  <c r="CK59" i="26"/>
  <c r="CL59" i="26"/>
  <c r="CM59" i="26"/>
  <c r="CN59" i="26"/>
  <c r="CO59" i="26"/>
  <c r="CP59" i="26"/>
  <c r="CQ59" i="26"/>
  <c r="CR59" i="26"/>
  <c r="CS59" i="26"/>
  <c r="CT59" i="26"/>
  <c r="CU59" i="26"/>
  <c r="CV59" i="26"/>
  <c r="CW59" i="26"/>
  <c r="CX59" i="26"/>
  <c r="CY59" i="26"/>
  <c r="CZ59" i="26"/>
  <c r="DA59" i="26"/>
  <c r="DB59" i="26"/>
  <c r="DC59" i="26"/>
  <c r="DD59" i="26"/>
  <c r="DE59" i="26"/>
  <c r="DF59" i="26"/>
  <c r="DG59" i="26"/>
  <c r="E60" i="26"/>
  <c r="F60" i="26"/>
  <c r="G60" i="26"/>
  <c r="H60" i="26"/>
  <c r="I60" i="26"/>
  <c r="J60" i="26"/>
  <c r="K60" i="26"/>
  <c r="L60" i="26"/>
  <c r="M60" i="26"/>
  <c r="N60" i="26"/>
  <c r="O60" i="26"/>
  <c r="P60" i="26"/>
  <c r="Q60" i="26"/>
  <c r="R60" i="26"/>
  <c r="S60" i="26"/>
  <c r="T60" i="26"/>
  <c r="U60" i="26"/>
  <c r="V60" i="26"/>
  <c r="W60" i="26"/>
  <c r="X60" i="26"/>
  <c r="Y60" i="26"/>
  <c r="Z60" i="26"/>
  <c r="AA60" i="26"/>
  <c r="AB60" i="26"/>
  <c r="AC60" i="26"/>
  <c r="AD60" i="26"/>
  <c r="AE60" i="26"/>
  <c r="AF60" i="26"/>
  <c r="AG60" i="26"/>
  <c r="AH60" i="26"/>
  <c r="AI60" i="26"/>
  <c r="AJ60" i="26"/>
  <c r="AK60" i="26"/>
  <c r="AL60" i="26"/>
  <c r="AM60" i="26"/>
  <c r="AN60" i="26"/>
  <c r="AO60" i="26"/>
  <c r="AP60" i="26"/>
  <c r="AQ60" i="26"/>
  <c r="AR60" i="26"/>
  <c r="AS60" i="26"/>
  <c r="AT60" i="26"/>
  <c r="AU60" i="26"/>
  <c r="AV60" i="26"/>
  <c r="AW60" i="26"/>
  <c r="AX60" i="26"/>
  <c r="AY60" i="26"/>
  <c r="AZ60" i="26"/>
  <c r="BA60" i="26"/>
  <c r="BB60" i="26"/>
  <c r="BC60" i="26"/>
  <c r="BD60" i="26"/>
  <c r="BE60" i="26"/>
  <c r="BF60" i="26"/>
  <c r="BG60" i="26"/>
  <c r="BH60" i="26"/>
  <c r="BI60" i="26"/>
  <c r="BJ60" i="26"/>
  <c r="BK60" i="26"/>
  <c r="BL60" i="26"/>
  <c r="BM60" i="26"/>
  <c r="BN60" i="26"/>
  <c r="BO60" i="26"/>
  <c r="BP60" i="26"/>
  <c r="BQ60" i="26"/>
  <c r="BR60" i="26"/>
  <c r="BS60" i="26"/>
  <c r="BT60" i="26"/>
  <c r="BU60" i="26"/>
  <c r="BV60" i="26"/>
  <c r="BW60" i="26"/>
  <c r="BX60" i="26"/>
  <c r="BY60" i="26"/>
  <c r="BZ60" i="26"/>
  <c r="CA60" i="26"/>
  <c r="CB60" i="26"/>
  <c r="CC60" i="26"/>
  <c r="CD60" i="26"/>
  <c r="CE60" i="26"/>
  <c r="CF60" i="26"/>
  <c r="CG60" i="26"/>
  <c r="CH60" i="26"/>
  <c r="CI60" i="26"/>
  <c r="CJ60" i="26"/>
  <c r="CK60" i="26"/>
  <c r="CL60" i="26"/>
  <c r="CM60" i="26"/>
  <c r="CN60" i="26"/>
  <c r="CO60" i="26"/>
  <c r="CP60" i="26"/>
  <c r="CQ60" i="26"/>
  <c r="CR60" i="26"/>
  <c r="CS60" i="26"/>
  <c r="CT60" i="26"/>
  <c r="CU60" i="26"/>
  <c r="CV60" i="26"/>
  <c r="CW60" i="26"/>
  <c r="CX60" i="26"/>
  <c r="CY60" i="26"/>
  <c r="CZ60" i="26"/>
  <c r="DA60" i="26"/>
  <c r="DB60" i="26"/>
  <c r="DC60" i="26"/>
  <c r="DD60" i="26"/>
  <c r="DE60" i="26"/>
  <c r="DF60" i="26"/>
  <c r="DG60" i="26"/>
  <c r="E61" i="26"/>
  <c r="F61" i="26"/>
  <c r="G61" i="26"/>
  <c r="H61" i="26"/>
  <c r="I61" i="26"/>
  <c r="J61" i="26"/>
  <c r="K61" i="26"/>
  <c r="L61" i="26"/>
  <c r="M61" i="26"/>
  <c r="N61" i="26"/>
  <c r="O61" i="26"/>
  <c r="P61" i="26"/>
  <c r="Q61" i="26"/>
  <c r="R61" i="26"/>
  <c r="S61" i="26"/>
  <c r="T61" i="26"/>
  <c r="U61" i="26"/>
  <c r="V61" i="26"/>
  <c r="W61" i="26"/>
  <c r="X61" i="26"/>
  <c r="Y61" i="26"/>
  <c r="Z61" i="26"/>
  <c r="AA61" i="26"/>
  <c r="AB61" i="26"/>
  <c r="AC61" i="26"/>
  <c r="AD61" i="26"/>
  <c r="AE61" i="26"/>
  <c r="AF61" i="26"/>
  <c r="AG61" i="26"/>
  <c r="AH61" i="26"/>
  <c r="AI61" i="26"/>
  <c r="AJ61" i="26"/>
  <c r="AK61" i="26"/>
  <c r="AL61" i="26"/>
  <c r="AM61" i="26"/>
  <c r="AN61" i="26"/>
  <c r="AO61" i="26"/>
  <c r="AP61" i="26"/>
  <c r="AQ61" i="26"/>
  <c r="AR61" i="26"/>
  <c r="AS61" i="26"/>
  <c r="AT61" i="26"/>
  <c r="AU61" i="26"/>
  <c r="AV61" i="26"/>
  <c r="AW61" i="26"/>
  <c r="AX61" i="26"/>
  <c r="AY61" i="26"/>
  <c r="AZ61" i="26"/>
  <c r="BA61" i="26"/>
  <c r="BB61" i="26"/>
  <c r="BC61" i="26"/>
  <c r="BD61" i="26"/>
  <c r="BE61" i="26"/>
  <c r="BF61" i="26"/>
  <c r="BG61" i="26"/>
  <c r="BH61" i="26"/>
  <c r="BI61" i="26"/>
  <c r="BJ61" i="26"/>
  <c r="BK61" i="26"/>
  <c r="BL61" i="26"/>
  <c r="BM61" i="26"/>
  <c r="BN61" i="26"/>
  <c r="BO61" i="26"/>
  <c r="BP61" i="26"/>
  <c r="BQ61" i="26"/>
  <c r="BR61" i="26"/>
  <c r="BS61" i="26"/>
  <c r="BT61" i="26"/>
  <c r="BU61" i="26"/>
  <c r="BV61" i="26"/>
  <c r="BW61" i="26"/>
  <c r="BX61" i="26"/>
  <c r="BY61" i="26"/>
  <c r="BZ61" i="26"/>
  <c r="CA61" i="26"/>
  <c r="CB61" i="26"/>
  <c r="CC61" i="26"/>
  <c r="CD61" i="26"/>
  <c r="CE61" i="26"/>
  <c r="CF61" i="26"/>
  <c r="CG61" i="26"/>
  <c r="CH61" i="26"/>
  <c r="CI61" i="26"/>
  <c r="CJ61" i="26"/>
  <c r="CK61" i="26"/>
  <c r="CL61" i="26"/>
  <c r="CM61" i="26"/>
  <c r="CN61" i="26"/>
  <c r="CO61" i="26"/>
  <c r="CP61" i="26"/>
  <c r="CQ61" i="26"/>
  <c r="CR61" i="26"/>
  <c r="CS61" i="26"/>
  <c r="CT61" i="26"/>
  <c r="CU61" i="26"/>
  <c r="CV61" i="26"/>
  <c r="CW61" i="26"/>
  <c r="CX61" i="26"/>
  <c r="CY61" i="26"/>
  <c r="CZ61" i="26"/>
  <c r="DA61" i="26"/>
  <c r="DB61" i="26"/>
  <c r="DC61" i="26"/>
  <c r="DD61" i="26"/>
  <c r="DE61" i="26"/>
  <c r="DF61" i="26"/>
  <c r="DG61" i="26"/>
  <c r="E62" i="26"/>
  <c r="F62" i="26"/>
  <c r="G62" i="26"/>
  <c r="H62" i="26"/>
  <c r="I62" i="26"/>
  <c r="J62" i="26"/>
  <c r="K62" i="26"/>
  <c r="L62" i="26"/>
  <c r="M62" i="26"/>
  <c r="N62" i="26"/>
  <c r="O62" i="26"/>
  <c r="P62" i="26"/>
  <c r="Q62" i="26"/>
  <c r="R62" i="26"/>
  <c r="S62" i="26"/>
  <c r="T62" i="26"/>
  <c r="U62" i="26"/>
  <c r="V62" i="26"/>
  <c r="W62" i="26"/>
  <c r="X62" i="26"/>
  <c r="Y62" i="26"/>
  <c r="Z62" i="26"/>
  <c r="AA62" i="26"/>
  <c r="AB62" i="26"/>
  <c r="AC62" i="26"/>
  <c r="AD62" i="26"/>
  <c r="AE62" i="26"/>
  <c r="AF62" i="26"/>
  <c r="AG62" i="26"/>
  <c r="AH62" i="26"/>
  <c r="AI62" i="26"/>
  <c r="AJ62" i="26"/>
  <c r="AK62" i="26"/>
  <c r="AL62" i="26"/>
  <c r="AM62" i="26"/>
  <c r="AN62" i="26"/>
  <c r="AO62" i="26"/>
  <c r="AP62" i="26"/>
  <c r="AQ62" i="26"/>
  <c r="AR62" i="26"/>
  <c r="AS62" i="26"/>
  <c r="AT62" i="26"/>
  <c r="AU62" i="26"/>
  <c r="AV62" i="26"/>
  <c r="AW62" i="26"/>
  <c r="AX62" i="26"/>
  <c r="AY62" i="26"/>
  <c r="AZ62" i="26"/>
  <c r="BA62" i="26"/>
  <c r="BB62" i="26"/>
  <c r="BC62" i="26"/>
  <c r="BD62" i="26"/>
  <c r="BE62" i="26"/>
  <c r="BF62" i="26"/>
  <c r="BG62" i="26"/>
  <c r="BH62" i="26"/>
  <c r="BI62" i="26"/>
  <c r="BJ62" i="26"/>
  <c r="BK62" i="26"/>
  <c r="BL62" i="26"/>
  <c r="BM62" i="26"/>
  <c r="BN62" i="26"/>
  <c r="BO62" i="26"/>
  <c r="BP62" i="26"/>
  <c r="BQ62" i="26"/>
  <c r="BR62" i="26"/>
  <c r="BS62" i="26"/>
  <c r="BT62" i="26"/>
  <c r="BU62" i="26"/>
  <c r="BV62" i="26"/>
  <c r="BW62" i="26"/>
  <c r="BX62" i="26"/>
  <c r="BY62" i="26"/>
  <c r="BZ62" i="26"/>
  <c r="CA62" i="26"/>
  <c r="CB62" i="26"/>
  <c r="CC62" i="26"/>
  <c r="CD62" i="26"/>
  <c r="CE62" i="26"/>
  <c r="CF62" i="26"/>
  <c r="CG62" i="26"/>
  <c r="CH62" i="26"/>
  <c r="CI62" i="26"/>
  <c r="CJ62" i="26"/>
  <c r="CK62" i="26"/>
  <c r="CL62" i="26"/>
  <c r="CM62" i="26"/>
  <c r="CN62" i="26"/>
  <c r="CO62" i="26"/>
  <c r="CP62" i="26"/>
  <c r="CQ62" i="26"/>
  <c r="CR62" i="26"/>
  <c r="CS62" i="26"/>
  <c r="CT62" i="26"/>
  <c r="CU62" i="26"/>
  <c r="CV62" i="26"/>
  <c r="CW62" i="26"/>
  <c r="CX62" i="26"/>
  <c r="CY62" i="26"/>
  <c r="CZ62" i="26"/>
  <c r="DA62" i="26"/>
  <c r="DB62" i="26"/>
  <c r="DC62" i="26"/>
  <c r="DD62" i="26"/>
  <c r="DE62" i="26"/>
  <c r="DF62" i="26"/>
  <c r="DG62" i="26"/>
  <c r="E63" i="26"/>
  <c r="F63" i="26"/>
  <c r="G63" i="26"/>
  <c r="H63" i="26"/>
  <c r="I63" i="26"/>
  <c r="J63" i="26"/>
  <c r="K63" i="26"/>
  <c r="L63" i="26"/>
  <c r="M63" i="26"/>
  <c r="N63" i="26"/>
  <c r="O63" i="26"/>
  <c r="P63" i="26"/>
  <c r="Q63" i="26"/>
  <c r="R63" i="26"/>
  <c r="S63" i="26"/>
  <c r="T63" i="26"/>
  <c r="U63" i="26"/>
  <c r="V63" i="26"/>
  <c r="W63" i="26"/>
  <c r="X63" i="26"/>
  <c r="Y63" i="26"/>
  <c r="Z63" i="26"/>
  <c r="AA63" i="26"/>
  <c r="AB63" i="26"/>
  <c r="AC63" i="26"/>
  <c r="AD63" i="26"/>
  <c r="AE63" i="26"/>
  <c r="AF63" i="26"/>
  <c r="AG63" i="26"/>
  <c r="AH63" i="26"/>
  <c r="AI63" i="26"/>
  <c r="AJ63" i="26"/>
  <c r="AK63" i="26"/>
  <c r="AL63" i="26"/>
  <c r="AM63" i="26"/>
  <c r="AN63" i="26"/>
  <c r="AO63" i="26"/>
  <c r="AP63" i="26"/>
  <c r="AQ63" i="26"/>
  <c r="AR63" i="26"/>
  <c r="AS63" i="26"/>
  <c r="AT63" i="26"/>
  <c r="AU63" i="26"/>
  <c r="AV63" i="26"/>
  <c r="AW63" i="26"/>
  <c r="AX63" i="26"/>
  <c r="AY63" i="26"/>
  <c r="AZ63" i="26"/>
  <c r="BA63" i="26"/>
  <c r="BB63" i="26"/>
  <c r="BC63" i="26"/>
  <c r="BD63" i="26"/>
  <c r="BE63" i="26"/>
  <c r="BF63" i="26"/>
  <c r="BG63" i="26"/>
  <c r="BH63" i="26"/>
  <c r="BI63" i="26"/>
  <c r="BJ63" i="26"/>
  <c r="BK63" i="26"/>
  <c r="BL63" i="26"/>
  <c r="BM63" i="26"/>
  <c r="BN63" i="26"/>
  <c r="BO63" i="26"/>
  <c r="BP63" i="26"/>
  <c r="BQ63" i="26"/>
  <c r="BR63" i="26"/>
  <c r="BS63" i="26"/>
  <c r="BT63" i="26"/>
  <c r="BU63" i="26"/>
  <c r="BV63" i="26"/>
  <c r="BW63" i="26"/>
  <c r="BX63" i="26"/>
  <c r="BY63" i="26"/>
  <c r="BZ63" i="26"/>
  <c r="CA63" i="26"/>
  <c r="CB63" i="26"/>
  <c r="CC63" i="26"/>
  <c r="CD63" i="26"/>
  <c r="CE63" i="26"/>
  <c r="CF63" i="26"/>
  <c r="CG63" i="26"/>
  <c r="CH63" i="26"/>
  <c r="CI63" i="26"/>
  <c r="CJ63" i="26"/>
  <c r="CK63" i="26"/>
  <c r="CL63" i="26"/>
  <c r="CM63" i="26"/>
  <c r="CN63" i="26"/>
  <c r="CO63" i="26"/>
  <c r="CP63" i="26"/>
  <c r="CQ63" i="26"/>
  <c r="CR63" i="26"/>
  <c r="CS63" i="26"/>
  <c r="CT63" i="26"/>
  <c r="CU63" i="26"/>
  <c r="CV63" i="26"/>
  <c r="CW63" i="26"/>
  <c r="CX63" i="26"/>
  <c r="CY63" i="26"/>
  <c r="CZ63" i="26"/>
  <c r="DA63" i="26"/>
  <c r="DB63" i="26"/>
  <c r="DC63" i="26"/>
  <c r="DD63" i="26"/>
  <c r="DE63" i="26"/>
  <c r="DF63" i="26"/>
  <c r="DG63" i="26"/>
  <c r="E64" i="26"/>
  <c r="F64" i="26"/>
  <c r="G64" i="26"/>
  <c r="H64" i="26"/>
  <c r="I64" i="26"/>
  <c r="J64" i="26"/>
  <c r="K64" i="26"/>
  <c r="L64" i="26"/>
  <c r="M64" i="26"/>
  <c r="N64" i="26"/>
  <c r="O64" i="26"/>
  <c r="P64" i="26"/>
  <c r="Q64" i="26"/>
  <c r="R64" i="26"/>
  <c r="S64" i="26"/>
  <c r="T64" i="26"/>
  <c r="U64" i="26"/>
  <c r="V64" i="26"/>
  <c r="W64" i="26"/>
  <c r="X64" i="26"/>
  <c r="Y64" i="26"/>
  <c r="Z64" i="26"/>
  <c r="AA64" i="26"/>
  <c r="AB64" i="26"/>
  <c r="AC64" i="26"/>
  <c r="AD64" i="26"/>
  <c r="AE64" i="26"/>
  <c r="AF64" i="26"/>
  <c r="AG64" i="26"/>
  <c r="AH64" i="26"/>
  <c r="AI64" i="26"/>
  <c r="AJ64" i="26"/>
  <c r="AK64" i="26"/>
  <c r="AL64" i="26"/>
  <c r="AM64" i="26"/>
  <c r="AN64" i="26"/>
  <c r="AO64" i="26"/>
  <c r="AP64" i="26"/>
  <c r="AQ64" i="26"/>
  <c r="AR64" i="26"/>
  <c r="AS64" i="26"/>
  <c r="AT64" i="26"/>
  <c r="AU64" i="26"/>
  <c r="AV64" i="26"/>
  <c r="AW64" i="26"/>
  <c r="AX64" i="26"/>
  <c r="AY64" i="26"/>
  <c r="AZ64" i="26"/>
  <c r="BA64" i="26"/>
  <c r="BB64" i="26"/>
  <c r="BC64" i="26"/>
  <c r="BD64" i="26"/>
  <c r="BE64" i="26"/>
  <c r="BF64" i="26"/>
  <c r="BG64" i="26"/>
  <c r="BH64" i="26"/>
  <c r="BI64" i="26"/>
  <c r="BJ64" i="26"/>
  <c r="BK64" i="26"/>
  <c r="BL64" i="26"/>
  <c r="BM64" i="26"/>
  <c r="BN64" i="26"/>
  <c r="BO64" i="26"/>
  <c r="BP64" i="26"/>
  <c r="BQ64" i="26"/>
  <c r="BR64" i="26"/>
  <c r="BS64" i="26"/>
  <c r="BT64" i="26"/>
  <c r="BU64" i="26"/>
  <c r="BV64" i="26"/>
  <c r="BW64" i="26"/>
  <c r="BX64" i="26"/>
  <c r="BY64" i="26"/>
  <c r="BZ64" i="26"/>
  <c r="CA64" i="26"/>
  <c r="CB64" i="26"/>
  <c r="CC64" i="26"/>
  <c r="CD64" i="26"/>
  <c r="CE64" i="26"/>
  <c r="CF64" i="26"/>
  <c r="CG64" i="26"/>
  <c r="CH64" i="26"/>
  <c r="CI64" i="26"/>
  <c r="CJ64" i="26"/>
  <c r="CK64" i="26"/>
  <c r="CL64" i="26"/>
  <c r="CM64" i="26"/>
  <c r="CN64" i="26"/>
  <c r="CO64" i="26"/>
  <c r="CP64" i="26"/>
  <c r="CQ64" i="26"/>
  <c r="CR64" i="26"/>
  <c r="CS64" i="26"/>
  <c r="CT64" i="26"/>
  <c r="CU64" i="26"/>
  <c r="CV64" i="26"/>
  <c r="CW64" i="26"/>
  <c r="CX64" i="26"/>
  <c r="CY64" i="26"/>
  <c r="CZ64" i="26"/>
  <c r="DA64" i="26"/>
  <c r="DB64" i="26"/>
  <c r="DC64" i="26"/>
  <c r="DD64" i="26"/>
  <c r="DE64" i="26"/>
  <c r="DF64" i="26"/>
  <c r="DG64" i="26"/>
  <c r="E65" i="26"/>
  <c r="F65" i="26"/>
  <c r="G65" i="26"/>
  <c r="H65" i="26"/>
  <c r="I65" i="26"/>
  <c r="J65" i="26"/>
  <c r="K65" i="26"/>
  <c r="L65" i="26"/>
  <c r="M65" i="26"/>
  <c r="N65" i="26"/>
  <c r="O65" i="26"/>
  <c r="P65" i="26"/>
  <c r="Q65" i="26"/>
  <c r="R65" i="26"/>
  <c r="S65" i="26"/>
  <c r="T65" i="26"/>
  <c r="U65" i="26"/>
  <c r="V65" i="26"/>
  <c r="W65" i="26"/>
  <c r="X65" i="26"/>
  <c r="Y65" i="26"/>
  <c r="Z65" i="26"/>
  <c r="AA65" i="26"/>
  <c r="AB65" i="26"/>
  <c r="AC65" i="26"/>
  <c r="AD65" i="26"/>
  <c r="AE65" i="26"/>
  <c r="AF65" i="26"/>
  <c r="AG65" i="26"/>
  <c r="AH65" i="26"/>
  <c r="AI65" i="26"/>
  <c r="AJ65" i="26"/>
  <c r="AK65" i="26"/>
  <c r="AL65" i="26"/>
  <c r="AM65" i="26"/>
  <c r="AN65" i="26"/>
  <c r="AO65" i="26"/>
  <c r="AP65" i="26"/>
  <c r="AQ65" i="26"/>
  <c r="AR65" i="26"/>
  <c r="AS65" i="26"/>
  <c r="AT65" i="26"/>
  <c r="AU65" i="26"/>
  <c r="AV65" i="26"/>
  <c r="AW65" i="26"/>
  <c r="AX65" i="26"/>
  <c r="AY65" i="26"/>
  <c r="AZ65" i="26"/>
  <c r="BA65" i="26"/>
  <c r="BB65" i="26"/>
  <c r="BC65" i="26"/>
  <c r="BD65" i="26"/>
  <c r="BE65" i="26"/>
  <c r="BF65" i="26"/>
  <c r="BG65" i="26"/>
  <c r="BH65" i="26"/>
  <c r="BI65" i="26"/>
  <c r="BJ65" i="26"/>
  <c r="BK65" i="26"/>
  <c r="BL65" i="26"/>
  <c r="BM65" i="26"/>
  <c r="BN65" i="26"/>
  <c r="BO65" i="26"/>
  <c r="BP65" i="26"/>
  <c r="BQ65" i="26"/>
  <c r="BR65" i="26"/>
  <c r="BS65" i="26"/>
  <c r="BT65" i="26"/>
  <c r="BU65" i="26"/>
  <c r="BV65" i="26"/>
  <c r="BW65" i="26"/>
  <c r="BX65" i="26"/>
  <c r="BY65" i="26"/>
  <c r="BZ65" i="26"/>
  <c r="CA65" i="26"/>
  <c r="CB65" i="26"/>
  <c r="CC65" i="26"/>
  <c r="CD65" i="26"/>
  <c r="CE65" i="26"/>
  <c r="CF65" i="26"/>
  <c r="CG65" i="26"/>
  <c r="CH65" i="26"/>
  <c r="CI65" i="26"/>
  <c r="CJ65" i="26"/>
  <c r="CK65" i="26"/>
  <c r="CL65" i="26"/>
  <c r="CM65" i="26"/>
  <c r="CN65" i="26"/>
  <c r="CO65" i="26"/>
  <c r="CP65" i="26"/>
  <c r="CQ65" i="26"/>
  <c r="CR65" i="26"/>
  <c r="CS65" i="26"/>
  <c r="CT65" i="26"/>
  <c r="CU65" i="26"/>
  <c r="CV65" i="26"/>
  <c r="CW65" i="26"/>
  <c r="CX65" i="26"/>
  <c r="CY65" i="26"/>
  <c r="CZ65" i="26"/>
  <c r="DA65" i="26"/>
  <c r="DB65" i="26"/>
  <c r="DC65" i="26"/>
  <c r="DD65" i="26"/>
  <c r="DE65" i="26"/>
  <c r="DF65" i="26"/>
  <c r="DG65" i="26"/>
  <c r="E66" i="26"/>
  <c r="F66" i="26"/>
  <c r="G66" i="26"/>
  <c r="H66" i="26"/>
  <c r="I66" i="26"/>
  <c r="J66" i="26"/>
  <c r="K66" i="26"/>
  <c r="L66" i="26"/>
  <c r="M66" i="26"/>
  <c r="N66" i="26"/>
  <c r="O66" i="26"/>
  <c r="P66" i="26"/>
  <c r="Q66" i="26"/>
  <c r="R66" i="26"/>
  <c r="S66" i="26"/>
  <c r="T66" i="26"/>
  <c r="U66" i="26"/>
  <c r="V66" i="26"/>
  <c r="W66" i="26"/>
  <c r="X66" i="26"/>
  <c r="Y66" i="26"/>
  <c r="Z66" i="26"/>
  <c r="AA66" i="26"/>
  <c r="AB66" i="26"/>
  <c r="AC66" i="26"/>
  <c r="AD66" i="26"/>
  <c r="AE66" i="26"/>
  <c r="AF66" i="26"/>
  <c r="AG66" i="26"/>
  <c r="AH66" i="26"/>
  <c r="AI66" i="26"/>
  <c r="AJ66" i="26"/>
  <c r="AK66" i="26"/>
  <c r="AL66" i="26"/>
  <c r="AM66" i="26"/>
  <c r="AN66" i="26"/>
  <c r="AO66" i="26"/>
  <c r="AP66" i="26"/>
  <c r="AQ66" i="26"/>
  <c r="AR66" i="26"/>
  <c r="AS66" i="26"/>
  <c r="AT66" i="26"/>
  <c r="AU66" i="26"/>
  <c r="AV66" i="26"/>
  <c r="AW66" i="26"/>
  <c r="AX66" i="26"/>
  <c r="AY66" i="26"/>
  <c r="AZ66" i="26"/>
  <c r="BA66" i="26"/>
  <c r="BB66" i="26"/>
  <c r="BC66" i="26"/>
  <c r="BD66" i="26"/>
  <c r="BE66" i="26"/>
  <c r="BF66" i="26"/>
  <c r="BG66" i="26"/>
  <c r="BH66" i="26"/>
  <c r="BI66" i="26"/>
  <c r="BJ66" i="26"/>
  <c r="BK66" i="26"/>
  <c r="BL66" i="26"/>
  <c r="BM66" i="26"/>
  <c r="BN66" i="26"/>
  <c r="BO66" i="26"/>
  <c r="BP66" i="26"/>
  <c r="BQ66" i="26"/>
  <c r="BR66" i="26"/>
  <c r="BS66" i="26"/>
  <c r="BT66" i="26"/>
  <c r="BU66" i="26"/>
  <c r="BV66" i="26"/>
  <c r="BW66" i="26"/>
  <c r="BX66" i="26"/>
  <c r="BY66" i="26"/>
  <c r="BZ66" i="26"/>
  <c r="CA66" i="26"/>
  <c r="CB66" i="26"/>
  <c r="CC66" i="26"/>
  <c r="CD66" i="26"/>
  <c r="CE66" i="26"/>
  <c r="CF66" i="26"/>
  <c r="CG66" i="26"/>
  <c r="CH66" i="26"/>
  <c r="CI66" i="26"/>
  <c r="CJ66" i="26"/>
  <c r="CK66" i="26"/>
  <c r="CL66" i="26"/>
  <c r="CM66" i="26"/>
  <c r="CN66" i="26"/>
  <c r="CO66" i="26"/>
  <c r="CP66" i="26"/>
  <c r="CQ66" i="26"/>
  <c r="CR66" i="26"/>
  <c r="CS66" i="26"/>
  <c r="CT66" i="26"/>
  <c r="CU66" i="26"/>
  <c r="CV66" i="26"/>
  <c r="CW66" i="26"/>
  <c r="CX66" i="26"/>
  <c r="CY66" i="26"/>
  <c r="CZ66" i="26"/>
  <c r="DA66" i="26"/>
  <c r="DB66" i="26"/>
  <c r="DC66" i="26"/>
  <c r="DD66" i="26"/>
  <c r="DE66" i="26"/>
  <c r="DF66" i="26"/>
  <c r="DG66" i="26"/>
  <c r="E67" i="26"/>
  <c r="F67" i="26"/>
  <c r="G67" i="26"/>
  <c r="H67" i="26"/>
  <c r="I67" i="26"/>
  <c r="J67" i="26"/>
  <c r="K67" i="26"/>
  <c r="L67" i="26"/>
  <c r="M67" i="26"/>
  <c r="N67" i="26"/>
  <c r="O67" i="26"/>
  <c r="P67" i="26"/>
  <c r="Q67" i="26"/>
  <c r="R67" i="26"/>
  <c r="S67" i="26"/>
  <c r="T67" i="26"/>
  <c r="U67" i="26"/>
  <c r="V67" i="26"/>
  <c r="W67" i="26"/>
  <c r="X67" i="26"/>
  <c r="Y67" i="26"/>
  <c r="Z67" i="26"/>
  <c r="AA67" i="26"/>
  <c r="AB67" i="26"/>
  <c r="AC67" i="26"/>
  <c r="AD67" i="26"/>
  <c r="AE67" i="26"/>
  <c r="AF67" i="26"/>
  <c r="AG67" i="26"/>
  <c r="AH67" i="26"/>
  <c r="AI67" i="26"/>
  <c r="AJ67" i="26"/>
  <c r="AK67" i="26"/>
  <c r="AL67" i="26"/>
  <c r="AM67" i="26"/>
  <c r="AN67" i="26"/>
  <c r="AO67" i="26"/>
  <c r="AP67" i="26"/>
  <c r="AQ67" i="26"/>
  <c r="AR67" i="26"/>
  <c r="AS67" i="26"/>
  <c r="AT67" i="26"/>
  <c r="AU67" i="26"/>
  <c r="AV67" i="26"/>
  <c r="AW67" i="26"/>
  <c r="AX67" i="26"/>
  <c r="AY67" i="26"/>
  <c r="AZ67" i="26"/>
  <c r="BA67" i="26"/>
  <c r="BB67" i="26"/>
  <c r="BC67" i="26"/>
  <c r="BD67" i="26"/>
  <c r="BE67" i="26"/>
  <c r="BF67" i="26"/>
  <c r="BG67" i="26"/>
  <c r="BH67" i="26"/>
  <c r="BI67" i="26"/>
  <c r="BJ67" i="26"/>
  <c r="BK67" i="26"/>
  <c r="BL67" i="26"/>
  <c r="BM67" i="26"/>
  <c r="BN67" i="26"/>
  <c r="BO67" i="26"/>
  <c r="BP67" i="26"/>
  <c r="BQ67" i="26"/>
  <c r="BR67" i="26"/>
  <c r="BS67" i="26"/>
  <c r="BT67" i="26"/>
  <c r="BU67" i="26"/>
  <c r="BV67" i="26"/>
  <c r="BW67" i="26"/>
  <c r="BX67" i="26"/>
  <c r="BY67" i="26"/>
  <c r="BZ67" i="26"/>
  <c r="CA67" i="26"/>
  <c r="CB67" i="26"/>
  <c r="CC67" i="26"/>
  <c r="CD67" i="26"/>
  <c r="CE67" i="26"/>
  <c r="CF67" i="26"/>
  <c r="CG67" i="26"/>
  <c r="CH67" i="26"/>
  <c r="CI67" i="26"/>
  <c r="CJ67" i="26"/>
  <c r="CK67" i="26"/>
  <c r="CL67" i="26"/>
  <c r="CM67" i="26"/>
  <c r="CN67" i="26"/>
  <c r="CO67" i="26"/>
  <c r="CP67" i="26"/>
  <c r="CQ67" i="26"/>
  <c r="CR67" i="26"/>
  <c r="CS67" i="26"/>
  <c r="CT67" i="26"/>
  <c r="CU67" i="26"/>
  <c r="CV67" i="26"/>
  <c r="CW67" i="26"/>
  <c r="CX67" i="26"/>
  <c r="CY67" i="26"/>
  <c r="CZ67" i="26"/>
  <c r="DA67" i="26"/>
  <c r="DB67" i="26"/>
  <c r="DC67" i="26"/>
  <c r="DD67" i="26"/>
  <c r="DE67" i="26"/>
  <c r="DF67" i="26"/>
  <c r="DG67" i="26"/>
  <c r="E68" i="26"/>
  <c r="F68" i="26"/>
  <c r="G68" i="26"/>
  <c r="H68" i="26"/>
  <c r="I68" i="26"/>
  <c r="J68" i="26"/>
  <c r="K68" i="26"/>
  <c r="L68" i="26"/>
  <c r="M68" i="26"/>
  <c r="N68" i="26"/>
  <c r="O68" i="26"/>
  <c r="P68" i="26"/>
  <c r="Q68" i="26"/>
  <c r="R68" i="26"/>
  <c r="S68" i="26"/>
  <c r="T68" i="26"/>
  <c r="U68" i="26"/>
  <c r="V68" i="26"/>
  <c r="W68" i="26"/>
  <c r="X68" i="26"/>
  <c r="Y68" i="26"/>
  <c r="Z68" i="26"/>
  <c r="AA68" i="26"/>
  <c r="AB68" i="26"/>
  <c r="AC68" i="26"/>
  <c r="AD68" i="26"/>
  <c r="AE68" i="26"/>
  <c r="AF68" i="26"/>
  <c r="AG68" i="26"/>
  <c r="AH68" i="26"/>
  <c r="AI68" i="26"/>
  <c r="AJ68" i="26"/>
  <c r="AK68" i="26"/>
  <c r="AL68" i="26"/>
  <c r="AM68" i="26"/>
  <c r="AN68" i="26"/>
  <c r="AO68" i="26"/>
  <c r="AP68" i="26"/>
  <c r="AQ68" i="26"/>
  <c r="AR68" i="26"/>
  <c r="AS68" i="26"/>
  <c r="AT68" i="26"/>
  <c r="AU68" i="26"/>
  <c r="AV68" i="26"/>
  <c r="AW68" i="26"/>
  <c r="AX68" i="26"/>
  <c r="AY68" i="26"/>
  <c r="AZ68" i="26"/>
  <c r="BA68" i="26"/>
  <c r="BB68" i="26"/>
  <c r="BC68" i="26"/>
  <c r="BD68" i="26"/>
  <c r="BE68" i="26"/>
  <c r="BF68" i="26"/>
  <c r="BG68" i="26"/>
  <c r="BH68" i="26"/>
  <c r="BI68" i="26"/>
  <c r="BJ68" i="26"/>
  <c r="BK68" i="26"/>
  <c r="BL68" i="26"/>
  <c r="BM68" i="26"/>
  <c r="BN68" i="26"/>
  <c r="BO68" i="26"/>
  <c r="BP68" i="26"/>
  <c r="BQ68" i="26"/>
  <c r="BR68" i="26"/>
  <c r="BS68" i="26"/>
  <c r="BT68" i="26"/>
  <c r="BU68" i="26"/>
  <c r="BV68" i="26"/>
  <c r="BW68" i="26"/>
  <c r="BX68" i="26"/>
  <c r="BY68" i="26"/>
  <c r="BZ68" i="26"/>
  <c r="CA68" i="26"/>
  <c r="CB68" i="26"/>
  <c r="CC68" i="26"/>
  <c r="CD68" i="26"/>
  <c r="CE68" i="26"/>
  <c r="CF68" i="26"/>
  <c r="CG68" i="26"/>
  <c r="CH68" i="26"/>
  <c r="CI68" i="26"/>
  <c r="CJ68" i="26"/>
  <c r="CK68" i="26"/>
  <c r="CL68" i="26"/>
  <c r="CM68" i="26"/>
  <c r="CN68" i="26"/>
  <c r="CO68" i="26"/>
  <c r="CP68" i="26"/>
  <c r="CQ68" i="26"/>
  <c r="CR68" i="26"/>
  <c r="CS68" i="26"/>
  <c r="CT68" i="26"/>
  <c r="CU68" i="26"/>
  <c r="CV68" i="26"/>
  <c r="CW68" i="26"/>
  <c r="CX68" i="26"/>
  <c r="CY68" i="26"/>
  <c r="CZ68" i="26"/>
  <c r="DA68" i="26"/>
  <c r="DB68" i="26"/>
  <c r="DC68" i="26"/>
  <c r="DD68" i="26"/>
  <c r="DE68" i="26"/>
  <c r="DF68" i="26"/>
  <c r="DG68" i="26"/>
  <c r="E69" i="26"/>
  <c r="F69" i="26"/>
  <c r="G69" i="26"/>
  <c r="H69" i="26"/>
  <c r="I69" i="26"/>
  <c r="J69" i="26"/>
  <c r="K69" i="26"/>
  <c r="L69" i="26"/>
  <c r="M69" i="26"/>
  <c r="N69" i="26"/>
  <c r="O69" i="26"/>
  <c r="P69" i="26"/>
  <c r="Q69" i="26"/>
  <c r="R69" i="26"/>
  <c r="S69" i="26"/>
  <c r="T69" i="26"/>
  <c r="U69" i="26"/>
  <c r="V69" i="26"/>
  <c r="W69" i="26"/>
  <c r="X69" i="26"/>
  <c r="Y69" i="26"/>
  <c r="Z69" i="26"/>
  <c r="AA69" i="26"/>
  <c r="AB69" i="26"/>
  <c r="AC69" i="26"/>
  <c r="AD69" i="26"/>
  <c r="AE69" i="26"/>
  <c r="AF69" i="26"/>
  <c r="AG69" i="26"/>
  <c r="AH69" i="26"/>
  <c r="AI69" i="26"/>
  <c r="AJ69" i="26"/>
  <c r="AK69" i="26"/>
  <c r="AL69" i="26"/>
  <c r="AM69" i="26"/>
  <c r="AN69" i="26"/>
  <c r="AO69" i="26"/>
  <c r="AP69" i="26"/>
  <c r="AQ69" i="26"/>
  <c r="AR69" i="26"/>
  <c r="AS69" i="26"/>
  <c r="AT69" i="26"/>
  <c r="AU69" i="26"/>
  <c r="AV69" i="26"/>
  <c r="AW69" i="26"/>
  <c r="AX69" i="26"/>
  <c r="AY69" i="26"/>
  <c r="AZ69" i="26"/>
  <c r="BA69" i="26"/>
  <c r="BB69" i="26"/>
  <c r="BC69" i="26"/>
  <c r="BD69" i="26"/>
  <c r="BE69" i="26"/>
  <c r="BF69" i="26"/>
  <c r="BG69" i="26"/>
  <c r="BH69" i="26"/>
  <c r="BI69" i="26"/>
  <c r="BJ69" i="26"/>
  <c r="BK69" i="26"/>
  <c r="BL69" i="26"/>
  <c r="BM69" i="26"/>
  <c r="BN69" i="26"/>
  <c r="BO69" i="26"/>
  <c r="BP69" i="26"/>
  <c r="BQ69" i="26"/>
  <c r="BR69" i="26"/>
  <c r="BS69" i="26"/>
  <c r="BT69" i="26"/>
  <c r="BU69" i="26"/>
  <c r="BV69" i="26"/>
  <c r="BW69" i="26"/>
  <c r="BX69" i="26"/>
  <c r="BY69" i="26"/>
  <c r="BZ69" i="26"/>
  <c r="CA69" i="26"/>
  <c r="CB69" i="26"/>
  <c r="CC69" i="26"/>
  <c r="CD69" i="26"/>
  <c r="CE69" i="26"/>
  <c r="CF69" i="26"/>
  <c r="CG69" i="26"/>
  <c r="CH69" i="26"/>
  <c r="CI69" i="26"/>
  <c r="CJ69" i="26"/>
  <c r="CK69" i="26"/>
  <c r="CL69" i="26"/>
  <c r="CM69" i="26"/>
  <c r="CN69" i="26"/>
  <c r="CO69" i="26"/>
  <c r="CP69" i="26"/>
  <c r="CQ69" i="26"/>
  <c r="CR69" i="26"/>
  <c r="CS69" i="26"/>
  <c r="CT69" i="26"/>
  <c r="CU69" i="26"/>
  <c r="CV69" i="26"/>
  <c r="CW69" i="26"/>
  <c r="CX69" i="26"/>
  <c r="CY69" i="26"/>
  <c r="CZ69" i="26"/>
  <c r="DA69" i="26"/>
  <c r="DB69" i="26"/>
  <c r="DC69" i="26"/>
  <c r="DD69" i="26"/>
  <c r="DE69" i="26"/>
  <c r="DF69" i="26"/>
  <c r="DG69" i="26"/>
  <c r="E70" i="26"/>
  <c r="F70" i="26"/>
  <c r="G70" i="26"/>
  <c r="H70" i="26"/>
  <c r="I70" i="26"/>
  <c r="J70" i="26"/>
  <c r="K70" i="26"/>
  <c r="L70" i="26"/>
  <c r="M70" i="26"/>
  <c r="N70" i="26"/>
  <c r="O70" i="26"/>
  <c r="P70" i="26"/>
  <c r="Q70" i="26"/>
  <c r="R70" i="26"/>
  <c r="S70" i="26"/>
  <c r="T70" i="26"/>
  <c r="U70" i="26"/>
  <c r="V70" i="26"/>
  <c r="W70" i="26"/>
  <c r="X70" i="26"/>
  <c r="Y70" i="26"/>
  <c r="Z70" i="26"/>
  <c r="AA70" i="26"/>
  <c r="AB70" i="26"/>
  <c r="AC70" i="26"/>
  <c r="AD70" i="26"/>
  <c r="AE70" i="26"/>
  <c r="AF70" i="26"/>
  <c r="AG70" i="26"/>
  <c r="AH70" i="26"/>
  <c r="AI70" i="26"/>
  <c r="AJ70" i="26"/>
  <c r="AK70" i="26"/>
  <c r="AL70" i="26"/>
  <c r="AM70" i="26"/>
  <c r="AN70" i="26"/>
  <c r="AO70" i="26"/>
  <c r="AP70" i="26"/>
  <c r="AQ70" i="26"/>
  <c r="AR70" i="26"/>
  <c r="AS70" i="26"/>
  <c r="AT70" i="26"/>
  <c r="AU70" i="26"/>
  <c r="AV70" i="26"/>
  <c r="AW70" i="26"/>
  <c r="AX70" i="26"/>
  <c r="AY70" i="26"/>
  <c r="AZ70" i="26"/>
  <c r="BA70" i="26"/>
  <c r="BB70" i="26"/>
  <c r="BC70" i="26"/>
  <c r="BD70" i="26"/>
  <c r="BE70" i="26"/>
  <c r="BF70" i="26"/>
  <c r="BG70" i="26"/>
  <c r="BH70" i="26"/>
  <c r="BI70" i="26"/>
  <c r="BJ70" i="26"/>
  <c r="BK70" i="26"/>
  <c r="BL70" i="26"/>
  <c r="BM70" i="26"/>
  <c r="BN70" i="26"/>
  <c r="BO70" i="26"/>
  <c r="BP70" i="26"/>
  <c r="BQ70" i="26"/>
  <c r="BR70" i="26"/>
  <c r="BS70" i="26"/>
  <c r="BT70" i="26"/>
  <c r="BU70" i="26"/>
  <c r="BV70" i="26"/>
  <c r="BW70" i="26"/>
  <c r="BX70" i="26"/>
  <c r="BY70" i="26"/>
  <c r="BZ70" i="26"/>
  <c r="CA70" i="26"/>
  <c r="CB70" i="26"/>
  <c r="CC70" i="26"/>
  <c r="CD70" i="26"/>
  <c r="CE70" i="26"/>
  <c r="CF70" i="26"/>
  <c r="CG70" i="26"/>
  <c r="CH70" i="26"/>
  <c r="CI70" i="26"/>
  <c r="CJ70" i="26"/>
  <c r="CK70" i="26"/>
  <c r="CL70" i="26"/>
  <c r="CM70" i="26"/>
  <c r="CN70" i="26"/>
  <c r="CO70" i="26"/>
  <c r="CP70" i="26"/>
  <c r="CQ70" i="26"/>
  <c r="CR70" i="26"/>
  <c r="CS70" i="26"/>
  <c r="CT70" i="26"/>
  <c r="CU70" i="26"/>
  <c r="CV70" i="26"/>
  <c r="CW70" i="26"/>
  <c r="CX70" i="26"/>
  <c r="CY70" i="26"/>
  <c r="CZ70" i="26"/>
  <c r="DA70" i="26"/>
  <c r="DB70" i="26"/>
  <c r="DC70" i="26"/>
  <c r="DD70" i="26"/>
  <c r="DE70" i="26"/>
  <c r="DF70" i="26"/>
  <c r="DG70" i="26"/>
  <c r="E71" i="26"/>
  <c r="F71" i="26"/>
  <c r="G71" i="26"/>
  <c r="H71" i="26"/>
  <c r="I71" i="26"/>
  <c r="J71" i="26"/>
  <c r="K71" i="26"/>
  <c r="L71" i="26"/>
  <c r="M71" i="26"/>
  <c r="N71" i="26"/>
  <c r="O71" i="26"/>
  <c r="P71" i="26"/>
  <c r="Q71" i="26"/>
  <c r="R71" i="26"/>
  <c r="S71" i="26"/>
  <c r="T71" i="26"/>
  <c r="U71" i="26"/>
  <c r="V71" i="26"/>
  <c r="W71" i="26"/>
  <c r="X71" i="26"/>
  <c r="Y71" i="26"/>
  <c r="Z71" i="26"/>
  <c r="AA71" i="26"/>
  <c r="AB71" i="26"/>
  <c r="AC71" i="26"/>
  <c r="AD71" i="26"/>
  <c r="AE71" i="26"/>
  <c r="AF71" i="26"/>
  <c r="AG71" i="26"/>
  <c r="AH71" i="26"/>
  <c r="AI71" i="26"/>
  <c r="AJ71" i="26"/>
  <c r="AK71" i="26"/>
  <c r="AL71" i="26"/>
  <c r="AM71" i="26"/>
  <c r="AN71" i="26"/>
  <c r="AO71" i="26"/>
  <c r="AP71" i="26"/>
  <c r="AQ71" i="26"/>
  <c r="AR71" i="26"/>
  <c r="AS71" i="26"/>
  <c r="AT71" i="26"/>
  <c r="AU71" i="26"/>
  <c r="AV71" i="26"/>
  <c r="AW71" i="26"/>
  <c r="AX71" i="26"/>
  <c r="AY71" i="26"/>
  <c r="AZ71" i="26"/>
  <c r="BA71" i="26"/>
  <c r="BB71" i="26"/>
  <c r="BC71" i="26"/>
  <c r="BD71" i="26"/>
  <c r="BE71" i="26"/>
  <c r="BF71" i="26"/>
  <c r="BG71" i="26"/>
  <c r="BH71" i="26"/>
  <c r="BI71" i="26"/>
  <c r="BJ71" i="26"/>
  <c r="BK71" i="26"/>
  <c r="BL71" i="26"/>
  <c r="BM71" i="26"/>
  <c r="BN71" i="26"/>
  <c r="BO71" i="26"/>
  <c r="BP71" i="26"/>
  <c r="BQ71" i="26"/>
  <c r="BR71" i="26"/>
  <c r="BS71" i="26"/>
  <c r="BT71" i="26"/>
  <c r="BU71" i="26"/>
  <c r="BV71" i="26"/>
  <c r="BW71" i="26"/>
  <c r="BX71" i="26"/>
  <c r="BY71" i="26"/>
  <c r="BZ71" i="26"/>
  <c r="CA71" i="26"/>
  <c r="CB71" i="26"/>
  <c r="CC71" i="26"/>
  <c r="CD71" i="26"/>
  <c r="CE71" i="26"/>
  <c r="CF71" i="26"/>
  <c r="CG71" i="26"/>
  <c r="CH71" i="26"/>
  <c r="CI71" i="26"/>
  <c r="CJ71" i="26"/>
  <c r="CK71" i="26"/>
  <c r="CL71" i="26"/>
  <c r="CM71" i="26"/>
  <c r="CN71" i="26"/>
  <c r="CO71" i="26"/>
  <c r="CP71" i="26"/>
  <c r="CQ71" i="26"/>
  <c r="CR71" i="26"/>
  <c r="CS71" i="26"/>
  <c r="CT71" i="26"/>
  <c r="CU71" i="26"/>
  <c r="CV71" i="26"/>
  <c r="CW71" i="26"/>
  <c r="CX71" i="26"/>
  <c r="CY71" i="26"/>
  <c r="CZ71" i="26"/>
  <c r="DA71" i="26"/>
  <c r="DB71" i="26"/>
  <c r="DC71" i="26"/>
  <c r="DD71" i="26"/>
  <c r="DE71" i="26"/>
  <c r="DF71" i="26"/>
  <c r="DG71" i="26"/>
  <c r="E72" i="26"/>
  <c r="F72" i="26"/>
  <c r="G72" i="26"/>
  <c r="H72" i="26"/>
  <c r="I72" i="26"/>
  <c r="J72" i="26"/>
  <c r="K72" i="26"/>
  <c r="L72" i="26"/>
  <c r="M72" i="26"/>
  <c r="N72" i="26"/>
  <c r="O72" i="26"/>
  <c r="P72" i="26"/>
  <c r="Q72" i="26"/>
  <c r="R72" i="26"/>
  <c r="S72" i="26"/>
  <c r="T72" i="26"/>
  <c r="U72" i="26"/>
  <c r="V72" i="26"/>
  <c r="W72" i="26"/>
  <c r="X72" i="26"/>
  <c r="Y72" i="26"/>
  <c r="Z72" i="26"/>
  <c r="AA72" i="26"/>
  <c r="AB72" i="26"/>
  <c r="AC72" i="26"/>
  <c r="AD72" i="26"/>
  <c r="AE72" i="26"/>
  <c r="AF72" i="26"/>
  <c r="AG72" i="26"/>
  <c r="AH72" i="26"/>
  <c r="AI72" i="26"/>
  <c r="AJ72" i="26"/>
  <c r="AK72" i="26"/>
  <c r="AL72" i="26"/>
  <c r="AM72" i="26"/>
  <c r="AN72" i="26"/>
  <c r="AO72" i="26"/>
  <c r="AP72" i="26"/>
  <c r="AQ72" i="26"/>
  <c r="AR72" i="26"/>
  <c r="AS72" i="26"/>
  <c r="AT72" i="26"/>
  <c r="AU72" i="26"/>
  <c r="AV72" i="26"/>
  <c r="AW72" i="26"/>
  <c r="AX72" i="26"/>
  <c r="AY72" i="26"/>
  <c r="AZ72" i="26"/>
  <c r="BA72" i="26"/>
  <c r="BB72" i="26"/>
  <c r="BC72" i="26"/>
  <c r="BD72" i="26"/>
  <c r="BE72" i="26"/>
  <c r="BF72" i="26"/>
  <c r="BG72" i="26"/>
  <c r="BH72" i="26"/>
  <c r="BI72" i="26"/>
  <c r="BJ72" i="26"/>
  <c r="BK72" i="26"/>
  <c r="BL72" i="26"/>
  <c r="BM72" i="26"/>
  <c r="BN72" i="26"/>
  <c r="BO72" i="26"/>
  <c r="BP72" i="26"/>
  <c r="BQ72" i="26"/>
  <c r="BR72" i="26"/>
  <c r="BS72" i="26"/>
  <c r="BT72" i="26"/>
  <c r="BU72" i="26"/>
  <c r="BV72" i="26"/>
  <c r="BW72" i="26"/>
  <c r="BX72" i="26"/>
  <c r="BY72" i="26"/>
  <c r="BZ72" i="26"/>
  <c r="CA72" i="26"/>
  <c r="CB72" i="26"/>
  <c r="CC72" i="26"/>
  <c r="CD72" i="26"/>
  <c r="CE72" i="26"/>
  <c r="CF72" i="26"/>
  <c r="CG72" i="26"/>
  <c r="CH72" i="26"/>
  <c r="CI72" i="26"/>
  <c r="CJ72" i="26"/>
  <c r="CK72" i="26"/>
  <c r="CL72" i="26"/>
  <c r="CM72" i="26"/>
  <c r="CN72" i="26"/>
  <c r="CO72" i="26"/>
  <c r="CP72" i="26"/>
  <c r="CQ72" i="26"/>
  <c r="CR72" i="26"/>
  <c r="CS72" i="26"/>
  <c r="CT72" i="26"/>
  <c r="CU72" i="26"/>
  <c r="CV72" i="26"/>
  <c r="CW72" i="26"/>
  <c r="CX72" i="26"/>
  <c r="CY72" i="26"/>
  <c r="CZ72" i="26"/>
  <c r="DA72" i="26"/>
  <c r="DB72" i="26"/>
  <c r="DC72" i="26"/>
  <c r="DD72" i="26"/>
  <c r="DE72" i="26"/>
  <c r="DF72" i="26"/>
  <c r="DG72" i="26"/>
  <c r="E73" i="26"/>
  <c r="F73" i="26"/>
  <c r="G73" i="26"/>
  <c r="H73" i="26"/>
  <c r="I73" i="26"/>
  <c r="J73" i="26"/>
  <c r="K73" i="26"/>
  <c r="L73" i="26"/>
  <c r="M73" i="26"/>
  <c r="N73" i="26"/>
  <c r="O73" i="26"/>
  <c r="P73" i="26"/>
  <c r="Q73" i="26"/>
  <c r="R73" i="26"/>
  <c r="S73" i="26"/>
  <c r="T73" i="26"/>
  <c r="U73" i="26"/>
  <c r="V73" i="26"/>
  <c r="W73" i="26"/>
  <c r="X73" i="26"/>
  <c r="Y73" i="26"/>
  <c r="Z73" i="26"/>
  <c r="AA73" i="26"/>
  <c r="AB73" i="26"/>
  <c r="AC73" i="26"/>
  <c r="AD73" i="26"/>
  <c r="AE73" i="26"/>
  <c r="AF73" i="26"/>
  <c r="AG73" i="26"/>
  <c r="AH73" i="26"/>
  <c r="AI73" i="26"/>
  <c r="AJ73" i="26"/>
  <c r="AK73" i="26"/>
  <c r="AL73" i="26"/>
  <c r="AM73" i="26"/>
  <c r="AN73" i="26"/>
  <c r="AO73" i="26"/>
  <c r="AP73" i="26"/>
  <c r="AQ73" i="26"/>
  <c r="AR73" i="26"/>
  <c r="AS73" i="26"/>
  <c r="AT73" i="26"/>
  <c r="AU73" i="26"/>
  <c r="AV73" i="26"/>
  <c r="AW73" i="26"/>
  <c r="AX73" i="26"/>
  <c r="AY73" i="26"/>
  <c r="AZ73" i="26"/>
  <c r="BA73" i="26"/>
  <c r="BB73" i="26"/>
  <c r="BC73" i="26"/>
  <c r="BD73" i="26"/>
  <c r="BE73" i="26"/>
  <c r="BF73" i="26"/>
  <c r="BG73" i="26"/>
  <c r="BH73" i="26"/>
  <c r="BI73" i="26"/>
  <c r="BJ73" i="26"/>
  <c r="BK73" i="26"/>
  <c r="BL73" i="26"/>
  <c r="BM73" i="26"/>
  <c r="BN73" i="26"/>
  <c r="BO73" i="26"/>
  <c r="BP73" i="26"/>
  <c r="BQ73" i="26"/>
  <c r="BR73" i="26"/>
  <c r="BS73" i="26"/>
  <c r="BT73" i="26"/>
  <c r="BU73" i="26"/>
  <c r="BV73" i="26"/>
  <c r="BW73" i="26"/>
  <c r="BX73" i="26"/>
  <c r="BY73" i="26"/>
  <c r="BZ73" i="26"/>
  <c r="CA73" i="26"/>
  <c r="CB73" i="26"/>
  <c r="CC73" i="26"/>
  <c r="CD73" i="26"/>
  <c r="CE73" i="26"/>
  <c r="CF73" i="26"/>
  <c r="CG73" i="26"/>
  <c r="CH73" i="26"/>
  <c r="CI73" i="26"/>
  <c r="CJ73" i="26"/>
  <c r="CK73" i="26"/>
  <c r="CL73" i="26"/>
  <c r="CM73" i="26"/>
  <c r="CN73" i="26"/>
  <c r="CO73" i="26"/>
  <c r="CP73" i="26"/>
  <c r="CQ73" i="26"/>
  <c r="CR73" i="26"/>
  <c r="CS73" i="26"/>
  <c r="CT73" i="26"/>
  <c r="CU73" i="26"/>
  <c r="CV73" i="26"/>
  <c r="CW73" i="26"/>
  <c r="CX73" i="26"/>
  <c r="CY73" i="26"/>
  <c r="CZ73" i="26"/>
  <c r="DA73" i="26"/>
  <c r="DB73" i="26"/>
  <c r="DC73" i="26"/>
  <c r="DD73" i="26"/>
  <c r="DE73" i="26"/>
  <c r="DF73" i="26"/>
  <c r="DG73" i="26"/>
  <c r="E74" i="26"/>
  <c r="F74" i="26"/>
  <c r="G74" i="26"/>
  <c r="H74" i="26"/>
  <c r="I74" i="26"/>
  <c r="J74" i="26"/>
  <c r="K74" i="26"/>
  <c r="L74" i="26"/>
  <c r="M74" i="26"/>
  <c r="N74" i="26"/>
  <c r="O74" i="26"/>
  <c r="P74" i="26"/>
  <c r="Q74" i="26"/>
  <c r="R74" i="26"/>
  <c r="S74" i="26"/>
  <c r="T74" i="26"/>
  <c r="U74" i="26"/>
  <c r="V74" i="26"/>
  <c r="W74" i="26"/>
  <c r="X74" i="26"/>
  <c r="Y74" i="26"/>
  <c r="Z74" i="26"/>
  <c r="AA74" i="26"/>
  <c r="AB74" i="26"/>
  <c r="AC74" i="26"/>
  <c r="AD74" i="26"/>
  <c r="AE74" i="26"/>
  <c r="AF74" i="26"/>
  <c r="AG74" i="26"/>
  <c r="AH74" i="26"/>
  <c r="AI74" i="26"/>
  <c r="AJ74" i="26"/>
  <c r="AK74" i="26"/>
  <c r="AL74" i="26"/>
  <c r="AM74" i="26"/>
  <c r="AN74" i="26"/>
  <c r="AO74" i="26"/>
  <c r="AP74" i="26"/>
  <c r="AQ74" i="26"/>
  <c r="AR74" i="26"/>
  <c r="AS74" i="26"/>
  <c r="AT74" i="26"/>
  <c r="AU74" i="26"/>
  <c r="AV74" i="26"/>
  <c r="AW74" i="26"/>
  <c r="AX74" i="26"/>
  <c r="AY74" i="26"/>
  <c r="AZ74" i="26"/>
  <c r="BA74" i="26"/>
  <c r="BB74" i="26"/>
  <c r="BC74" i="26"/>
  <c r="BD74" i="26"/>
  <c r="BE74" i="26"/>
  <c r="BF74" i="26"/>
  <c r="BG74" i="26"/>
  <c r="BH74" i="26"/>
  <c r="BI74" i="26"/>
  <c r="BJ74" i="26"/>
  <c r="BK74" i="26"/>
  <c r="BL74" i="26"/>
  <c r="BM74" i="26"/>
  <c r="BN74" i="26"/>
  <c r="BO74" i="26"/>
  <c r="BP74" i="26"/>
  <c r="BQ74" i="26"/>
  <c r="BR74" i="26"/>
  <c r="BS74" i="26"/>
  <c r="BT74" i="26"/>
  <c r="BU74" i="26"/>
  <c r="BV74" i="26"/>
  <c r="BW74" i="26"/>
  <c r="BX74" i="26"/>
  <c r="BY74" i="26"/>
  <c r="BZ74" i="26"/>
  <c r="CA74" i="26"/>
  <c r="CB74" i="26"/>
  <c r="CC74" i="26"/>
  <c r="CD74" i="26"/>
  <c r="CE74" i="26"/>
  <c r="CF74" i="26"/>
  <c r="CG74" i="26"/>
  <c r="CH74" i="26"/>
  <c r="CI74" i="26"/>
  <c r="CJ74" i="26"/>
  <c r="CK74" i="26"/>
  <c r="CL74" i="26"/>
  <c r="CM74" i="26"/>
  <c r="CN74" i="26"/>
  <c r="CO74" i="26"/>
  <c r="CP74" i="26"/>
  <c r="CQ74" i="26"/>
  <c r="CR74" i="26"/>
  <c r="CS74" i="26"/>
  <c r="CT74" i="26"/>
  <c r="CU74" i="26"/>
  <c r="CV74" i="26"/>
  <c r="CW74" i="26"/>
  <c r="CX74" i="26"/>
  <c r="CY74" i="26"/>
  <c r="CZ74" i="26"/>
  <c r="DA74" i="26"/>
  <c r="DB74" i="26"/>
  <c r="DC74" i="26"/>
  <c r="DD74" i="26"/>
  <c r="DE74" i="26"/>
  <c r="DF74" i="26"/>
  <c r="DG74" i="26"/>
  <c r="E75" i="26"/>
  <c r="F75" i="26"/>
  <c r="G75" i="26"/>
  <c r="H75" i="26"/>
  <c r="I75" i="26"/>
  <c r="J75" i="26"/>
  <c r="K75" i="26"/>
  <c r="L75" i="26"/>
  <c r="M75" i="26"/>
  <c r="N75" i="26"/>
  <c r="O75" i="26"/>
  <c r="P75" i="26"/>
  <c r="Q75" i="26"/>
  <c r="R75" i="26"/>
  <c r="S75" i="26"/>
  <c r="T75" i="26"/>
  <c r="U75" i="26"/>
  <c r="V75" i="26"/>
  <c r="W75" i="26"/>
  <c r="X75" i="26"/>
  <c r="Y75" i="26"/>
  <c r="Z75" i="26"/>
  <c r="AA75" i="26"/>
  <c r="AB75" i="26"/>
  <c r="AC75" i="26"/>
  <c r="AD75" i="26"/>
  <c r="AE75" i="26"/>
  <c r="AF75" i="26"/>
  <c r="AG75" i="26"/>
  <c r="AH75" i="26"/>
  <c r="AI75" i="26"/>
  <c r="AJ75" i="26"/>
  <c r="AK75" i="26"/>
  <c r="AL75" i="26"/>
  <c r="AM75" i="26"/>
  <c r="AN75" i="26"/>
  <c r="AO75" i="26"/>
  <c r="AP75" i="26"/>
  <c r="AQ75" i="26"/>
  <c r="AR75" i="26"/>
  <c r="AS75" i="26"/>
  <c r="AT75" i="26"/>
  <c r="AU75" i="26"/>
  <c r="AV75" i="26"/>
  <c r="AW75" i="26"/>
  <c r="AX75" i="26"/>
  <c r="AY75" i="26"/>
  <c r="AZ75" i="26"/>
  <c r="BA75" i="26"/>
  <c r="BB75" i="26"/>
  <c r="BC75" i="26"/>
  <c r="BD75" i="26"/>
  <c r="BE75" i="26"/>
  <c r="BF75" i="26"/>
  <c r="BG75" i="26"/>
  <c r="BH75" i="26"/>
  <c r="BI75" i="26"/>
  <c r="BJ75" i="26"/>
  <c r="BK75" i="26"/>
  <c r="BL75" i="26"/>
  <c r="BM75" i="26"/>
  <c r="BN75" i="26"/>
  <c r="BO75" i="26"/>
  <c r="BP75" i="26"/>
  <c r="BQ75" i="26"/>
  <c r="BR75" i="26"/>
  <c r="BS75" i="26"/>
  <c r="BT75" i="26"/>
  <c r="BU75" i="26"/>
  <c r="BV75" i="26"/>
  <c r="BW75" i="26"/>
  <c r="BX75" i="26"/>
  <c r="BY75" i="26"/>
  <c r="BZ75" i="26"/>
  <c r="CA75" i="26"/>
  <c r="CB75" i="26"/>
  <c r="CC75" i="26"/>
  <c r="CD75" i="26"/>
  <c r="CE75" i="26"/>
  <c r="CF75" i="26"/>
  <c r="CG75" i="26"/>
  <c r="CH75" i="26"/>
  <c r="CI75" i="26"/>
  <c r="CJ75" i="26"/>
  <c r="CK75" i="26"/>
  <c r="CL75" i="26"/>
  <c r="CM75" i="26"/>
  <c r="CN75" i="26"/>
  <c r="CO75" i="26"/>
  <c r="CP75" i="26"/>
  <c r="CQ75" i="26"/>
  <c r="CR75" i="26"/>
  <c r="CS75" i="26"/>
  <c r="CT75" i="26"/>
  <c r="CU75" i="26"/>
  <c r="CV75" i="26"/>
  <c r="CW75" i="26"/>
  <c r="CX75" i="26"/>
  <c r="CY75" i="26"/>
  <c r="CZ75" i="26"/>
  <c r="DA75" i="26"/>
  <c r="DB75" i="26"/>
  <c r="DC75" i="26"/>
  <c r="DD75" i="26"/>
  <c r="DE75" i="26"/>
  <c r="DF75" i="26"/>
  <c r="DG75" i="26"/>
  <c r="E76" i="26"/>
  <c r="F76" i="26"/>
  <c r="G76" i="26"/>
  <c r="H76" i="26"/>
  <c r="I76" i="26"/>
  <c r="J76" i="26"/>
  <c r="K76" i="26"/>
  <c r="L76" i="26"/>
  <c r="M76" i="26"/>
  <c r="N76" i="26"/>
  <c r="O76" i="26"/>
  <c r="P76" i="26"/>
  <c r="Q76" i="26"/>
  <c r="R76" i="26"/>
  <c r="S76" i="26"/>
  <c r="T76" i="26"/>
  <c r="U76" i="26"/>
  <c r="V76" i="26"/>
  <c r="W76" i="26"/>
  <c r="X76" i="26"/>
  <c r="Y76" i="26"/>
  <c r="Z76" i="26"/>
  <c r="AA76" i="26"/>
  <c r="AB76" i="26"/>
  <c r="AC76" i="26"/>
  <c r="AD76" i="26"/>
  <c r="AE76" i="26"/>
  <c r="AF76" i="26"/>
  <c r="AG76" i="26"/>
  <c r="AH76" i="26"/>
  <c r="AI76" i="26"/>
  <c r="AJ76" i="26"/>
  <c r="AK76" i="26"/>
  <c r="AL76" i="26"/>
  <c r="AM76" i="26"/>
  <c r="AN76" i="26"/>
  <c r="AO76" i="26"/>
  <c r="AP76" i="26"/>
  <c r="AQ76" i="26"/>
  <c r="AR76" i="26"/>
  <c r="AS76" i="26"/>
  <c r="AT76" i="26"/>
  <c r="AU76" i="26"/>
  <c r="AV76" i="26"/>
  <c r="AW76" i="26"/>
  <c r="AX76" i="26"/>
  <c r="AY76" i="26"/>
  <c r="AZ76" i="26"/>
  <c r="BA76" i="26"/>
  <c r="BB76" i="26"/>
  <c r="BC76" i="26"/>
  <c r="BD76" i="26"/>
  <c r="BE76" i="26"/>
  <c r="BF76" i="26"/>
  <c r="BG76" i="26"/>
  <c r="BH76" i="26"/>
  <c r="BI76" i="26"/>
  <c r="BJ76" i="26"/>
  <c r="BK76" i="26"/>
  <c r="BL76" i="26"/>
  <c r="BM76" i="26"/>
  <c r="BN76" i="26"/>
  <c r="BO76" i="26"/>
  <c r="BP76" i="26"/>
  <c r="BQ76" i="26"/>
  <c r="BR76" i="26"/>
  <c r="BS76" i="26"/>
  <c r="BT76" i="26"/>
  <c r="BU76" i="26"/>
  <c r="BV76" i="26"/>
  <c r="BW76" i="26"/>
  <c r="BX76" i="26"/>
  <c r="BY76" i="26"/>
  <c r="BZ76" i="26"/>
  <c r="CA76" i="26"/>
  <c r="CB76" i="26"/>
  <c r="CC76" i="26"/>
  <c r="CD76" i="26"/>
  <c r="CE76" i="26"/>
  <c r="CF76" i="26"/>
  <c r="CG76" i="26"/>
  <c r="CH76" i="26"/>
  <c r="CI76" i="26"/>
  <c r="CJ76" i="26"/>
  <c r="CK76" i="26"/>
  <c r="CL76" i="26"/>
  <c r="CM76" i="26"/>
  <c r="CN76" i="26"/>
  <c r="CO76" i="26"/>
  <c r="CP76" i="26"/>
  <c r="CQ76" i="26"/>
  <c r="CR76" i="26"/>
  <c r="CS76" i="26"/>
  <c r="CT76" i="26"/>
  <c r="CU76" i="26"/>
  <c r="CV76" i="26"/>
  <c r="CW76" i="26"/>
  <c r="CX76" i="26"/>
  <c r="CY76" i="26"/>
  <c r="CZ76" i="26"/>
  <c r="DA76" i="26"/>
  <c r="DB76" i="26"/>
  <c r="DC76" i="26"/>
  <c r="DD76" i="26"/>
  <c r="DE76" i="26"/>
  <c r="DF76" i="26"/>
  <c r="DG76" i="26"/>
  <c r="E77" i="26"/>
  <c r="F77" i="26"/>
  <c r="G77" i="26"/>
  <c r="H77" i="26"/>
  <c r="I77" i="26"/>
  <c r="J77" i="26"/>
  <c r="K77" i="26"/>
  <c r="L77" i="26"/>
  <c r="M77" i="26"/>
  <c r="N77" i="26"/>
  <c r="O77" i="26"/>
  <c r="P77" i="26"/>
  <c r="Q77" i="26"/>
  <c r="R77" i="26"/>
  <c r="S77" i="26"/>
  <c r="T77" i="26"/>
  <c r="U77" i="26"/>
  <c r="V77" i="26"/>
  <c r="W77" i="26"/>
  <c r="X77" i="26"/>
  <c r="Y77" i="26"/>
  <c r="Z77" i="26"/>
  <c r="AA77" i="26"/>
  <c r="AB77" i="26"/>
  <c r="AC77" i="26"/>
  <c r="AD77" i="26"/>
  <c r="AE77" i="26"/>
  <c r="AF77" i="26"/>
  <c r="AG77" i="26"/>
  <c r="AH77" i="26"/>
  <c r="AI77" i="26"/>
  <c r="AJ77" i="26"/>
  <c r="AK77" i="26"/>
  <c r="AL77" i="26"/>
  <c r="AM77" i="26"/>
  <c r="AN77" i="26"/>
  <c r="AO77" i="26"/>
  <c r="AP77" i="26"/>
  <c r="AQ77" i="26"/>
  <c r="AR77" i="26"/>
  <c r="AS77" i="26"/>
  <c r="AT77" i="26"/>
  <c r="AU77" i="26"/>
  <c r="AV77" i="26"/>
  <c r="AW77" i="26"/>
  <c r="AX77" i="26"/>
  <c r="AY77" i="26"/>
  <c r="AZ77" i="26"/>
  <c r="BA77" i="26"/>
  <c r="BB77" i="26"/>
  <c r="BC77" i="26"/>
  <c r="BD77" i="26"/>
  <c r="BE77" i="26"/>
  <c r="BF77" i="26"/>
  <c r="BG77" i="26"/>
  <c r="BH77" i="26"/>
  <c r="BI77" i="26"/>
  <c r="BJ77" i="26"/>
  <c r="BK77" i="26"/>
  <c r="BL77" i="26"/>
  <c r="BM77" i="26"/>
  <c r="BN77" i="26"/>
  <c r="BO77" i="26"/>
  <c r="BP77" i="26"/>
  <c r="BQ77" i="26"/>
  <c r="BR77" i="26"/>
  <c r="BS77" i="26"/>
  <c r="BT77" i="26"/>
  <c r="BU77" i="26"/>
  <c r="BV77" i="26"/>
  <c r="BW77" i="26"/>
  <c r="BX77" i="26"/>
  <c r="BY77" i="26"/>
  <c r="BZ77" i="26"/>
  <c r="CA77" i="26"/>
  <c r="CB77" i="26"/>
  <c r="CC77" i="26"/>
  <c r="CD77" i="26"/>
  <c r="CE77" i="26"/>
  <c r="CF77" i="26"/>
  <c r="CG77" i="26"/>
  <c r="CH77" i="26"/>
  <c r="CI77" i="26"/>
  <c r="CJ77" i="26"/>
  <c r="CK77" i="26"/>
  <c r="CL77" i="26"/>
  <c r="CM77" i="26"/>
  <c r="CN77" i="26"/>
  <c r="CO77" i="26"/>
  <c r="CP77" i="26"/>
  <c r="CQ77" i="26"/>
  <c r="CR77" i="26"/>
  <c r="CS77" i="26"/>
  <c r="CT77" i="26"/>
  <c r="CU77" i="26"/>
  <c r="CV77" i="26"/>
  <c r="CW77" i="26"/>
  <c r="CX77" i="26"/>
  <c r="CY77" i="26"/>
  <c r="CZ77" i="26"/>
  <c r="DA77" i="26"/>
  <c r="DB77" i="26"/>
  <c r="DC77" i="26"/>
  <c r="DD77" i="26"/>
  <c r="DE77" i="26"/>
  <c r="DF77" i="26"/>
  <c r="DG77" i="26"/>
  <c r="E78" i="26"/>
  <c r="F78" i="26"/>
  <c r="G78" i="26"/>
  <c r="H78" i="26"/>
  <c r="I78" i="26"/>
  <c r="J78" i="26"/>
  <c r="K78" i="26"/>
  <c r="L78" i="26"/>
  <c r="M78" i="26"/>
  <c r="N78" i="26"/>
  <c r="O78" i="26"/>
  <c r="P78" i="26"/>
  <c r="Q78" i="26"/>
  <c r="R78" i="26"/>
  <c r="S78" i="26"/>
  <c r="T78" i="26"/>
  <c r="U78" i="26"/>
  <c r="V78" i="26"/>
  <c r="W78" i="26"/>
  <c r="X78" i="26"/>
  <c r="Y78" i="26"/>
  <c r="Z78" i="26"/>
  <c r="AA78" i="26"/>
  <c r="AB78" i="26"/>
  <c r="AC78" i="26"/>
  <c r="AD78" i="26"/>
  <c r="AE78" i="26"/>
  <c r="AF78" i="26"/>
  <c r="AG78" i="26"/>
  <c r="AH78" i="26"/>
  <c r="AI78" i="26"/>
  <c r="AJ78" i="26"/>
  <c r="AK78" i="26"/>
  <c r="AL78" i="26"/>
  <c r="AM78" i="26"/>
  <c r="AN78" i="26"/>
  <c r="AO78" i="26"/>
  <c r="AP78" i="26"/>
  <c r="AQ78" i="26"/>
  <c r="AR78" i="26"/>
  <c r="AS78" i="26"/>
  <c r="AT78" i="26"/>
  <c r="AU78" i="26"/>
  <c r="AV78" i="26"/>
  <c r="AW78" i="26"/>
  <c r="AX78" i="26"/>
  <c r="AY78" i="26"/>
  <c r="AZ78" i="26"/>
  <c r="BA78" i="26"/>
  <c r="BB78" i="26"/>
  <c r="BC78" i="26"/>
  <c r="BD78" i="26"/>
  <c r="BE78" i="26"/>
  <c r="BF78" i="26"/>
  <c r="BG78" i="26"/>
  <c r="BH78" i="26"/>
  <c r="BI78" i="26"/>
  <c r="BJ78" i="26"/>
  <c r="BK78" i="26"/>
  <c r="BL78" i="26"/>
  <c r="BM78" i="26"/>
  <c r="BN78" i="26"/>
  <c r="BO78" i="26"/>
  <c r="BP78" i="26"/>
  <c r="BQ78" i="26"/>
  <c r="BR78" i="26"/>
  <c r="BS78" i="26"/>
  <c r="BT78" i="26"/>
  <c r="BU78" i="26"/>
  <c r="BV78" i="26"/>
  <c r="BW78" i="26"/>
  <c r="BX78" i="26"/>
  <c r="BY78" i="26"/>
  <c r="BZ78" i="26"/>
  <c r="CA78" i="26"/>
  <c r="CB78" i="26"/>
  <c r="CC78" i="26"/>
  <c r="CD78" i="26"/>
  <c r="CE78" i="26"/>
  <c r="CF78" i="26"/>
  <c r="CG78" i="26"/>
  <c r="CH78" i="26"/>
  <c r="CI78" i="26"/>
  <c r="CJ78" i="26"/>
  <c r="CK78" i="26"/>
  <c r="CL78" i="26"/>
  <c r="CM78" i="26"/>
  <c r="CN78" i="26"/>
  <c r="CO78" i="26"/>
  <c r="CP78" i="26"/>
  <c r="CQ78" i="26"/>
  <c r="CR78" i="26"/>
  <c r="CS78" i="26"/>
  <c r="CT78" i="26"/>
  <c r="CU78" i="26"/>
  <c r="CV78" i="26"/>
  <c r="CW78" i="26"/>
  <c r="CX78" i="26"/>
  <c r="CY78" i="26"/>
  <c r="CZ78" i="26"/>
  <c r="DA78" i="26"/>
  <c r="DB78" i="26"/>
  <c r="DC78" i="26"/>
  <c r="DD78" i="26"/>
  <c r="DE78" i="26"/>
  <c r="DF78" i="26"/>
  <c r="DG78" i="26"/>
  <c r="E79" i="26"/>
  <c r="F79" i="26"/>
  <c r="G79" i="26"/>
  <c r="H79" i="26"/>
  <c r="I79" i="26"/>
  <c r="J79" i="26"/>
  <c r="K79" i="26"/>
  <c r="L79" i="26"/>
  <c r="M79" i="26"/>
  <c r="N79" i="26"/>
  <c r="O79" i="26"/>
  <c r="P79" i="26"/>
  <c r="Q79" i="26"/>
  <c r="R79" i="26"/>
  <c r="S79" i="26"/>
  <c r="T79" i="26"/>
  <c r="U79" i="26"/>
  <c r="V79" i="26"/>
  <c r="W79" i="26"/>
  <c r="X79" i="26"/>
  <c r="Y79" i="26"/>
  <c r="Z79" i="26"/>
  <c r="AA79" i="26"/>
  <c r="AB79" i="26"/>
  <c r="AC79" i="26"/>
  <c r="AD79" i="26"/>
  <c r="AE79" i="26"/>
  <c r="AF79" i="26"/>
  <c r="AG79" i="26"/>
  <c r="AH79" i="26"/>
  <c r="AI79" i="26"/>
  <c r="AJ79" i="26"/>
  <c r="AK79" i="26"/>
  <c r="AL79" i="26"/>
  <c r="AM79" i="26"/>
  <c r="AN79" i="26"/>
  <c r="AO79" i="26"/>
  <c r="AP79" i="26"/>
  <c r="AQ79" i="26"/>
  <c r="AR79" i="26"/>
  <c r="AS79" i="26"/>
  <c r="AT79" i="26"/>
  <c r="AU79" i="26"/>
  <c r="AV79" i="26"/>
  <c r="AW79" i="26"/>
  <c r="AX79" i="26"/>
  <c r="AY79" i="26"/>
  <c r="AZ79" i="26"/>
  <c r="BA79" i="26"/>
  <c r="BB79" i="26"/>
  <c r="BC79" i="26"/>
  <c r="BD79" i="26"/>
  <c r="BE79" i="26"/>
  <c r="BF79" i="26"/>
  <c r="BG79" i="26"/>
  <c r="BH79" i="26"/>
  <c r="BI79" i="26"/>
  <c r="BJ79" i="26"/>
  <c r="BK79" i="26"/>
  <c r="BL79" i="26"/>
  <c r="BM79" i="26"/>
  <c r="BN79" i="26"/>
  <c r="BO79" i="26"/>
  <c r="BP79" i="26"/>
  <c r="BQ79" i="26"/>
  <c r="BR79" i="26"/>
  <c r="BS79" i="26"/>
  <c r="BT79" i="26"/>
  <c r="BU79" i="26"/>
  <c r="BV79" i="26"/>
  <c r="BW79" i="26"/>
  <c r="BX79" i="26"/>
  <c r="BY79" i="26"/>
  <c r="BZ79" i="26"/>
  <c r="CA79" i="26"/>
  <c r="CB79" i="26"/>
  <c r="CC79" i="26"/>
  <c r="CD79" i="26"/>
  <c r="CE79" i="26"/>
  <c r="CF79" i="26"/>
  <c r="CG79" i="26"/>
  <c r="CH79" i="26"/>
  <c r="CI79" i="26"/>
  <c r="CJ79" i="26"/>
  <c r="CK79" i="26"/>
  <c r="CL79" i="26"/>
  <c r="CM79" i="26"/>
  <c r="CN79" i="26"/>
  <c r="CO79" i="26"/>
  <c r="CP79" i="26"/>
  <c r="CQ79" i="26"/>
  <c r="CR79" i="26"/>
  <c r="CS79" i="26"/>
  <c r="CT79" i="26"/>
  <c r="CU79" i="26"/>
  <c r="CV79" i="26"/>
  <c r="CW79" i="26"/>
  <c r="CX79" i="26"/>
  <c r="CY79" i="26"/>
  <c r="CZ79" i="26"/>
  <c r="DA79" i="26"/>
  <c r="DB79" i="26"/>
  <c r="DC79" i="26"/>
  <c r="DD79" i="26"/>
  <c r="DE79" i="26"/>
  <c r="DF79" i="26"/>
  <c r="DG79" i="26"/>
  <c r="E80" i="26"/>
  <c r="F80" i="26"/>
  <c r="G80" i="26"/>
  <c r="H80" i="26"/>
  <c r="I80" i="26"/>
  <c r="J80" i="26"/>
  <c r="K80" i="26"/>
  <c r="L80" i="26"/>
  <c r="M80" i="26"/>
  <c r="N80" i="26"/>
  <c r="O80" i="26"/>
  <c r="P80" i="26"/>
  <c r="Q80" i="26"/>
  <c r="R80" i="26"/>
  <c r="S80" i="26"/>
  <c r="T80" i="26"/>
  <c r="U80" i="26"/>
  <c r="V80" i="26"/>
  <c r="W80" i="26"/>
  <c r="X80" i="26"/>
  <c r="Y80" i="26"/>
  <c r="Z80" i="26"/>
  <c r="AA80" i="26"/>
  <c r="AB80" i="26"/>
  <c r="AC80" i="26"/>
  <c r="AD80" i="26"/>
  <c r="AE80" i="26"/>
  <c r="AF80" i="26"/>
  <c r="AG80" i="26"/>
  <c r="AH80" i="26"/>
  <c r="AI80" i="26"/>
  <c r="AJ80" i="26"/>
  <c r="AK80" i="26"/>
  <c r="AL80" i="26"/>
  <c r="AM80" i="26"/>
  <c r="AN80" i="26"/>
  <c r="AO80" i="26"/>
  <c r="AP80" i="26"/>
  <c r="AQ80" i="26"/>
  <c r="AR80" i="26"/>
  <c r="AS80" i="26"/>
  <c r="AT80" i="26"/>
  <c r="AU80" i="26"/>
  <c r="AV80" i="26"/>
  <c r="AW80" i="26"/>
  <c r="AX80" i="26"/>
  <c r="AY80" i="26"/>
  <c r="AZ80" i="26"/>
  <c r="BA80" i="26"/>
  <c r="BB80" i="26"/>
  <c r="BC80" i="26"/>
  <c r="BD80" i="26"/>
  <c r="BE80" i="26"/>
  <c r="BF80" i="26"/>
  <c r="BG80" i="26"/>
  <c r="BH80" i="26"/>
  <c r="BI80" i="26"/>
  <c r="BJ80" i="26"/>
  <c r="BK80" i="26"/>
  <c r="BL80" i="26"/>
  <c r="BM80" i="26"/>
  <c r="BN80" i="26"/>
  <c r="BO80" i="26"/>
  <c r="BP80" i="26"/>
  <c r="BQ80" i="26"/>
  <c r="BR80" i="26"/>
  <c r="BS80" i="26"/>
  <c r="BT80" i="26"/>
  <c r="BU80" i="26"/>
  <c r="BV80" i="26"/>
  <c r="BW80" i="26"/>
  <c r="BX80" i="26"/>
  <c r="BY80" i="26"/>
  <c r="BZ80" i="26"/>
  <c r="CA80" i="26"/>
  <c r="CB80" i="26"/>
  <c r="CC80" i="26"/>
  <c r="CD80" i="26"/>
  <c r="CE80" i="26"/>
  <c r="CF80" i="26"/>
  <c r="CG80" i="26"/>
  <c r="CH80" i="26"/>
  <c r="CI80" i="26"/>
  <c r="CJ80" i="26"/>
  <c r="CK80" i="26"/>
  <c r="CL80" i="26"/>
  <c r="CM80" i="26"/>
  <c r="CN80" i="26"/>
  <c r="CO80" i="26"/>
  <c r="CP80" i="26"/>
  <c r="CQ80" i="26"/>
  <c r="CR80" i="26"/>
  <c r="CS80" i="26"/>
  <c r="CT80" i="26"/>
  <c r="CU80" i="26"/>
  <c r="CV80" i="26"/>
  <c r="CW80" i="26"/>
  <c r="CX80" i="26"/>
  <c r="CY80" i="26"/>
  <c r="CZ80" i="26"/>
  <c r="DA80" i="26"/>
  <c r="DB80" i="26"/>
  <c r="DC80" i="26"/>
  <c r="DD80" i="26"/>
  <c r="DE80" i="26"/>
  <c r="DF80" i="26"/>
  <c r="DG80" i="26"/>
  <c r="E81" i="26"/>
  <c r="F81" i="26"/>
  <c r="G81" i="26"/>
  <c r="H81" i="26"/>
  <c r="I81" i="26"/>
  <c r="J81" i="26"/>
  <c r="K81" i="26"/>
  <c r="L81" i="26"/>
  <c r="M81" i="26"/>
  <c r="N81" i="26"/>
  <c r="O81" i="26"/>
  <c r="P81" i="26"/>
  <c r="Q81" i="26"/>
  <c r="R81" i="26"/>
  <c r="S81" i="26"/>
  <c r="T81" i="26"/>
  <c r="U81" i="26"/>
  <c r="V81" i="26"/>
  <c r="W81" i="26"/>
  <c r="X81" i="26"/>
  <c r="Y81" i="26"/>
  <c r="Z81" i="26"/>
  <c r="AA81" i="26"/>
  <c r="AB81" i="26"/>
  <c r="AC81" i="26"/>
  <c r="AD81" i="26"/>
  <c r="AE81" i="26"/>
  <c r="AF81" i="26"/>
  <c r="AG81" i="26"/>
  <c r="AH81" i="26"/>
  <c r="AI81" i="26"/>
  <c r="AJ81" i="26"/>
  <c r="AK81" i="26"/>
  <c r="AL81" i="26"/>
  <c r="AM81" i="26"/>
  <c r="AN81" i="26"/>
  <c r="AO81" i="26"/>
  <c r="AP81" i="26"/>
  <c r="AQ81" i="26"/>
  <c r="AR81" i="26"/>
  <c r="AS81" i="26"/>
  <c r="AT81" i="26"/>
  <c r="AU81" i="26"/>
  <c r="AV81" i="26"/>
  <c r="AW81" i="26"/>
  <c r="AX81" i="26"/>
  <c r="AY81" i="26"/>
  <c r="AZ81" i="26"/>
  <c r="BA81" i="26"/>
  <c r="BB81" i="26"/>
  <c r="BC81" i="26"/>
  <c r="BD81" i="26"/>
  <c r="BE81" i="26"/>
  <c r="BF81" i="26"/>
  <c r="BG81" i="26"/>
  <c r="BH81" i="26"/>
  <c r="BI81" i="26"/>
  <c r="BJ81" i="26"/>
  <c r="BK81" i="26"/>
  <c r="BL81" i="26"/>
  <c r="BM81" i="26"/>
  <c r="BN81" i="26"/>
  <c r="BO81" i="26"/>
  <c r="BP81" i="26"/>
  <c r="BQ81" i="26"/>
  <c r="BR81" i="26"/>
  <c r="BS81" i="26"/>
  <c r="BT81" i="26"/>
  <c r="BU81" i="26"/>
  <c r="BV81" i="26"/>
  <c r="BW81" i="26"/>
  <c r="BX81" i="26"/>
  <c r="BY81" i="26"/>
  <c r="BZ81" i="26"/>
  <c r="CA81" i="26"/>
  <c r="CB81" i="26"/>
  <c r="CC81" i="26"/>
  <c r="CD81" i="26"/>
  <c r="CE81" i="26"/>
  <c r="CF81" i="26"/>
  <c r="CG81" i="26"/>
  <c r="CH81" i="26"/>
  <c r="CI81" i="26"/>
  <c r="CJ81" i="26"/>
  <c r="CK81" i="26"/>
  <c r="CL81" i="26"/>
  <c r="CM81" i="26"/>
  <c r="CN81" i="26"/>
  <c r="CO81" i="26"/>
  <c r="CP81" i="26"/>
  <c r="CQ81" i="26"/>
  <c r="CR81" i="26"/>
  <c r="CS81" i="26"/>
  <c r="CT81" i="26"/>
  <c r="CU81" i="26"/>
  <c r="CV81" i="26"/>
  <c r="CW81" i="26"/>
  <c r="CX81" i="26"/>
  <c r="CY81" i="26"/>
  <c r="CZ81" i="26"/>
  <c r="DA81" i="26"/>
  <c r="DB81" i="26"/>
  <c r="DC81" i="26"/>
  <c r="DD81" i="26"/>
  <c r="DE81" i="26"/>
  <c r="DF81" i="26"/>
  <c r="DG81" i="26"/>
  <c r="E82" i="26"/>
  <c r="F82" i="26"/>
  <c r="G82" i="26"/>
  <c r="H82" i="26"/>
  <c r="I82" i="26"/>
  <c r="J82" i="26"/>
  <c r="K82" i="26"/>
  <c r="L82" i="26"/>
  <c r="M82" i="26"/>
  <c r="N82" i="26"/>
  <c r="O82" i="26"/>
  <c r="P82" i="26"/>
  <c r="Q82" i="26"/>
  <c r="R82" i="26"/>
  <c r="S82" i="26"/>
  <c r="T82" i="26"/>
  <c r="U82" i="26"/>
  <c r="V82" i="26"/>
  <c r="W82" i="26"/>
  <c r="X82" i="26"/>
  <c r="Y82" i="26"/>
  <c r="Z82" i="26"/>
  <c r="AA82" i="26"/>
  <c r="AB82" i="26"/>
  <c r="AC82" i="26"/>
  <c r="AD82" i="26"/>
  <c r="AE82" i="26"/>
  <c r="AF82" i="26"/>
  <c r="AG82" i="26"/>
  <c r="AH82" i="26"/>
  <c r="AI82" i="26"/>
  <c r="AJ82" i="26"/>
  <c r="AK82" i="26"/>
  <c r="AL82" i="26"/>
  <c r="AM82" i="26"/>
  <c r="AN82" i="26"/>
  <c r="AO82" i="26"/>
  <c r="AP82" i="26"/>
  <c r="AQ82" i="26"/>
  <c r="AR82" i="26"/>
  <c r="AS82" i="26"/>
  <c r="AT82" i="26"/>
  <c r="AU82" i="26"/>
  <c r="AV82" i="26"/>
  <c r="AW82" i="26"/>
  <c r="AX82" i="26"/>
  <c r="AY82" i="26"/>
  <c r="AZ82" i="26"/>
  <c r="BA82" i="26"/>
  <c r="BB82" i="26"/>
  <c r="BC82" i="26"/>
  <c r="BD82" i="26"/>
  <c r="BE82" i="26"/>
  <c r="BF82" i="26"/>
  <c r="BG82" i="26"/>
  <c r="BH82" i="26"/>
  <c r="BI82" i="26"/>
  <c r="BJ82" i="26"/>
  <c r="BK82" i="26"/>
  <c r="BL82" i="26"/>
  <c r="BM82" i="26"/>
  <c r="BN82" i="26"/>
  <c r="BO82" i="26"/>
  <c r="BP82" i="26"/>
  <c r="BQ82" i="26"/>
  <c r="BR82" i="26"/>
  <c r="BS82" i="26"/>
  <c r="BT82" i="26"/>
  <c r="BU82" i="26"/>
  <c r="BV82" i="26"/>
  <c r="BW82" i="26"/>
  <c r="BX82" i="26"/>
  <c r="BY82" i="26"/>
  <c r="BZ82" i="26"/>
  <c r="CA82" i="26"/>
  <c r="CB82" i="26"/>
  <c r="CC82" i="26"/>
  <c r="CD82" i="26"/>
  <c r="CE82" i="26"/>
  <c r="CF82" i="26"/>
  <c r="CG82" i="26"/>
  <c r="CH82" i="26"/>
  <c r="CI82" i="26"/>
  <c r="CJ82" i="26"/>
  <c r="CK82" i="26"/>
  <c r="CL82" i="26"/>
  <c r="CM82" i="26"/>
  <c r="CN82" i="26"/>
  <c r="CO82" i="26"/>
  <c r="CP82" i="26"/>
  <c r="CQ82" i="26"/>
  <c r="CR82" i="26"/>
  <c r="CS82" i="26"/>
  <c r="CT82" i="26"/>
  <c r="CU82" i="26"/>
  <c r="CV82" i="26"/>
  <c r="CW82" i="26"/>
  <c r="CX82" i="26"/>
  <c r="CY82" i="26"/>
  <c r="CZ82" i="26"/>
  <c r="DA82" i="26"/>
  <c r="DB82" i="26"/>
  <c r="DC82" i="26"/>
  <c r="DD82" i="26"/>
  <c r="DE82" i="26"/>
  <c r="DF82" i="26"/>
  <c r="DG82" i="26"/>
  <c r="E83" i="26"/>
  <c r="F83" i="26"/>
  <c r="G83" i="26"/>
  <c r="H83" i="26"/>
  <c r="I83" i="26"/>
  <c r="J83" i="26"/>
  <c r="K83" i="26"/>
  <c r="L83" i="26"/>
  <c r="M83" i="26"/>
  <c r="N83" i="26"/>
  <c r="O83" i="26"/>
  <c r="P83" i="26"/>
  <c r="Q83" i="26"/>
  <c r="R83" i="26"/>
  <c r="S83" i="26"/>
  <c r="T83" i="26"/>
  <c r="U83" i="26"/>
  <c r="V83" i="26"/>
  <c r="W83" i="26"/>
  <c r="X83" i="26"/>
  <c r="Y83" i="26"/>
  <c r="Z83" i="26"/>
  <c r="AA83" i="26"/>
  <c r="AB83" i="26"/>
  <c r="AC83" i="26"/>
  <c r="AD83" i="26"/>
  <c r="AE83" i="26"/>
  <c r="AF83" i="26"/>
  <c r="AG83" i="26"/>
  <c r="AH83" i="26"/>
  <c r="AI83" i="26"/>
  <c r="AJ83" i="26"/>
  <c r="AK83" i="26"/>
  <c r="AL83" i="26"/>
  <c r="AM83" i="26"/>
  <c r="AN83" i="26"/>
  <c r="AO83" i="26"/>
  <c r="AP83" i="26"/>
  <c r="AQ83" i="26"/>
  <c r="AR83" i="26"/>
  <c r="AS83" i="26"/>
  <c r="AT83" i="26"/>
  <c r="AU83" i="26"/>
  <c r="AV83" i="26"/>
  <c r="AW83" i="26"/>
  <c r="AX83" i="26"/>
  <c r="AY83" i="26"/>
  <c r="AZ83" i="26"/>
  <c r="BA83" i="26"/>
  <c r="BB83" i="26"/>
  <c r="BC83" i="26"/>
  <c r="BD83" i="26"/>
  <c r="BE83" i="26"/>
  <c r="BF83" i="26"/>
  <c r="BG83" i="26"/>
  <c r="BH83" i="26"/>
  <c r="BI83" i="26"/>
  <c r="BJ83" i="26"/>
  <c r="BK83" i="26"/>
  <c r="BL83" i="26"/>
  <c r="BM83" i="26"/>
  <c r="BN83" i="26"/>
  <c r="BO83" i="26"/>
  <c r="BP83" i="26"/>
  <c r="BQ83" i="26"/>
  <c r="BR83" i="26"/>
  <c r="BS83" i="26"/>
  <c r="BT83" i="26"/>
  <c r="BU83" i="26"/>
  <c r="BV83" i="26"/>
  <c r="BW83" i="26"/>
  <c r="BX83" i="26"/>
  <c r="BY83" i="26"/>
  <c r="BZ83" i="26"/>
  <c r="CA83" i="26"/>
  <c r="CB83" i="26"/>
  <c r="CC83" i="26"/>
  <c r="CD83" i="26"/>
  <c r="CE83" i="26"/>
  <c r="CF83" i="26"/>
  <c r="CG83" i="26"/>
  <c r="CH83" i="26"/>
  <c r="CI83" i="26"/>
  <c r="CJ83" i="26"/>
  <c r="CK83" i="26"/>
  <c r="CL83" i="26"/>
  <c r="CM83" i="26"/>
  <c r="CN83" i="26"/>
  <c r="CO83" i="26"/>
  <c r="CP83" i="26"/>
  <c r="CQ83" i="26"/>
  <c r="CR83" i="26"/>
  <c r="CS83" i="26"/>
  <c r="CT83" i="26"/>
  <c r="CU83" i="26"/>
  <c r="CV83" i="26"/>
  <c r="CW83" i="26"/>
  <c r="CX83" i="26"/>
  <c r="CY83" i="26"/>
  <c r="CZ83" i="26"/>
  <c r="DA83" i="26"/>
  <c r="DB83" i="26"/>
  <c r="DC83" i="26"/>
  <c r="DD83" i="26"/>
  <c r="DE83" i="26"/>
  <c r="DF83" i="26"/>
  <c r="DG83" i="26"/>
  <c r="E84" i="26"/>
  <c r="F84" i="26"/>
  <c r="G84" i="26"/>
  <c r="H84" i="26"/>
  <c r="I84" i="26"/>
  <c r="J84" i="26"/>
  <c r="K84" i="26"/>
  <c r="L84" i="26"/>
  <c r="M84" i="26"/>
  <c r="N84" i="26"/>
  <c r="O84" i="26"/>
  <c r="P84" i="26"/>
  <c r="Q84" i="26"/>
  <c r="R84" i="26"/>
  <c r="S84" i="26"/>
  <c r="T84" i="26"/>
  <c r="U84" i="26"/>
  <c r="V84" i="26"/>
  <c r="W84" i="26"/>
  <c r="X84" i="26"/>
  <c r="Y84" i="26"/>
  <c r="Z84" i="26"/>
  <c r="AA84" i="26"/>
  <c r="AB84" i="26"/>
  <c r="AC84" i="26"/>
  <c r="AD84" i="26"/>
  <c r="AE84" i="26"/>
  <c r="AF84" i="26"/>
  <c r="AG84" i="26"/>
  <c r="AH84" i="26"/>
  <c r="AI84" i="26"/>
  <c r="AJ84" i="26"/>
  <c r="AK84" i="26"/>
  <c r="AL84" i="26"/>
  <c r="AM84" i="26"/>
  <c r="AN84" i="26"/>
  <c r="AO84" i="26"/>
  <c r="AP84" i="26"/>
  <c r="AQ84" i="26"/>
  <c r="AR84" i="26"/>
  <c r="AS84" i="26"/>
  <c r="AT84" i="26"/>
  <c r="AU84" i="26"/>
  <c r="AV84" i="26"/>
  <c r="AW84" i="26"/>
  <c r="AX84" i="26"/>
  <c r="AY84" i="26"/>
  <c r="AZ84" i="26"/>
  <c r="BA84" i="26"/>
  <c r="BB84" i="26"/>
  <c r="BC84" i="26"/>
  <c r="BD84" i="26"/>
  <c r="BE84" i="26"/>
  <c r="BF84" i="26"/>
  <c r="BG84" i="26"/>
  <c r="BH84" i="26"/>
  <c r="BI84" i="26"/>
  <c r="BJ84" i="26"/>
  <c r="BK84" i="26"/>
  <c r="BL84" i="26"/>
  <c r="BM84" i="26"/>
  <c r="BN84" i="26"/>
  <c r="BO84" i="26"/>
  <c r="BP84" i="26"/>
  <c r="BQ84" i="26"/>
  <c r="BR84" i="26"/>
  <c r="BS84" i="26"/>
  <c r="BT84" i="26"/>
  <c r="BU84" i="26"/>
  <c r="BV84" i="26"/>
  <c r="BW84" i="26"/>
  <c r="BX84" i="26"/>
  <c r="BY84" i="26"/>
  <c r="BZ84" i="26"/>
  <c r="CA84" i="26"/>
  <c r="CB84" i="26"/>
  <c r="CC84" i="26"/>
  <c r="CD84" i="26"/>
  <c r="CE84" i="26"/>
  <c r="CF84" i="26"/>
  <c r="CG84" i="26"/>
  <c r="CH84" i="26"/>
  <c r="CI84" i="26"/>
  <c r="CJ84" i="26"/>
  <c r="CK84" i="26"/>
  <c r="CL84" i="26"/>
  <c r="CM84" i="26"/>
  <c r="CN84" i="26"/>
  <c r="CO84" i="26"/>
  <c r="CP84" i="26"/>
  <c r="CQ84" i="26"/>
  <c r="CR84" i="26"/>
  <c r="CS84" i="26"/>
  <c r="CT84" i="26"/>
  <c r="CU84" i="26"/>
  <c r="CV84" i="26"/>
  <c r="CW84" i="26"/>
  <c r="CX84" i="26"/>
  <c r="CY84" i="26"/>
  <c r="CZ84" i="26"/>
  <c r="DA84" i="26"/>
  <c r="DB84" i="26"/>
  <c r="DC84" i="26"/>
  <c r="DD84" i="26"/>
  <c r="DE84" i="26"/>
  <c r="DF84" i="26"/>
  <c r="DG84" i="26"/>
  <c r="E85" i="26"/>
  <c r="F85" i="26"/>
  <c r="G85" i="26"/>
  <c r="H85" i="26"/>
  <c r="I85" i="26"/>
  <c r="J85" i="26"/>
  <c r="K85" i="26"/>
  <c r="L85" i="26"/>
  <c r="M85" i="26"/>
  <c r="N85" i="26"/>
  <c r="O85" i="26"/>
  <c r="P85" i="26"/>
  <c r="Q85" i="26"/>
  <c r="R85" i="26"/>
  <c r="S85" i="26"/>
  <c r="T85" i="26"/>
  <c r="U85" i="26"/>
  <c r="V85" i="26"/>
  <c r="W85" i="26"/>
  <c r="X85" i="26"/>
  <c r="Y85" i="26"/>
  <c r="Z85" i="26"/>
  <c r="AA85" i="26"/>
  <c r="AB85" i="26"/>
  <c r="AC85" i="26"/>
  <c r="AD85" i="26"/>
  <c r="AE85" i="26"/>
  <c r="AF85" i="26"/>
  <c r="AG85" i="26"/>
  <c r="AH85" i="26"/>
  <c r="AI85" i="26"/>
  <c r="AJ85" i="26"/>
  <c r="AK85" i="26"/>
  <c r="AL85" i="26"/>
  <c r="AM85" i="26"/>
  <c r="AN85" i="26"/>
  <c r="AO85" i="26"/>
  <c r="AP85" i="26"/>
  <c r="AQ85" i="26"/>
  <c r="AR85" i="26"/>
  <c r="AS85" i="26"/>
  <c r="AT85" i="26"/>
  <c r="AU85" i="26"/>
  <c r="AV85" i="26"/>
  <c r="AW85" i="26"/>
  <c r="AX85" i="26"/>
  <c r="AY85" i="26"/>
  <c r="AZ85" i="26"/>
  <c r="BA85" i="26"/>
  <c r="BB85" i="26"/>
  <c r="BC85" i="26"/>
  <c r="BD85" i="26"/>
  <c r="BE85" i="26"/>
  <c r="BF85" i="26"/>
  <c r="BG85" i="26"/>
  <c r="BH85" i="26"/>
  <c r="BI85" i="26"/>
  <c r="BJ85" i="26"/>
  <c r="BK85" i="26"/>
  <c r="BL85" i="26"/>
  <c r="BM85" i="26"/>
  <c r="BN85" i="26"/>
  <c r="BO85" i="26"/>
  <c r="BP85" i="26"/>
  <c r="BQ85" i="26"/>
  <c r="BR85" i="26"/>
  <c r="BS85" i="26"/>
  <c r="BT85" i="26"/>
  <c r="BU85" i="26"/>
  <c r="BV85" i="26"/>
  <c r="BW85" i="26"/>
  <c r="BX85" i="26"/>
  <c r="BY85" i="26"/>
  <c r="BZ85" i="26"/>
  <c r="CA85" i="26"/>
  <c r="CB85" i="26"/>
  <c r="CC85" i="26"/>
  <c r="CD85" i="26"/>
  <c r="CE85" i="26"/>
  <c r="CF85" i="26"/>
  <c r="CG85" i="26"/>
  <c r="CH85" i="26"/>
  <c r="CI85" i="26"/>
  <c r="CJ85" i="26"/>
  <c r="CK85" i="26"/>
  <c r="CL85" i="26"/>
  <c r="CM85" i="26"/>
  <c r="CN85" i="26"/>
  <c r="CO85" i="26"/>
  <c r="CP85" i="26"/>
  <c r="CQ85" i="26"/>
  <c r="CR85" i="26"/>
  <c r="CS85" i="26"/>
  <c r="CT85" i="26"/>
  <c r="CU85" i="26"/>
  <c r="CV85" i="26"/>
  <c r="CW85" i="26"/>
  <c r="CX85" i="26"/>
  <c r="CY85" i="26"/>
  <c r="CZ85" i="26"/>
  <c r="DA85" i="26"/>
  <c r="DB85" i="26"/>
  <c r="DC85" i="26"/>
  <c r="DD85" i="26"/>
  <c r="DE85" i="26"/>
  <c r="DF85" i="26"/>
  <c r="DG85" i="26"/>
  <c r="E86" i="26"/>
  <c r="F86" i="26"/>
  <c r="G86" i="26"/>
  <c r="H86" i="26"/>
  <c r="I86" i="26"/>
  <c r="J86" i="26"/>
  <c r="K86" i="26"/>
  <c r="L86" i="26"/>
  <c r="M86" i="26"/>
  <c r="N86" i="26"/>
  <c r="O86" i="26"/>
  <c r="P86" i="26"/>
  <c r="Q86" i="26"/>
  <c r="R86" i="26"/>
  <c r="S86" i="26"/>
  <c r="T86" i="26"/>
  <c r="U86" i="26"/>
  <c r="V86" i="26"/>
  <c r="W86" i="26"/>
  <c r="X86" i="26"/>
  <c r="Y86" i="26"/>
  <c r="Z86" i="26"/>
  <c r="AA86" i="26"/>
  <c r="AB86" i="26"/>
  <c r="AC86" i="26"/>
  <c r="AD86" i="26"/>
  <c r="AE86" i="26"/>
  <c r="AF86" i="26"/>
  <c r="AG86" i="26"/>
  <c r="AH86" i="26"/>
  <c r="AI86" i="26"/>
  <c r="AJ86" i="26"/>
  <c r="AK86" i="26"/>
  <c r="AL86" i="26"/>
  <c r="AM86" i="26"/>
  <c r="AN86" i="26"/>
  <c r="AO86" i="26"/>
  <c r="AP86" i="26"/>
  <c r="AQ86" i="26"/>
  <c r="AR86" i="26"/>
  <c r="AS86" i="26"/>
  <c r="AT86" i="26"/>
  <c r="AU86" i="26"/>
  <c r="AV86" i="26"/>
  <c r="AW86" i="26"/>
  <c r="AX86" i="26"/>
  <c r="AY86" i="26"/>
  <c r="AZ86" i="26"/>
  <c r="BA86" i="26"/>
  <c r="BB86" i="26"/>
  <c r="BC86" i="26"/>
  <c r="BD86" i="26"/>
  <c r="BE86" i="26"/>
  <c r="BF86" i="26"/>
  <c r="BG86" i="26"/>
  <c r="BH86" i="26"/>
  <c r="BI86" i="26"/>
  <c r="BJ86" i="26"/>
  <c r="BK86" i="26"/>
  <c r="BL86" i="26"/>
  <c r="BM86" i="26"/>
  <c r="BN86" i="26"/>
  <c r="BO86" i="26"/>
  <c r="BP86" i="26"/>
  <c r="BQ86" i="26"/>
  <c r="BR86" i="26"/>
  <c r="BS86" i="26"/>
  <c r="BT86" i="26"/>
  <c r="BU86" i="26"/>
  <c r="BV86" i="26"/>
  <c r="BW86" i="26"/>
  <c r="BX86" i="26"/>
  <c r="BY86" i="26"/>
  <c r="BZ86" i="26"/>
  <c r="CA86" i="26"/>
  <c r="CB86" i="26"/>
  <c r="CC86" i="26"/>
  <c r="CD86" i="26"/>
  <c r="CE86" i="26"/>
  <c r="CF86" i="26"/>
  <c r="CG86" i="26"/>
  <c r="CH86" i="26"/>
  <c r="CI86" i="26"/>
  <c r="CJ86" i="26"/>
  <c r="CK86" i="26"/>
  <c r="CL86" i="26"/>
  <c r="CM86" i="26"/>
  <c r="CN86" i="26"/>
  <c r="CO86" i="26"/>
  <c r="CP86" i="26"/>
  <c r="CQ86" i="26"/>
  <c r="CR86" i="26"/>
  <c r="CS86" i="26"/>
  <c r="CT86" i="26"/>
  <c r="CU86" i="26"/>
  <c r="CV86" i="26"/>
  <c r="CW86" i="26"/>
  <c r="CX86" i="26"/>
  <c r="CY86" i="26"/>
  <c r="CZ86" i="26"/>
  <c r="DA86" i="26"/>
  <c r="DB86" i="26"/>
  <c r="DC86" i="26"/>
  <c r="DD86" i="26"/>
  <c r="DE86" i="26"/>
  <c r="DF86" i="26"/>
  <c r="DG86" i="26"/>
  <c r="E87" i="26"/>
  <c r="F87" i="26"/>
  <c r="G87" i="26"/>
  <c r="H87" i="26"/>
  <c r="I87" i="26"/>
  <c r="J87" i="26"/>
  <c r="K87" i="26"/>
  <c r="L87" i="26"/>
  <c r="M87" i="26"/>
  <c r="N87" i="26"/>
  <c r="O87" i="26"/>
  <c r="P87" i="26"/>
  <c r="Q87" i="26"/>
  <c r="R87" i="26"/>
  <c r="S87" i="26"/>
  <c r="T87" i="26"/>
  <c r="U87" i="26"/>
  <c r="V87" i="26"/>
  <c r="W87" i="26"/>
  <c r="X87" i="26"/>
  <c r="Y87" i="26"/>
  <c r="Z87" i="26"/>
  <c r="AA87" i="26"/>
  <c r="AB87" i="26"/>
  <c r="AC87" i="26"/>
  <c r="AD87" i="26"/>
  <c r="AE87" i="26"/>
  <c r="AF87" i="26"/>
  <c r="AG87" i="26"/>
  <c r="AH87" i="26"/>
  <c r="AI87" i="26"/>
  <c r="AJ87" i="26"/>
  <c r="AK87" i="26"/>
  <c r="AL87" i="26"/>
  <c r="AM87" i="26"/>
  <c r="AN87" i="26"/>
  <c r="AO87" i="26"/>
  <c r="AP87" i="26"/>
  <c r="AQ87" i="26"/>
  <c r="AR87" i="26"/>
  <c r="AS87" i="26"/>
  <c r="AT87" i="26"/>
  <c r="AU87" i="26"/>
  <c r="AV87" i="26"/>
  <c r="AW87" i="26"/>
  <c r="AX87" i="26"/>
  <c r="AY87" i="26"/>
  <c r="AZ87" i="26"/>
  <c r="BA87" i="26"/>
  <c r="BB87" i="26"/>
  <c r="BC87" i="26"/>
  <c r="BD87" i="26"/>
  <c r="BE87" i="26"/>
  <c r="BF87" i="26"/>
  <c r="BG87" i="26"/>
  <c r="BH87" i="26"/>
  <c r="BI87" i="26"/>
  <c r="BJ87" i="26"/>
  <c r="BK87" i="26"/>
  <c r="BL87" i="26"/>
  <c r="BM87" i="26"/>
  <c r="BN87" i="26"/>
  <c r="BO87" i="26"/>
  <c r="BP87" i="26"/>
  <c r="BQ87" i="26"/>
  <c r="BR87" i="26"/>
  <c r="BS87" i="26"/>
  <c r="BT87" i="26"/>
  <c r="BU87" i="26"/>
  <c r="BV87" i="26"/>
  <c r="BW87" i="26"/>
  <c r="BX87" i="26"/>
  <c r="BY87" i="26"/>
  <c r="BZ87" i="26"/>
  <c r="CA87" i="26"/>
  <c r="CB87" i="26"/>
  <c r="CC87" i="26"/>
  <c r="CD87" i="26"/>
  <c r="CE87" i="26"/>
  <c r="CF87" i="26"/>
  <c r="CG87" i="26"/>
  <c r="CH87" i="26"/>
  <c r="CI87" i="26"/>
  <c r="CJ87" i="26"/>
  <c r="CK87" i="26"/>
  <c r="CL87" i="26"/>
  <c r="CM87" i="26"/>
  <c r="CN87" i="26"/>
  <c r="CO87" i="26"/>
  <c r="CP87" i="26"/>
  <c r="CQ87" i="26"/>
  <c r="CR87" i="26"/>
  <c r="CS87" i="26"/>
  <c r="CT87" i="26"/>
  <c r="CU87" i="26"/>
  <c r="CV87" i="26"/>
  <c r="CW87" i="26"/>
  <c r="CX87" i="26"/>
  <c r="CY87" i="26"/>
  <c r="CZ87" i="26"/>
  <c r="DA87" i="26"/>
  <c r="DB87" i="26"/>
  <c r="DC87" i="26"/>
  <c r="DD87" i="26"/>
  <c r="DE87" i="26"/>
  <c r="DF87" i="26"/>
  <c r="DG87" i="26"/>
  <c r="E88" i="26"/>
  <c r="F88" i="26"/>
  <c r="G88" i="26"/>
  <c r="H88" i="26"/>
  <c r="I88" i="26"/>
  <c r="J88" i="26"/>
  <c r="K88" i="26"/>
  <c r="L88" i="26"/>
  <c r="M88" i="26"/>
  <c r="N88" i="26"/>
  <c r="O88" i="26"/>
  <c r="P88" i="26"/>
  <c r="Q88" i="26"/>
  <c r="R88" i="26"/>
  <c r="S88" i="26"/>
  <c r="T88" i="26"/>
  <c r="U88" i="26"/>
  <c r="V88" i="26"/>
  <c r="W88" i="26"/>
  <c r="X88" i="26"/>
  <c r="Y88" i="26"/>
  <c r="Z88" i="26"/>
  <c r="AA88" i="26"/>
  <c r="AB88" i="26"/>
  <c r="AC88" i="26"/>
  <c r="AD88" i="26"/>
  <c r="AE88" i="26"/>
  <c r="AF88" i="26"/>
  <c r="AG88" i="26"/>
  <c r="AH88" i="26"/>
  <c r="AI88" i="26"/>
  <c r="AJ88" i="26"/>
  <c r="AK88" i="26"/>
  <c r="AL88" i="26"/>
  <c r="AM88" i="26"/>
  <c r="AN88" i="26"/>
  <c r="AO88" i="26"/>
  <c r="AP88" i="26"/>
  <c r="AQ88" i="26"/>
  <c r="AR88" i="26"/>
  <c r="AS88" i="26"/>
  <c r="AT88" i="26"/>
  <c r="AU88" i="26"/>
  <c r="AV88" i="26"/>
  <c r="AW88" i="26"/>
  <c r="AX88" i="26"/>
  <c r="AY88" i="26"/>
  <c r="AZ88" i="26"/>
  <c r="BA88" i="26"/>
  <c r="BB88" i="26"/>
  <c r="BC88" i="26"/>
  <c r="BD88" i="26"/>
  <c r="BE88" i="26"/>
  <c r="BF88" i="26"/>
  <c r="BG88" i="26"/>
  <c r="BH88" i="26"/>
  <c r="BI88" i="26"/>
  <c r="BJ88" i="26"/>
  <c r="BK88" i="26"/>
  <c r="BL88" i="26"/>
  <c r="BM88" i="26"/>
  <c r="BN88" i="26"/>
  <c r="BO88" i="26"/>
  <c r="BP88" i="26"/>
  <c r="BQ88" i="26"/>
  <c r="BR88" i="26"/>
  <c r="BS88" i="26"/>
  <c r="BT88" i="26"/>
  <c r="BU88" i="26"/>
  <c r="BV88" i="26"/>
  <c r="BW88" i="26"/>
  <c r="BX88" i="26"/>
  <c r="BY88" i="26"/>
  <c r="BZ88" i="26"/>
  <c r="CA88" i="26"/>
  <c r="CB88" i="26"/>
  <c r="CC88" i="26"/>
  <c r="CD88" i="26"/>
  <c r="CE88" i="26"/>
  <c r="CF88" i="26"/>
  <c r="CG88" i="26"/>
  <c r="CH88" i="26"/>
  <c r="CI88" i="26"/>
  <c r="CJ88" i="26"/>
  <c r="CK88" i="26"/>
  <c r="CL88" i="26"/>
  <c r="CM88" i="26"/>
  <c r="CN88" i="26"/>
  <c r="CO88" i="26"/>
  <c r="CP88" i="26"/>
  <c r="CQ88" i="26"/>
  <c r="CR88" i="26"/>
  <c r="CS88" i="26"/>
  <c r="CT88" i="26"/>
  <c r="CU88" i="26"/>
  <c r="CV88" i="26"/>
  <c r="CW88" i="26"/>
  <c r="CX88" i="26"/>
  <c r="CY88" i="26"/>
  <c r="CZ88" i="26"/>
  <c r="DA88" i="26"/>
  <c r="DB88" i="26"/>
  <c r="DC88" i="26"/>
  <c r="DD88" i="26"/>
  <c r="DE88" i="26"/>
  <c r="DF88" i="26"/>
  <c r="DG88" i="26"/>
  <c r="E89" i="26"/>
  <c r="F89" i="26"/>
  <c r="G89" i="26"/>
  <c r="H89" i="26"/>
  <c r="I89" i="26"/>
  <c r="J89" i="26"/>
  <c r="K89" i="26"/>
  <c r="L89" i="26"/>
  <c r="M89" i="26"/>
  <c r="N89" i="26"/>
  <c r="O89" i="26"/>
  <c r="P89" i="26"/>
  <c r="Q89" i="26"/>
  <c r="R89" i="26"/>
  <c r="S89" i="26"/>
  <c r="T89" i="26"/>
  <c r="U89" i="26"/>
  <c r="V89" i="26"/>
  <c r="W89" i="26"/>
  <c r="X89" i="26"/>
  <c r="Y89" i="26"/>
  <c r="Z89" i="26"/>
  <c r="AA89" i="26"/>
  <c r="AB89" i="26"/>
  <c r="AC89" i="26"/>
  <c r="AD89" i="26"/>
  <c r="AE89" i="26"/>
  <c r="AF89" i="26"/>
  <c r="AG89" i="26"/>
  <c r="AH89" i="26"/>
  <c r="AI89" i="26"/>
  <c r="AJ89" i="26"/>
  <c r="AK89" i="26"/>
  <c r="AL89" i="26"/>
  <c r="AM89" i="26"/>
  <c r="AN89" i="26"/>
  <c r="AO89" i="26"/>
  <c r="AP89" i="26"/>
  <c r="AQ89" i="26"/>
  <c r="AR89" i="26"/>
  <c r="AS89" i="26"/>
  <c r="AT89" i="26"/>
  <c r="AU89" i="26"/>
  <c r="AV89" i="26"/>
  <c r="AW89" i="26"/>
  <c r="AX89" i="26"/>
  <c r="AY89" i="26"/>
  <c r="AZ89" i="26"/>
  <c r="BA89" i="26"/>
  <c r="BB89" i="26"/>
  <c r="BC89" i="26"/>
  <c r="BD89" i="26"/>
  <c r="BE89" i="26"/>
  <c r="BF89" i="26"/>
  <c r="BG89" i="26"/>
  <c r="BH89" i="26"/>
  <c r="BI89" i="26"/>
  <c r="BJ89" i="26"/>
  <c r="BK89" i="26"/>
  <c r="BL89" i="26"/>
  <c r="BM89" i="26"/>
  <c r="BN89" i="26"/>
  <c r="BO89" i="26"/>
  <c r="BP89" i="26"/>
  <c r="BQ89" i="26"/>
  <c r="BR89" i="26"/>
  <c r="BS89" i="26"/>
  <c r="BT89" i="26"/>
  <c r="BU89" i="26"/>
  <c r="BV89" i="26"/>
  <c r="BW89" i="26"/>
  <c r="BX89" i="26"/>
  <c r="BY89" i="26"/>
  <c r="BZ89" i="26"/>
  <c r="CA89" i="26"/>
  <c r="CB89" i="26"/>
  <c r="CC89" i="26"/>
  <c r="CD89" i="26"/>
  <c r="CE89" i="26"/>
  <c r="CF89" i="26"/>
  <c r="CG89" i="26"/>
  <c r="CH89" i="26"/>
  <c r="CI89" i="26"/>
  <c r="CJ89" i="26"/>
  <c r="CK89" i="26"/>
  <c r="CL89" i="26"/>
  <c r="CM89" i="26"/>
  <c r="CN89" i="26"/>
  <c r="CO89" i="26"/>
  <c r="CP89" i="26"/>
  <c r="CQ89" i="26"/>
  <c r="CR89" i="26"/>
  <c r="CS89" i="26"/>
  <c r="CT89" i="26"/>
  <c r="CU89" i="26"/>
  <c r="CV89" i="26"/>
  <c r="CW89" i="26"/>
  <c r="CX89" i="26"/>
  <c r="CY89" i="26"/>
  <c r="CZ89" i="26"/>
  <c r="DA89" i="26"/>
  <c r="DB89" i="26"/>
  <c r="DC89" i="26"/>
  <c r="DD89" i="26"/>
  <c r="DE89" i="26"/>
  <c r="DF89" i="26"/>
  <c r="DG89" i="26"/>
  <c r="E90" i="26"/>
  <c r="F90" i="26"/>
  <c r="G90" i="26"/>
  <c r="H90" i="26"/>
  <c r="I90" i="26"/>
  <c r="J90" i="26"/>
  <c r="K90" i="26"/>
  <c r="L90" i="26"/>
  <c r="M90" i="26"/>
  <c r="N90" i="26"/>
  <c r="O90" i="26"/>
  <c r="P90" i="26"/>
  <c r="Q90" i="26"/>
  <c r="R90" i="26"/>
  <c r="S90" i="26"/>
  <c r="T90" i="26"/>
  <c r="U90" i="26"/>
  <c r="V90" i="26"/>
  <c r="W90" i="26"/>
  <c r="X90" i="26"/>
  <c r="Y90" i="26"/>
  <c r="Z90" i="26"/>
  <c r="AA90" i="26"/>
  <c r="AB90" i="26"/>
  <c r="AC90" i="26"/>
  <c r="AD90" i="26"/>
  <c r="AE90" i="26"/>
  <c r="AF90" i="26"/>
  <c r="AG90" i="26"/>
  <c r="AH90" i="26"/>
  <c r="AI90" i="26"/>
  <c r="AJ90" i="26"/>
  <c r="AK90" i="26"/>
  <c r="AL90" i="26"/>
  <c r="AM90" i="26"/>
  <c r="AN90" i="26"/>
  <c r="AO90" i="26"/>
  <c r="AP90" i="26"/>
  <c r="AQ90" i="26"/>
  <c r="AR90" i="26"/>
  <c r="AS90" i="26"/>
  <c r="AT90" i="26"/>
  <c r="AU90" i="26"/>
  <c r="AV90" i="26"/>
  <c r="AW90" i="26"/>
  <c r="AX90" i="26"/>
  <c r="AY90" i="26"/>
  <c r="AZ90" i="26"/>
  <c r="BA90" i="26"/>
  <c r="BB90" i="26"/>
  <c r="BC90" i="26"/>
  <c r="BD90" i="26"/>
  <c r="BE90" i="26"/>
  <c r="BF90" i="26"/>
  <c r="BG90" i="26"/>
  <c r="BH90" i="26"/>
  <c r="BI90" i="26"/>
  <c r="BJ90" i="26"/>
  <c r="BK90" i="26"/>
  <c r="BL90" i="26"/>
  <c r="BM90" i="26"/>
  <c r="BN90" i="26"/>
  <c r="BO90" i="26"/>
  <c r="BP90" i="26"/>
  <c r="BQ90" i="26"/>
  <c r="BR90" i="26"/>
  <c r="BS90" i="26"/>
  <c r="BT90" i="26"/>
  <c r="BU90" i="26"/>
  <c r="BV90" i="26"/>
  <c r="BW90" i="26"/>
  <c r="BX90" i="26"/>
  <c r="BY90" i="26"/>
  <c r="BZ90" i="26"/>
  <c r="CA90" i="26"/>
  <c r="CB90" i="26"/>
  <c r="CC90" i="26"/>
  <c r="CD90" i="26"/>
  <c r="CE90" i="26"/>
  <c r="CF90" i="26"/>
  <c r="CG90" i="26"/>
  <c r="CH90" i="26"/>
  <c r="CI90" i="26"/>
  <c r="CJ90" i="26"/>
  <c r="CK90" i="26"/>
  <c r="CL90" i="26"/>
  <c r="CM90" i="26"/>
  <c r="CN90" i="26"/>
  <c r="CO90" i="26"/>
  <c r="CP90" i="26"/>
  <c r="CQ90" i="26"/>
  <c r="CR90" i="26"/>
  <c r="CS90" i="26"/>
  <c r="CT90" i="26"/>
  <c r="CU90" i="26"/>
  <c r="CV90" i="26"/>
  <c r="CW90" i="26"/>
  <c r="CX90" i="26"/>
  <c r="CY90" i="26"/>
  <c r="CZ90" i="26"/>
  <c r="DA90" i="26"/>
  <c r="DB90" i="26"/>
  <c r="DC90" i="26"/>
  <c r="DD90" i="26"/>
  <c r="DE90" i="26"/>
  <c r="DF90" i="26"/>
  <c r="DG90" i="26"/>
  <c r="E91" i="26"/>
  <c r="F91" i="26"/>
  <c r="G91" i="26"/>
  <c r="H91" i="26"/>
  <c r="I91" i="26"/>
  <c r="J91" i="26"/>
  <c r="K91" i="26"/>
  <c r="L91" i="26"/>
  <c r="M91" i="26"/>
  <c r="N91" i="26"/>
  <c r="O91" i="26"/>
  <c r="P91" i="26"/>
  <c r="Q91" i="26"/>
  <c r="R91" i="26"/>
  <c r="S91" i="26"/>
  <c r="T91" i="26"/>
  <c r="U91" i="26"/>
  <c r="V91" i="26"/>
  <c r="W91" i="26"/>
  <c r="X91" i="26"/>
  <c r="Y91" i="26"/>
  <c r="Z91" i="26"/>
  <c r="AA91" i="26"/>
  <c r="AB91" i="26"/>
  <c r="AC91" i="26"/>
  <c r="AD91" i="26"/>
  <c r="AE91" i="26"/>
  <c r="AF91" i="26"/>
  <c r="AG91" i="26"/>
  <c r="AH91" i="26"/>
  <c r="AI91" i="26"/>
  <c r="AJ91" i="26"/>
  <c r="AK91" i="26"/>
  <c r="AL91" i="26"/>
  <c r="AM91" i="26"/>
  <c r="AN91" i="26"/>
  <c r="AO91" i="26"/>
  <c r="AP91" i="26"/>
  <c r="AQ91" i="26"/>
  <c r="AR91" i="26"/>
  <c r="AS91" i="26"/>
  <c r="AT91" i="26"/>
  <c r="AU91" i="26"/>
  <c r="AV91" i="26"/>
  <c r="AW91" i="26"/>
  <c r="AX91" i="26"/>
  <c r="AY91" i="26"/>
  <c r="AZ91" i="26"/>
  <c r="BA91" i="26"/>
  <c r="BB91" i="26"/>
  <c r="BC91" i="26"/>
  <c r="BD91" i="26"/>
  <c r="BE91" i="26"/>
  <c r="BF91" i="26"/>
  <c r="BG91" i="26"/>
  <c r="BH91" i="26"/>
  <c r="BI91" i="26"/>
  <c r="BJ91" i="26"/>
  <c r="BK91" i="26"/>
  <c r="BL91" i="26"/>
  <c r="BM91" i="26"/>
  <c r="BN91" i="26"/>
  <c r="BO91" i="26"/>
  <c r="BP91" i="26"/>
  <c r="BQ91" i="26"/>
  <c r="BR91" i="26"/>
  <c r="BS91" i="26"/>
  <c r="BT91" i="26"/>
  <c r="BU91" i="26"/>
  <c r="BV91" i="26"/>
  <c r="BW91" i="26"/>
  <c r="BX91" i="26"/>
  <c r="BY91" i="26"/>
  <c r="BZ91" i="26"/>
  <c r="CA91" i="26"/>
  <c r="CB91" i="26"/>
  <c r="CC91" i="26"/>
  <c r="CD91" i="26"/>
  <c r="CE91" i="26"/>
  <c r="CF91" i="26"/>
  <c r="CG91" i="26"/>
  <c r="CH91" i="26"/>
  <c r="CI91" i="26"/>
  <c r="CJ91" i="26"/>
  <c r="CK91" i="26"/>
  <c r="CL91" i="26"/>
  <c r="CM91" i="26"/>
  <c r="CN91" i="26"/>
  <c r="CO91" i="26"/>
  <c r="CP91" i="26"/>
  <c r="CQ91" i="26"/>
  <c r="CR91" i="26"/>
  <c r="CS91" i="26"/>
  <c r="CT91" i="26"/>
  <c r="CU91" i="26"/>
  <c r="CV91" i="26"/>
  <c r="CW91" i="26"/>
  <c r="CX91" i="26"/>
  <c r="CY91" i="26"/>
  <c r="CZ91" i="26"/>
  <c r="DA91" i="26"/>
  <c r="DB91" i="26"/>
  <c r="DC91" i="26"/>
  <c r="DD91" i="26"/>
  <c r="DE91" i="26"/>
  <c r="DF91" i="26"/>
  <c r="DG91" i="26"/>
  <c r="E92" i="26"/>
  <c r="F92" i="26"/>
  <c r="G92" i="26"/>
  <c r="H92" i="26"/>
  <c r="I92" i="26"/>
  <c r="J92" i="26"/>
  <c r="K92" i="26"/>
  <c r="L92" i="26"/>
  <c r="M92" i="26"/>
  <c r="N92" i="26"/>
  <c r="O92" i="26"/>
  <c r="P92" i="26"/>
  <c r="Q92" i="26"/>
  <c r="R92" i="26"/>
  <c r="S92" i="26"/>
  <c r="T92" i="26"/>
  <c r="U92" i="26"/>
  <c r="V92" i="26"/>
  <c r="W92" i="26"/>
  <c r="X92" i="26"/>
  <c r="Y92" i="26"/>
  <c r="Z92" i="26"/>
  <c r="AA92" i="26"/>
  <c r="AB92" i="26"/>
  <c r="AC92" i="26"/>
  <c r="AD92" i="26"/>
  <c r="AE92" i="26"/>
  <c r="AF92" i="26"/>
  <c r="AG92" i="26"/>
  <c r="AH92" i="26"/>
  <c r="AI92" i="26"/>
  <c r="AJ92" i="26"/>
  <c r="AK92" i="26"/>
  <c r="AL92" i="26"/>
  <c r="AM92" i="26"/>
  <c r="AN92" i="26"/>
  <c r="AO92" i="26"/>
  <c r="AP92" i="26"/>
  <c r="AQ92" i="26"/>
  <c r="AR92" i="26"/>
  <c r="AS92" i="26"/>
  <c r="AT92" i="26"/>
  <c r="AU92" i="26"/>
  <c r="AV92" i="26"/>
  <c r="AW92" i="26"/>
  <c r="AX92" i="26"/>
  <c r="AY92" i="26"/>
  <c r="AZ92" i="26"/>
  <c r="BA92" i="26"/>
  <c r="BB92" i="26"/>
  <c r="BC92" i="26"/>
  <c r="BD92" i="26"/>
  <c r="BE92" i="26"/>
  <c r="BF92" i="26"/>
  <c r="BG92" i="26"/>
  <c r="BH92" i="26"/>
  <c r="BI92" i="26"/>
  <c r="BJ92" i="26"/>
  <c r="BK92" i="26"/>
  <c r="BL92" i="26"/>
  <c r="BM92" i="26"/>
  <c r="BN92" i="26"/>
  <c r="BO92" i="26"/>
  <c r="BP92" i="26"/>
  <c r="BQ92" i="26"/>
  <c r="BR92" i="26"/>
  <c r="BS92" i="26"/>
  <c r="BT92" i="26"/>
  <c r="BU92" i="26"/>
  <c r="BV92" i="26"/>
  <c r="BW92" i="26"/>
  <c r="BX92" i="26"/>
  <c r="BY92" i="26"/>
  <c r="BZ92" i="26"/>
  <c r="CA92" i="26"/>
  <c r="CB92" i="26"/>
  <c r="CC92" i="26"/>
  <c r="CD92" i="26"/>
  <c r="CE92" i="26"/>
  <c r="CF92" i="26"/>
  <c r="CG92" i="26"/>
  <c r="CH92" i="26"/>
  <c r="CI92" i="26"/>
  <c r="CJ92" i="26"/>
  <c r="CK92" i="26"/>
  <c r="CL92" i="26"/>
  <c r="CM92" i="26"/>
  <c r="CN92" i="26"/>
  <c r="CO92" i="26"/>
  <c r="CP92" i="26"/>
  <c r="CQ92" i="26"/>
  <c r="CR92" i="26"/>
  <c r="CS92" i="26"/>
  <c r="CT92" i="26"/>
  <c r="CU92" i="26"/>
  <c r="CV92" i="26"/>
  <c r="CW92" i="26"/>
  <c r="CX92" i="26"/>
  <c r="CY92" i="26"/>
  <c r="CZ92" i="26"/>
  <c r="DA92" i="26"/>
  <c r="DB92" i="26"/>
  <c r="DC92" i="26"/>
  <c r="DD92" i="26"/>
  <c r="DE92" i="26"/>
  <c r="DF92" i="26"/>
  <c r="DG92" i="26"/>
  <c r="E93" i="26"/>
  <c r="F93" i="26"/>
  <c r="G93" i="26"/>
  <c r="H93" i="26"/>
  <c r="I93" i="26"/>
  <c r="J93" i="26"/>
  <c r="K93" i="26"/>
  <c r="L93" i="26"/>
  <c r="M93" i="26"/>
  <c r="N93" i="26"/>
  <c r="O93" i="26"/>
  <c r="P93" i="26"/>
  <c r="Q93" i="26"/>
  <c r="R93" i="26"/>
  <c r="S93" i="26"/>
  <c r="T93" i="26"/>
  <c r="U93" i="26"/>
  <c r="V93" i="26"/>
  <c r="W93" i="26"/>
  <c r="X93" i="26"/>
  <c r="Y93" i="26"/>
  <c r="Z93" i="26"/>
  <c r="AA93" i="26"/>
  <c r="AB93" i="26"/>
  <c r="AC93" i="26"/>
  <c r="AD93" i="26"/>
  <c r="AE93" i="26"/>
  <c r="AF93" i="26"/>
  <c r="AG93" i="26"/>
  <c r="AH93" i="26"/>
  <c r="AI93" i="26"/>
  <c r="AJ93" i="26"/>
  <c r="AK93" i="26"/>
  <c r="AL93" i="26"/>
  <c r="AM93" i="26"/>
  <c r="AN93" i="26"/>
  <c r="AO93" i="26"/>
  <c r="AP93" i="26"/>
  <c r="AQ93" i="26"/>
  <c r="AR93" i="26"/>
  <c r="AS93" i="26"/>
  <c r="AT93" i="26"/>
  <c r="AU93" i="26"/>
  <c r="AV93" i="26"/>
  <c r="AW93" i="26"/>
  <c r="AX93" i="26"/>
  <c r="AY93" i="26"/>
  <c r="AZ93" i="26"/>
  <c r="BA93" i="26"/>
  <c r="BB93" i="26"/>
  <c r="BC93" i="26"/>
  <c r="BD93" i="26"/>
  <c r="BE93" i="26"/>
  <c r="BF93" i="26"/>
  <c r="BG93" i="26"/>
  <c r="BH93" i="26"/>
  <c r="BI93" i="26"/>
  <c r="BJ93" i="26"/>
  <c r="BK93" i="26"/>
  <c r="BL93" i="26"/>
  <c r="BM93" i="26"/>
  <c r="BN93" i="26"/>
  <c r="BO93" i="26"/>
  <c r="BP93" i="26"/>
  <c r="BQ93" i="26"/>
  <c r="BR93" i="26"/>
  <c r="BS93" i="26"/>
  <c r="BT93" i="26"/>
  <c r="BU93" i="26"/>
  <c r="BV93" i="26"/>
  <c r="BW93" i="26"/>
  <c r="BX93" i="26"/>
  <c r="BY93" i="26"/>
  <c r="BZ93" i="26"/>
  <c r="CA93" i="26"/>
  <c r="CB93" i="26"/>
  <c r="CC93" i="26"/>
  <c r="CD93" i="26"/>
  <c r="CE93" i="26"/>
  <c r="CF93" i="26"/>
  <c r="CG93" i="26"/>
  <c r="CH93" i="26"/>
  <c r="CI93" i="26"/>
  <c r="CJ93" i="26"/>
  <c r="CK93" i="26"/>
  <c r="CL93" i="26"/>
  <c r="CM93" i="26"/>
  <c r="CN93" i="26"/>
  <c r="CO93" i="26"/>
  <c r="CP93" i="26"/>
  <c r="CQ93" i="26"/>
  <c r="CR93" i="26"/>
  <c r="CS93" i="26"/>
  <c r="CT93" i="26"/>
  <c r="CU93" i="26"/>
  <c r="CV93" i="26"/>
  <c r="CW93" i="26"/>
  <c r="CX93" i="26"/>
  <c r="CY93" i="26"/>
  <c r="CZ93" i="26"/>
  <c r="DA93" i="26"/>
  <c r="DB93" i="26"/>
  <c r="DC93" i="26"/>
  <c r="DD93" i="26"/>
  <c r="DE93" i="26"/>
  <c r="DF93" i="26"/>
  <c r="DG93" i="26"/>
  <c r="E94" i="26"/>
  <c r="F94" i="26"/>
  <c r="G94" i="26"/>
  <c r="H94" i="26"/>
  <c r="I94" i="26"/>
  <c r="J94" i="26"/>
  <c r="K94" i="26"/>
  <c r="L94" i="26"/>
  <c r="M94" i="26"/>
  <c r="N94" i="26"/>
  <c r="O94" i="26"/>
  <c r="P94" i="26"/>
  <c r="Q94" i="26"/>
  <c r="R94" i="26"/>
  <c r="S94" i="26"/>
  <c r="T94" i="26"/>
  <c r="U94" i="26"/>
  <c r="V94" i="26"/>
  <c r="W94" i="26"/>
  <c r="X94" i="26"/>
  <c r="Y94" i="26"/>
  <c r="Z94" i="26"/>
  <c r="AA94" i="26"/>
  <c r="AB94" i="26"/>
  <c r="AC94" i="26"/>
  <c r="AD94" i="26"/>
  <c r="AE94" i="26"/>
  <c r="AF94" i="26"/>
  <c r="AG94" i="26"/>
  <c r="AH94" i="26"/>
  <c r="AI94" i="26"/>
  <c r="AJ94" i="26"/>
  <c r="AK94" i="26"/>
  <c r="AL94" i="26"/>
  <c r="AM94" i="26"/>
  <c r="AN94" i="26"/>
  <c r="AO94" i="26"/>
  <c r="AP94" i="26"/>
  <c r="AQ94" i="26"/>
  <c r="AR94" i="26"/>
  <c r="AS94" i="26"/>
  <c r="AT94" i="26"/>
  <c r="AU94" i="26"/>
  <c r="AV94" i="26"/>
  <c r="AW94" i="26"/>
  <c r="AX94" i="26"/>
  <c r="AY94" i="26"/>
  <c r="AZ94" i="26"/>
  <c r="BA94" i="26"/>
  <c r="BB94" i="26"/>
  <c r="BC94" i="26"/>
  <c r="BD94" i="26"/>
  <c r="BE94" i="26"/>
  <c r="BF94" i="26"/>
  <c r="BG94" i="26"/>
  <c r="BH94" i="26"/>
  <c r="BI94" i="26"/>
  <c r="BJ94" i="26"/>
  <c r="BK94" i="26"/>
  <c r="BL94" i="26"/>
  <c r="BM94" i="26"/>
  <c r="BN94" i="26"/>
  <c r="BO94" i="26"/>
  <c r="BP94" i="26"/>
  <c r="BQ94" i="26"/>
  <c r="BR94" i="26"/>
  <c r="BS94" i="26"/>
  <c r="BT94" i="26"/>
  <c r="BU94" i="26"/>
  <c r="BV94" i="26"/>
  <c r="BW94" i="26"/>
  <c r="BX94" i="26"/>
  <c r="BY94" i="26"/>
  <c r="BZ94" i="26"/>
  <c r="CA94" i="26"/>
  <c r="CB94" i="26"/>
  <c r="CC94" i="26"/>
  <c r="CD94" i="26"/>
  <c r="CE94" i="26"/>
  <c r="CF94" i="26"/>
  <c r="CG94" i="26"/>
  <c r="CH94" i="26"/>
  <c r="CI94" i="26"/>
  <c r="CJ94" i="26"/>
  <c r="CK94" i="26"/>
  <c r="CL94" i="26"/>
  <c r="CM94" i="26"/>
  <c r="CN94" i="26"/>
  <c r="CO94" i="26"/>
  <c r="CP94" i="26"/>
  <c r="CQ94" i="26"/>
  <c r="CR94" i="26"/>
  <c r="CS94" i="26"/>
  <c r="CT94" i="26"/>
  <c r="CU94" i="26"/>
  <c r="CV94" i="26"/>
  <c r="CW94" i="26"/>
  <c r="CX94" i="26"/>
  <c r="CY94" i="26"/>
  <c r="CZ94" i="26"/>
  <c r="DA94" i="26"/>
  <c r="DB94" i="26"/>
  <c r="DC94" i="26"/>
  <c r="DD94" i="26"/>
  <c r="DE94" i="26"/>
  <c r="DF94" i="26"/>
  <c r="DG94" i="26"/>
  <c r="E95" i="26"/>
  <c r="F95" i="26"/>
  <c r="G95" i="26"/>
  <c r="H95" i="26"/>
  <c r="I95" i="26"/>
  <c r="J95" i="26"/>
  <c r="K95" i="26"/>
  <c r="L95" i="26"/>
  <c r="M95" i="26"/>
  <c r="N95" i="26"/>
  <c r="O95" i="26"/>
  <c r="P95" i="26"/>
  <c r="Q95" i="26"/>
  <c r="R95" i="26"/>
  <c r="S95" i="26"/>
  <c r="T95" i="26"/>
  <c r="U95" i="26"/>
  <c r="V95" i="26"/>
  <c r="W95" i="26"/>
  <c r="X95" i="26"/>
  <c r="Y95" i="26"/>
  <c r="Z95" i="26"/>
  <c r="AA95" i="26"/>
  <c r="AB95" i="26"/>
  <c r="AC95" i="26"/>
  <c r="AD95" i="26"/>
  <c r="AE95" i="26"/>
  <c r="AF95" i="26"/>
  <c r="AG95" i="26"/>
  <c r="AH95" i="26"/>
  <c r="AI95" i="26"/>
  <c r="AJ95" i="26"/>
  <c r="AK95" i="26"/>
  <c r="AL95" i="26"/>
  <c r="AM95" i="26"/>
  <c r="AN95" i="26"/>
  <c r="AO95" i="26"/>
  <c r="AP95" i="26"/>
  <c r="AQ95" i="26"/>
  <c r="AR95" i="26"/>
  <c r="AS95" i="26"/>
  <c r="AT95" i="26"/>
  <c r="AU95" i="26"/>
  <c r="AV95" i="26"/>
  <c r="AW95" i="26"/>
  <c r="AX95" i="26"/>
  <c r="AY95" i="26"/>
  <c r="AZ95" i="26"/>
  <c r="BA95" i="26"/>
  <c r="BB95" i="26"/>
  <c r="BC95" i="26"/>
  <c r="BD95" i="26"/>
  <c r="BE95" i="26"/>
  <c r="BF95" i="26"/>
  <c r="BG95" i="26"/>
  <c r="BH95" i="26"/>
  <c r="BI95" i="26"/>
  <c r="BJ95" i="26"/>
  <c r="BK95" i="26"/>
  <c r="BL95" i="26"/>
  <c r="BM95" i="26"/>
  <c r="BN95" i="26"/>
  <c r="BO95" i="26"/>
  <c r="BP95" i="26"/>
  <c r="BQ95" i="26"/>
  <c r="BR95" i="26"/>
  <c r="BS95" i="26"/>
  <c r="BT95" i="26"/>
  <c r="BU95" i="26"/>
  <c r="BV95" i="26"/>
  <c r="BW95" i="26"/>
  <c r="BX95" i="26"/>
  <c r="BY95" i="26"/>
  <c r="BZ95" i="26"/>
  <c r="CA95" i="26"/>
  <c r="CB95" i="26"/>
  <c r="CC95" i="26"/>
  <c r="CD95" i="26"/>
  <c r="CE95" i="26"/>
  <c r="CF95" i="26"/>
  <c r="CG95" i="26"/>
  <c r="CH95" i="26"/>
  <c r="CI95" i="26"/>
  <c r="CJ95" i="26"/>
  <c r="CK95" i="26"/>
  <c r="CL95" i="26"/>
  <c r="CM95" i="26"/>
  <c r="CN95" i="26"/>
  <c r="CO95" i="26"/>
  <c r="CP95" i="26"/>
  <c r="CQ95" i="26"/>
  <c r="CR95" i="26"/>
  <c r="CS95" i="26"/>
  <c r="CT95" i="26"/>
  <c r="CU95" i="26"/>
  <c r="CV95" i="26"/>
  <c r="CW95" i="26"/>
  <c r="CX95" i="26"/>
  <c r="CY95" i="26"/>
  <c r="CZ95" i="26"/>
  <c r="DA95" i="26"/>
  <c r="DB95" i="26"/>
  <c r="DC95" i="26"/>
  <c r="DD95" i="26"/>
  <c r="DE95" i="26"/>
  <c r="DF95" i="26"/>
  <c r="DG95" i="26"/>
  <c r="E96" i="26"/>
  <c r="F96" i="26"/>
  <c r="G96" i="26"/>
  <c r="H96" i="26"/>
  <c r="I96" i="26"/>
  <c r="J96" i="26"/>
  <c r="K96" i="26"/>
  <c r="L96" i="26"/>
  <c r="M96" i="26"/>
  <c r="N96" i="26"/>
  <c r="O96" i="26"/>
  <c r="P96" i="26"/>
  <c r="Q96" i="26"/>
  <c r="R96" i="26"/>
  <c r="S96" i="26"/>
  <c r="T96" i="26"/>
  <c r="U96" i="26"/>
  <c r="V96" i="26"/>
  <c r="W96" i="26"/>
  <c r="X96" i="26"/>
  <c r="Y96" i="26"/>
  <c r="Z96" i="26"/>
  <c r="AA96" i="26"/>
  <c r="AB96" i="26"/>
  <c r="AC96" i="26"/>
  <c r="AD96" i="26"/>
  <c r="AE96" i="26"/>
  <c r="AF96" i="26"/>
  <c r="AG96" i="26"/>
  <c r="AH96" i="26"/>
  <c r="AI96" i="26"/>
  <c r="AJ96" i="26"/>
  <c r="AK96" i="26"/>
  <c r="AL96" i="26"/>
  <c r="AM96" i="26"/>
  <c r="AN96" i="26"/>
  <c r="AO96" i="26"/>
  <c r="AP96" i="26"/>
  <c r="AQ96" i="26"/>
  <c r="AR96" i="26"/>
  <c r="AS96" i="26"/>
  <c r="AT96" i="26"/>
  <c r="AU96" i="26"/>
  <c r="AV96" i="26"/>
  <c r="AW96" i="26"/>
  <c r="AX96" i="26"/>
  <c r="AY96" i="26"/>
  <c r="AZ96" i="26"/>
  <c r="BA96" i="26"/>
  <c r="BB96" i="26"/>
  <c r="BC96" i="26"/>
  <c r="BD96" i="26"/>
  <c r="BE96" i="26"/>
  <c r="BF96" i="26"/>
  <c r="BG96" i="26"/>
  <c r="BH96" i="26"/>
  <c r="BI96" i="26"/>
  <c r="BJ96" i="26"/>
  <c r="BK96" i="26"/>
  <c r="BL96" i="26"/>
  <c r="BM96" i="26"/>
  <c r="BN96" i="26"/>
  <c r="BO96" i="26"/>
  <c r="BP96" i="26"/>
  <c r="BQ96" i="26"/>
  <c r="BR96" i="26"/>
  <c r="BS96" i="26"/>
  <c r="BT96" i="26"/>
  <c r="BU96" i="26"/>
  <c r="BV96" i="26"/>
  <c r="BW96" i="26"/>
  <c r="BX96" i="26"/>
  <c r="BY96" i="26"/>
  <c r="BZ96" i="26"/>
  <c r="CA96" i="26"/>
  <c r="CB96" i="26"/>
  <c r="CC96" i="26"/>
  <c r="CD96" i="26"/>
  <c r="CE96" i="26"/>
  <c r="CF96" i="26"/>
  <c r="CG96" i="26"/>
  <c r="CH96" i="26"/>
  <c r="CI96" i="26"/>
  <c r="CJ96" i="26"/>
  <c r="CK96" i="26"/>
  <c r="CL96" i="26"/>
  <c r="CM96" i="26"/>
  <c r="CN96" i="26"/>
  <c r="CO96" i="26"/>
  <c r="CP96" i="26"/>
  <c r="CQ96" i="26"/>
  <c r="CR96" i="26"/>
  <c r="CS96" i="26"/>
  <c r="CT96" i="26"/>
  <c r="CU96" i="26"/>
  <c r="CV96" i="26"/>
  <c r="CW96" i="26"/>
  <c r="CX96" i="26"/>
  <c r="CY96" i="26"/>
  <c r="CZ96" i="26"/>
  <c r="DA96" i="26"/>
  <c r="DB96" i="26"/>
  <c r="DC96" i="26"/>
  <c r="DD96" i="26"/>
  <c r="DE96" i="26"/>
  <c r="DF96" i="26"/>
  <c r="DG96" i="26"/>
  <c r="E97" i="26"/>
  <c r="F97" i="26"/>
  <c r="G97" i="26"/>
  <c r="H97" i="26"/>
  <c r="I97" i="26"/>
  <c r="J97" i="26"/>
  <c r="K97" i="26"/>
  <c r="L97" i="26"/>
  <c r="M97" i="26"/>
  <c r="N97" i="26"/>
  <c r="O97" i="26"/>
  <c r="P97" i="26"/>
  <c r="Q97" i="26"/>
  <c r="R97" i="26"/>
  <c r="S97" i="26"/>
  <c r="T97" i="26"/>
  <c r="U97" i="26"/>
  <c r="V97" i="26"/>
  <c r="W97" i="26"/>
  <c r="X97" i="26"/>
  <c r="Y97" i="26"/>
  <c r="Z97" i="26"/>
  <c r="AA97" i="26"/>
  <c r="AB97" i="26"/>
  <c r="AC97" i="26"/>
  <c r="AD97" i="26"/>
  <c r="AE97" i="26"/>
  <c r="AF97" i="26"/>
  <c r="AG97" i="26"/>
  <c r="AH97" i="26"/>
  <c r="AI97" i="26"/>
  <c r="AJ97" i="26"/>
  <c r="AK97" i="26"/>
  <c r="AL97" i="26"/>
  <c r="AM97" i="26"/>
  <c r="AN97" i="26"/>
  <c r="AO97" i="26"/>
  <c r="AP97" i="26"/>
  <c r="AQ97" i="26"/>
  <c r="AR97" i="26"/>
  <c r="AS97" i="26"/>
  <c r="AT97" i="26"/>
  <c r="AU97" i="26"/>
  <c r="AV97" i="26"/>
  <c r="AW97" i="26"/>
  <c r="AX97" i="26"/>
  <c r="AY97" i="26"/>
  <c r="AZ97" i="26"/>
  <c r="BA97" i="26"/>
  <c r="BB97" i="26"/>
  <c r="BC97" i="26"/>
  <c r="BD97" i="26"/>
  <c r="BE97" i="26"/>
  <c r="BF97" i="26"/>
  <c r="BG97" i="26"/>
  <c r="BH97" i="26"/>
  <c r="BI97" i="26"/>
  <c r="BJ97" i="26"/>
  <c r="BK97" i="26"/>
  <c r="BL97" i="26"/>
  <c r="BM97" i="26"/>
  <c r="BN97" i="26"/>
  <c r="BO97" i="26"/>
  <c r="BP97" i="26"/>
  <c r="BQ97" i="26"/>
  <c r="BR97" i="26"/>
  <c r="BS97" i="26"/>
  <c r="BT97" i="26"/>
  <c r="BU97" i="26"/>
  <c r="BV97" i="26"/>
  <c r="BW97" i="26"/>
  <c r="BX97" i="26"/>
  <c r="BY97" i="26"/>
  <c r="BZ97" i="26"/>
  <c r="CA97" i="26"/>
  <c r="CB97" i="26"/>
  <c r="CC97" i="26"/>
  <c r="CD97" i="26"/>
  <c r="CE97" i="26"/>
  <c r="CF97" i="26"/>
  <c r="CG97" i="26"/>
  <c r="CH97" i="26"/>
  <c r="CI97" i="26"/>
  <c r="CJ97" i="26"/>
  <c r="CK97" i="26"/>
  <c r="CL97" i="26"/>
  <c r="CM97" i="26"/>
  <c r="CN97" i="26"/>
  <c r="CO97" i="26"/>
  <c r="CP97" i="26"/>
  <c r="CQ97" i="26"/>
  <c r="CR97" i="26"/>
  <c r="CS97" i="26"/>
  <c r="CT97" i="26"/>
  <c r="CU97" i="26"/>
  <c r="CV97" i="26"/>
  <c r="CW97" i="26"/>
  <c r="CX97" i="26"/>
  <c r="CY97" i="26"/>
  <c r="CZ97" i="26"/>
  <c r="DA97" i="26"/>
  <c r="DB97" i="26"/>
  <c r="DC97" i="26"/>
  <c r="DD97" i="26"/>
  <c r="DE97" i="26"/>
  <c r="DF97" i="26"/>
  <c r="DG97" i="26"/>
  <c r="E98" i="26"/>
  <c r="F98" i="26"/>
  <c r="G98" i="26"/>
  <c r="H98" i="26"/>
  <c r="I98" i="26"/>
  <c r="J98" i="26"/>
  <c r="K98" i="26"/>
  <c r="L98" i="26"/>
  <c r="M98" i="26"/>
  <c r="N98" i="26"/>
  <c r="O98" i="26"/>
  <c r="P98" i="26"/>
  <c r="Q98" i="26"/>
  <c r="R98" i="26"/>
  <c r="S98" i="26"/>
  <c r="T98" i="26"/>
  <c r="U98" i="26"/>
  <c r="V98" i="26"/>
  <c r="W98" i="26"/>
  <c r="X98" i="26"/>
  <c r="Y98" i="26"/>
  <c r="Z98" i="26"/>
  <c r="AA98" i="26"/>
  <c r="AB98" i="26"/>
  <c r="AC98" i="26"/>
  <c r="AD98" i="26"/>
  <c r="AE98" i="26"/>
  <c r="AF98" i="26"/>
  <c r="AG98" i="26"/>
  <c r="AH98" i="26"/>
  <c r="AI98" i="26"/>
  <c r="AJ98" i="26"/>
  <c r="AK98" i="26"/>
  <c r="AL98" i="26"/>
  <c r="AM98" i="26"/>
  <c r="AN98" i="26"/>
  <c r="AO98" i="26"/>
  <c r="AP98" i="26"/>
  <c r="AQ98" i="26"/>
  <c r="AR98" i="26"/>
  <c r="AS98" i="26"/>
  <c r="AT98" i="26"/>
  <c r="AU98" i="26"/>
  <c r="AV98" i="26"/>
  <c r="AW98" i="26"/>
  <c r="AX98" i="26"/>
  <c r="AY98" i="26"/>
  <c r="AZ98" i="26"/>
  <c r="BA98" i="26"/>
  <c r="BB98" i="26"/>
  <c r="BC98" i="26"/>
  <c r="BD98" i="26"/>
  <c r="BE98" i="26"/>
  <c r="BF98" i="26"/>
  <c r="BG98" i="26"/>
  <c r="BH98" i="26"/>
  <c r="BI98" i="26"/>
  <c r="BJ98" i="26"/>
  <c r="BK98" i="26"/>
  <c r="BL98" i="26"/>
  <c r="BM98" i="26"/>
  <c r="BN98" i="26"/>
  <c r="BO98" i="26"/>
  <c r="BP98" i="26"/>
  <c r="BQ98" i="26"/>
  <c r="BR98" i="26"/>
  <c r="BS98" i="26"/>
  <c r="BT98" i="26"/>
  <c r="BU98" i="26"/>
  <c r="BV98" i="26"/>
  <c r="BW98" i="26"/>
  <c r="BX98" i="26"/>
  <c r="BY98" i="26"/>
  <c r="BZ98" i="26"/>
  <c r="CA98" i="26"/>
  <c r="CB98" i="26"/>
  <c r="CC98" i="26"/>
  <c r="CD98" i="26"/>
  <c r="CE98" i="26"/>
  <c r="CF98" i="26"/>
  <c r="CG98" i="26"/>
  <c r="CH98" i="26"/>
  <c r="CI98" i="26"/>
  <c r="CJ98" i="26"/>
  <c r="CK98" i="26"/>
  <c r="CL98" i="26"/>
  <c r="CM98" i="26"/>
  <c r="CN98" i="26"/>
  <c r="CO98" i="26"/>
  <c r="CP98" i="26"/>
  <c r="CQ98" i="26"/>
  <c r="CR98" i="26"/>
  <c r="CS98" i="26"/>
  <c r="CT98" i="26"/>
  <c r="CU98" i="26"/>
  <c r="CV98" i="26"/>
  <c r="CW98" i="26"/>
  <c r="CX98" i="26"/>
  <c r="CY98" i="26"/>
  <c r="CZ98" i="26"/>
  <c r="DA98" i="26"/>
  <c r="DB98" i="26"/>
  <c r="DC98" i="26"/>
  <c r="DD98" i="26"/>
  <c r="DE98" i="26"/>
  <c r="DF98" i="26"/>
  <c r="DG98" i="26"/>
  <c r="E99" i="26"/>
  <c r="F99" i="26"/>
  <c r="G99" i="26"/>
  <c r="H99" i="26"/>
  <c r="I99" i="26"/>
  <c r="J99" i="26"/>
  <c r="K99" i="26"/>
  <c r="L99" i="26"/>
  <c r="M99" i="26"/>
  <c r="N99" i="26"/>
  <c r="O99" i="26"/>
  <c r="P99" i="26"/>
  <c r="Q99" i="26"/>
  <c r="R99" i="26"/>
  <c r="S99" i="26"/>
  <c r="T99" i="26"/>
  <c r="U99" i="26"/>
  <c r="V99" i="26"/>
  <c r="W99" i="26"/>
  <c r="X99" i="26"/>
  <c r="Y99" i="26"/>
  <c r="Z99" i="26"/>
  <c r="AA99" i="26"/>
  <c r="AB99" i="26"/>
  <c r="AC99" i="26"/>
  <c r="AD99" i="26"/>
  <c r="AE99" i="26"/>
  <c r="AF99" i="26"/>
  <c r="AG99" i="26"/>
  <c r="AH99" i="26"/>
  <c r="AI99" i="26"/>
  <c r="AJ99" i="26"/>
  <c r="AK99" i="26"/>
  <c r="AL99" i="26"/>
  <c r="AM99" i="26"/>
  <c r="AN99" i="26"/>
  <c r="AO99" i="26"/>
  <c r="AP99" i="26"/>
  <c r="AQ99" i="26"/>
  <c r="AR99" i="26"/>
  <c r="AS99" i="26"/>
  <c r="AT99" i="26"/>
  <c r="AU99" i="26"/>
  <c r="AV99" i="26"/>
  <c r="AW99" i="26"/>
  <c r="AX99" i="26"/>
  <c r="AY99" i="26"/>
  <c r="AZ99" i="26"/>
  <c r="BA99" i="26"/>
  <c r="BB99" i="26"/>
  <c r="BC99" i="26"/>
  <c r="BD99" i="26"/>
  <c r="BE99" i="26"/>
  <c r="BF99" i="26"/>
  <c r="BG99" i="26"/>
  <c r="BH99" i="26"/>
  <c r="BI99" i="26"/>
  <c r="BJ99" i="26"/>
  <c r="BK99" i="26"/>
  <c r="BL99" i="26"/>
  <c r="BM99" i="26"/>
  <c r="BN99" i="26"/>
  <c r="BO99" i="26"/>
  <c r="BP99" i="26"/>
  <c r="BQ99" i="26"/>
  <c r="BR99" i="26"/>
  <c r="BS99" i="26"/>
  <c r="BT99" i="26"/>
  <c r="BU99" i="26"/>
  <c r="BV99" i="26"/>
  <c r="BW99" i="26"/>
  <c r="BX99" i="26"/>
  <c r="BY99" i="26"/>
  <c r="BZ99" i="26"/>
  <c r="CA99" i="26"/>
  <c r="CB99" i="26"/>
  <c r="CC99" i="26"/>
  <c r="CD99" i="26"/>
  <c r="CE99" i="26"/>
  <c r="CF99" i="26"/>
  <c r="CG99" i="26"/>
  <c r="CH99" i="26"/>
  <c r="CI99" i="26"/>
  <c r="CJ99" i="26"/>
  <c r="CK99" i="26"/>
  <c r="CL99" i="26"/>
  <c r="CM99" i="26"/>
  <c r="CN99" i="26"/>
  <c r="CO99" i="26"/>
  <c r="CP99" i="26"/>
  <c r="CQ99" i="26"/>
  <c r="CR99" i="26"/>
  <c r="CS99" i="26"/>
  <c r="CT99" i="26"/>
  <c r="CU99" i="26"/>
  <c r="CV99" i="26"/>
  <c r="CW99" i="26"/>
  <c r="CX99" i="26"/>
  <c r="CY99" i="26"/>
  <c r="CZ99" i="26"/>
  <c r="DA99" i="26"/>
  <c r="DB99" i="26"/>
  <c r="DC99" i="26"/>
  <c r="DD99" i="26"/>
  <c r="DE99" i="26"/>
  <c r="DF99" i="26"/>
  <c r="DG99" i="26"/>
  <c r="E100" i="26"/>
  <c r="F100" i="26"/>
  <c r="G100" i="26"/>
  <c r="H100" i="26"/>
  <c r="I100" i="26"/>
  <c r="J100" i="26"/>
  <c r="K100" i="26"/>
  <c r="L100" i="26"/>
  <c r="M100" i="26"/>
  <c r="N100" i="26"/>
  <c r="O100" i="26"/>
  <c r="P100" i="26"/>
  <c r="Q100" i="26"/>
  <c r="R100" i="26"/>
  <c r="S100" i="26"/>
  <c r="T100" i="26"/>
  <c r="U100" i="26"/>
  <c r="V100" i="26"/>
  <c r="W100" i="26"/>
  <c r="X100" i="26"/>
  <c r="Y100" i="26"/>
  <c r="Z100" i="26"/>
  <c r="AA100" i="26"/>
  <c r="AB100" i="26"/>
  <c r="AC100" i="26"/>
  <c r="AD100" i="26"/>
  <c r="AE100" i="26"/>
  <c r="AF100" i="26"/>
  <c r="AG100" i="26"/>
  <c r="AH100" i="26"/>
  <c r="AI100" i="26"/>
  <c r="AJ100" i="26"/>
  <c r="AK100" i="26"/>
  <c r="AL100" i="26"/>
  <c r="AM100" i="26"/>
  <c r="AN100" i="26"/>
  <c r="AO100" i="26"/>
  <c r="AP100" i="26"/>
  <c r="AQ100" i="26"/>
  <c r="AR100" i="26"/>
  <c r="AS100" i="26"/>
  <c r="AT100" i="26"/>
  <c r="AU100" i="26"/>
  <c r="AV100" i="26"/>
  <c r="AW100" i="26"/>
  <c r="AX100" i="26"/>
  <c r="AY100" i="26"/>
  <c r="AZ100" i="26"/>
  <c r="BA100" i="26"/>
  <c r="BB100" i="26"/>
  <c r="BC100" i="26"/>
  <c r="BD100" i="26"/>
  <c r="BE100" i="26"/>
  <c r="BF100" i="26"/>
  <c r="BG100" i="26"/>
  <c r="BH100" i="26"/>
  <c r="BI100" i="26"/>
  <c r="BJ100" i="26"/>
  <c r="BK100" i="26"/>
  <c r="BL100" i="26"/>
  <c r="BM100" i="26"/>
  <c r="BN100" i="26"/>
  <c r="BO100" i="26"/>
  <c r="BP100" i="26"/>
  <c r="BQ100" i="26"/>
  <c r="BR100" i="26"/>
  <c r="BS100" i="26"/>
  <c r="BT100" i="26"/>
  <c r="BU100" i="26"/>
  <c r="BV100" i="26"/>
  <c r="BW100" i="26"/>
  <c r="BX100" i="26"/>
  <c r="BY100" i="26"/>
  <c r="BZ100" i="26"/>
  <c r="CA100" i="26"/>
  <c r="CB100" i="26"/>
  <c r="CC100" i="26"/>
  <c r="CD100" i="26"/>
  <c r="CE100" i="26"/>
  <c r="CF100" i="26"/>
  <c r="CG100" i="26"/>
  <c r="CH100" i="26"/>
  <c r="CI100" i="26"/>
  <c r="CJ100" i="26"/>
  <c r="CK100" i="26"/>
  <c r="CL100" i="26"/>
  <c r="CM100" i="26"/>
  <c r="CN100" i="26"/>
  <c r="CO100" i="26"/>
  <c r="CP100" i="26"/>
  <c r="CQ100" i="26"/>
  <c r="CR100" i="26"/>
  <c r="CS100" i="26"/>
  <c r="CT100" i="26"/>
  <c r="CU100" i="26"/>
  <c r="CV100" i="26"/>
  <c r="CW100" i="26"/>
  <c r="CX100" i="26"/>
  <c r="CY100" i="26"/>
  <c r="CZ100" i="26"/>
  <c r="DA100" i="26"/>
  <c r="DB100" i="26"/>
  <c r="DC100" i="26"/>
  <c r="DD100" i="26"/>
  <c r="DE100" i="26"/>
  <c r="DF100" i="26"/>
  <c r="DG100" i="26"/>
  <c r="E101" i="26"/>
  <c r="F101" i="26"/>
  <c r="G101" i="26"/>
  <c r="H101" i="26"/>
  <c r="I101" i="26"/>
  <c r="J101" i="26"/>
  <c r="K101" i="26"/>
  <c r="L101" i="26"/>
  <c r="M101" i="26"/>
  <c r="N101" i="26"/>
  <c r="O101" i="26"/>
  <c r="P101" i="26"/>
  <c r="Q101" i="26"/>
  <c r="R101" i="26"/>
  <c r="S101" i="26"/>
  <c r="T101" i="26"/>
  <c r="U101" i="26"/>
  <c r="V101" i="26"/>
  <c r="W101" i="26"/>
  <c r="X101" i="26"/>
  <c r="Y101" i="26"/>
  <c r="Z101" i="26"/>
  <c r="AA101" i="26"/>
  <c r="AB101" i="26"/>
  <c r="AC101" i="26"/>
  <c r="AD101" i="26"/>
  <c r="AE101" i="26"/>
  <c r="AF101" i="26"/>
  <c r="AG101" i="26"/>
  <c r="AH101" i="26"/>
  <c r="AI101" i="26"/>
  <c r="AJ101" i="26"/>
  <c r="AK101" i="26"/>
  <c r="AL101" i="26"/>
  <c r="AM101" i="26"/>
  <c r="AN101" i="26"/>
  <c r="AO101" i="26"/>
  <c r="AP101" i="26"/>
  <c r="AQ101" i="26"/>
  <c r="AR101" i="26"/>
  <c r="AS101" i="26"/>
  <c r="AT101" i="26"/>
  <c r="AU101" i="26"/>
  <c r="AV101" i="26"/>
  <c r="AW101" i="26"/>
  <c r="AX101" i="26"/>
  <c r="AY101" i="26"/>
  <c r="AZ101" i="26"/>
  <c r="BA101" i="26"/>
  <c r="BB101" i="26"/>
  <c r="BC101" i="26"/>
  <c r="BD101" i="26"/>
  <c r="BE101" i="26"/>
  <c r="BF101" i="26"/>
  <c r="BG101" i="26"/>
  <c r="BH101" i="26"/>
  <c r="BI101" i="26"/>
  <c r="BJ101" i="26"/>
  <c r="BK101" i="26"/>
  <c r="BL101" i="26"/>
  <c r="BM101" i="26"/>
  <c r="BN101" i="26"/>
  <c r="BO101" i="26"/>
  <c r="BP101" i="26"/>
  <c r="BQ101" i="26"/>
  <c r="BR101" i="26"/>
  <c r="BS101" i="26"/>
  <c r="BT101" i="26"/>
  <c r="BU101" i="26"/>
  <c r="BV101" i="26"/>
  <c r="BW101" i="26"/>
  <c r="BX101" i="26"/>
  <c r="BY101" i="26"/>
  <c r="BZ101" i="26"/>
  <c r="CA101" i="26"/>
  <c r="CB101" i="26"/>
  <c r="CC101" i="26"/>
  <c r="CD101" i="26"/>
  <c r="CE101" i="26"/>
  <c r="CF101" i="26"/>
  <c r="CG101" i="26"/>
  <c r="CH101" i="26"/>
  <c r="CI101" i="26"/>
  <c r="CJ101" i="26"/>
  <c r="CK101" i="26"/>
  <c r="CL101" i="26"/>
  <c r="CM101" i="26"/>
  <c r="CN101" i="26"/>
  <c r="CO101" i="26"/>
  <c r="CP101" i="26"/>
  <c r="CQ101" i="26"/>
  <c r="CR101" i="26"/>
  <c r="CS101" i="26"/>
  <c r="CT101" i="26"/>
  <c r="CU101" i="26"/>
  <c r="CV101" i="26"/>
  <c r="CW101" i="26"/>
  <c r="CX101" i="26"/>
  <c r="CY101" i="26"/>
  <c r="CZ101" i="26"/>
  <c r="DA101" i="26"/>
  <c r="DB101" i="26"/>
  <c r="DC101" i="26"/>
  <c r="DD101" i="26"/>
  <c r="DE101" i="26"/>
  <c r="DF101" i="26"/>
  <c r="DG101" i="26"/>
  <c r="E102" i="26"/>
  <c r="F102" i="26"/>
  <c r="G102" i="26"/>
  <c r="H102" i="26"/>
  <c r="I102" i="26"/>
  <c r="J102" i="26"/>
  <c r="K102" i="26"/>
  <c r="L102" i="26"/>
  <c r="M102" i="26"/>
  <c r="N102" i="26"/>
  <c r="O102" i="26"/>
  <c r="P102" i="26"/>
  <c r="Q102" i="26"/>
  <c r="R102" i="26"/>
  <c r="S102" i="26"/>
  <c r="T102" i="26"/>
  <c r="U102" i="26"/>
  <c r="V102" i="26"/>
  <c r="W102" i="26"/>
  <c r="X102" i="26"/>
  <c r="Y102" i="26"/>
  <c r="Z102" i="26"/>
  <c r="AA102" i="26"/>
  <c r="AB102" i="26"/>
  <c r="AC102" i="26"/>
  <c r="AD102" i="26"/>
  <c r="AE102" i="26"/>
  <c r="AF102" i="26"/>
  <c r="AG102" i="26"/>
  <c r="AH102" i="26"/>
  <c r="AI102" i="26"/>
  <c r="AJ102" i="26"/>
  <c r="AK102" i="26"/>
  <c r="AL102" i="26"/>
  <c r="AM102" i="26"/>
  <c r="AN102" i="26"/>
  <c r="AO102" i="26"/>
  <c r="AP102" i="26"/>
  <c r="AQ102" i="26"/>
  <c r="AR102" i="26"/>
  <c r="AS102" i="26"/>
  <c r="AT102" i="26"/>
  <c r="AU102" i="26"/>
  <c r="AV102" i="26"/>
  <c r="AW102" i="26"/>
  <c r="AX102" i="26"/>
  <c r="AY102" i="26"/>
  <c r="AZ102" i="26"/>
  <c r="BA102" i="26"/>
  <c r="BB102" i="26"/>
  <c r="BC102" i="26"/>
  <c r="BD102" i="26"/>
  <c r="BE102" i="26"/>
  <c r="BF102" i="26"/>
  <c r="BG102" i="26"/>
  <c r="BH102" i="26"/>
  <c r="BI102" i="26"/>
  <c r="BJ102" i="26"/>
  <c r="BK102" i="26"/>
  <c r="BL102" i="26"/>
  <c r="BM102" i="26"/>
  <c r="BN102" i="26"/>
  <c r="BO102" i="26"/>
  <c r="BP102" i="26"/>
  <c r="BQ102" i="26"/>
  <c r="BR102" i="26"/>
  <c r="BS102" i="26"/>
  <c r="BT102" i="26"/>
  <c r="BU102" i="26"/>
  <c r="BV102" i="26"/>
  <c r="BW102" i="26"/>
  <c r="BX102" i="26"/>
  <c r="BY102" i="26"/>
  <c r="BZ102" i="26"/>
  <c r="CA102" i="26"/>
  <c r="CB102" i="26"/>
  <c r="CC102" i="26"/>
  <c r="CD102" i="26"/>
  <c r="CE102" i="26"/>
  <c r="CF102" i="26"/>
  <c r="CG102" i="26"/>
  <c r="CH102" i="26"/>
  <c r="CI102" i="26"/>
  <c r="CJ102" i="26"/>
  <c r="CK102" i="26"/>
  <c r="CL102" i="26"/>
  <c r="CM102" i="26"/>
  <c r="CN102" i="26"/>
  <c r="CO102" i="26"/>
  <c r="CP102" i="26"/>
  <c r="CQ102" i="26"/>
  <c r="CR102" i="26"/>
  <c r="CS102" i="26"/>
  <c r="CT102" i="26"/>
  <c r="CU102" i="26"/>
  <c r="CV102" i="26"/>
  <c r="CW102" i="26"/>
  <c r="CX102" i="26"/>
  <c r="CY102" i="26"/>
  <c r="CZ102" i="26"/>
  <c r="DA102" i="26"/>
  <c r="DB102" i="26"/>
  <c r="DC102" i="26"/>
  <c r="DD102" i="26"/>
  <c r="DE102" i="26"/>
  <c r="DF102" i="26"/>
  <c r="DG102" i="26"/>
  <c r="E103" i="26"/>
  <c r="F103" i="26"/>
  <c r="G103" i="26"/>
  <c r="H103" i="26"/>
  <c r="I103" i="26"/>
  <c r="J103" i="26"/>
  <c r="K103" i="26"/>
  <c r="L103" i="26"/>
  <c r="M103" i="26"/>
  <c r="N103" i="26"/>
  <c r="O103" i="26"/>
  <c r="P103" i="26"/>
  <c r="Q103" i="26"/>
  <c r="R103" i="26"/>
  <c r="S103" i="26"/>
  <c r="T103" i="26"/>
  <c r="U103" i="26"/>
  <c r="V103" i="26"/>
  <c r="W103" i="26"/>
  <c r="X103" i="26"/>
  <c r="Y103" i="26"/>
  <c r="Z103" i="26"/>
  <c r="AA103" i="26"/>
  <c r="AB103" i="26"/>
  <c r="AC103" i="26"/>
  <c r="AD103" i="26"/>
  <c r="AE103" i="26"/>
  <c r="AF103" i="26"/>
  <c r="AG103" i="26"/>
  <c r="AH103" i="26"/>
  <c r="AI103" i="26"/>
  <c r="AJ103" i="26"/>
  <c r="AK103" i="26"/>
  <c r="AL103" i="26"/>
  <c r="AM103" i="26"/>
  <c r="AN103" i="26"/>
  <c r="AO103" i="26"/>
  <c r="AP103" i="26"/>
  <c r="AQ103" i="26"/>
  <c r="AR103" i="26"/>
  <c r="AS103" i="26"/>
  <c r="AT103" i="26"/>
  <c r="AU103" i="26"/>
  <c r="AV103" i="26"/>
  <c r="AW103" i="26"/>
  <c r="AX103" i="26"/>
  <c r="AY103" i="26"/>
  <c r="AZ103" i="26"/>
  <c r="BA103" i="26"/>
  <c r="BB103" i="26"/>
  <c r="BC103" i="26"/>
  <c r="BD103" i="26"/>
  <c r="BE103" i="26"/>
  <c r="BF103" i="26"/>
  <c r="BG103" i="26"/>
  <c r="BH103" i="26"/>
  <c r="BI103" i="26"/>
  <c r="BJ103" i="26"/>
  <c r="BK103" i="26"/>
  <c r="BL103" i="26"/>
  <c r="BM103" i="26"/>
  <c r="BN103" i="26"/>
  <c r="BO103" i="26"/>
  <c r="BP103" i="26"/>
  <c r="BQ103" i="26"/>
  <c r="BR103" i="26"/>
  <c r="BS103" i="26"/>
  <c r="BT103" i="26"/>
  <c r="BU103" i="26"/>
  <c r="BV103" i="26"/>
  <c r="BW103" i="26"/>
  <c r="BX103" i="26"/>
  <c r="BY103" i="26"/>
  <c r="BZ103" i="26"/>
  <c r="CA103" i="26"/>
  <c r="CB103" i="26"/>
  <c r="CC103" i="26"/>
  <c r="CD103" i="26"/>
  <c r="CE103" i="26"/>
  <c r="CF103" i="26"/>
  <c r="CG103" i="26"/>
  <c r="CH103" i="26"/>
  <c r="CI103" i="26"/>
  <c r="CJ103" i="26"/>
  <c r="CK103" i="26"/>
  <c r="CL103" i="26"/>
  <c r="CM103" i="26"/>
  <c r="CN103" i="26"/>
  <c r="CO103" i="26"/>
  <c r="CP103" i="26"/>
  <c r="CQ103" i="26"/>
  <c r="CR103" i="26"/>
  <c r="CS103" i="26"/>
  <c r="CT103" i="26"/>
  <c r="CU103" i="26"/>
  <c r="CV103" i="26"/>
  <c r="CW103" i="26"/>
  <c r="CX103" i="26"/>
  <c r="CY103" i="26"/>
  <c r="CZ103" i="26"/>
  <c r="DA103" i="26"/>
  <c r="DB103" i="26"/>
  <c r="DC103" i="26"/>
  <c r="DD103" i="26"/>
  <c r="DE103" i="26"/>
  <c r="DF103" i="26"/>
  <c r="DG103" i="26"/>
  <c r="E104" i="26"/>
  <c r="F104" i="26"/>
  <c r="G104" i="26"/>
  <c r="H104" i="26"/>
  <c r="I104" i="26"/>
  <c r="J104" i="26"/>
  <c r="K104" i="26"/>
  <c r="L104" i="26"/>
  <c r="M104" i="26"/>
  <c r="N104" i="26"/>
  <c r="O104" i="26"/>
  <c r="P104" i="26"/>
  <c r="Q104" i="26"/>
  <c r="R104" i="26"/>
  <c r="S104" i="26"/>
  <c r="T104" i="26"/>
  <c r="U104" i="26"/>
  <c r="V104" i="26"/>
  <c r="W104" i="26"/>
  <c r="X104" i="26"/>
  <c r="Y104" i="26"/>
  <c r="Z104" i="26"/>
  <c r="AA104" i="26"/>
  <c r="AB104" i="26"/>
  <c r="AC104" i="26"/>
  <c r="AD104" i="26"/>
  <c r="AE104" i="26"/>
  <c r="AF104" i="26"/>
  <c r="AG104" i="26"/>
  <c r="AH104" i="26"/>
  <c r="AI104" i="26"/>
  <c r="AJ104" i="26"/>
  <c r="AK104" i="26"/>
  <c r="AL104" i="26"/>
  <c r="AM104" i="26"/>
  <c r="AN104" i="26"/>
  <c r="AO104" i="26"/>
  <c r="AP104" i="26"/>
  <c r="AQ104" i="26"/>
  <c r="AR104" i="26"/>
  <c r="AS104" i="26"/>
  <c r="AT104" i="26"/>
  <c r="AU104" i="26"/>
  <c r="AV104" i="26"/>
  <c r="AW104" i="26"/>
  <c r="AX104" i="26"/>
  <c r="AY104" i="26"/>
  <c r="AZ104" i="26"/>
  <c r="BA104" i="26"/>
  <c r="BB104" i="26"/>
  <c r="BC104" i="26"/>
  <c r="BD104" i="26"/>
  <c r="BE104" i="26"/>
  <c r="BF104" i="26"/>
  <c r="BG104" i="26"/>
  <c r="BH104" i="26"/>
  <c r="BI104" i="26"/>
  <c r="BJ104" i="26"/>
  <c r="BK104" i="26"/>
  <c r="BL104" i="26"/>
  <c r="BM104" i="26"/>
  <c r="BN104" i="26"/>
  <c r="BO104" i="26"/>
  <c r="BP104" i="26"/>
  <c r="BQ104" i="26"/>
  <c r="BR104" i="26"/>
  <c r="BS104" i="26"/>
  <c r="BT104" i="26"/>
  <c r="BU104" i="26"/>
  <c r="BV104" i="26"/>
  <c r="BW104" i="26"/>
  <c r="BX104" i="26"/>
  <c r="BY104" i="26"/>
  <c r="BZ104" i="26"/>
  <c r="CA104" i="26"/>
  <c r="CB104" i="26"/>
  <c r="CC104" i="26"/>
  <c r="CD104" i="26"/>
  <c r="CE104" i="26"/>
  <c r="CF104" i="26"/>
  <c r="CG104" i="26"/>
  <c r="CH104" i="26"/>
  <c r="CI104" i="26"/>
  <c r="CJ104" i="26"/>
  <c r="CK104" i="26"/>
  <c r="CL104" i="26"/>
  <c r="CM104" i="26"/>
  <c r="CN104" i="26"/>
  <c r="CO104" i="26"/>
  <c r="CP104" i="26"/>
  <c r="CQ104" i="26"/>
  <c r="CR104" i="26"/>
  <c r="CS104" i="26"/>
  <c r="CT104" i="26"/>
  <c r="CU104" i="26"/>
  <c r="CV104" i="26"/>
  <c r="CW104" i="26"/>
  <c r="CX104" i="26"/>
  <c r="CY104" i="26"/>
  <c r="CZ104" i="26"/>
  <c r="DA104" i="26"/>
  <c r="DB104" i="26"/>
  <c r="DC104" i="26"/>
  <c r="DD104" i="26"/>
  <c r="DE104" i="26"/>
  <c r="DF104" i="26"/>
  <c r="DG104" i="26"/>
  <c r="E105" i="26"/>
  <c r="F105" i="26"/>
  <c r="G105" i="26"/>
  <c r="H105" i="26"/>
  <c r="I105" i="26"/>
  <c r="J105" i="26"/>
  <c r="K105" i="26"/>
  <c r="L105" i="26"/>
  <c r="M105" i="26"/>
  <c r="N105" i="26"/>
  <c r="O105" i="26"/>
  <c r="P105" i="26"/>
  <c r="Q105" i="26"/>
  <c r="R105" i="26"/>
  <c r="S105" i="26"/>
  <c r="T105" i="26"/>
  <c r="U105" i="26"/>
  <c r="V105" i="26"/>
  <c r="W105" i="26"/>
  <c r="X105" i="26"/>
  <c r="Y105" i="26"/>
  <c r="Z105" i="26"/>
  <c r="AA105" i="26"/>
  <c r="AB105" i="26"/>
  <c r="AC105" i="26"/>
  <c r="AD105" i="26"/>
  <c r="AE105" i="26"/>
  <c r="AF105" i="26"/>
  <c r="AG105" i="26"/>
  <c r="AH105" i="26"/>
  <c r="AI105" i="26"/>
  <c r="AJ105" i="26"/>
  <c r="AK105" i="26"/>
  <c r="AL105" i="26"/>
  <c r="AM105" i="26"/>
  <c r="AN105" i="26"/>
  <c r="AO105" i="26"/>
  <c r="AP105" i="26"/>
  <c r="AQ105" i="26"/>
  <c r="AR105" i="26"/>
  <c r="AS105" i="26"/>
  <c r="AT105" i="26"/>
  <c r="AU105" i="26"/>
  <c r="AV105" i="26"/>
  <c r="AW105" i="26"/>
  <c r="AX105" i="26"/>
  <c r="AY105" i="26"/>
  <c r="AZ105" i="26"/>
  <c r="BA105" i="26"/>
  <c r="BB105" i="26"/>
  <c r="BC105" i="26"/>
  <c r="BD105" i="26"/>
  <c r="BE105" i="26"/>
  <c r="BF105" i="26"/>
  <c r="BG105" i="26"/>
  <c r="BH105" i="26"/>
  <c r="BI105" i="26"/>
  <c r="BJ105" i="26"/>
  <c r="BK105" i="26"/>
  <c r="BL105" i="26"/>
  <c r="BM105" i="26"/>
  <c r="BN105" i="26"/>
  <c r="BO105" i="26"/>
  <c r="BP105" i="26"/>
  <c r="BQ105" i="26"/>
  <c r="BR105" i="26"/>
  <c r="BS105" i="26"/>
  <c r="BT105" i="26"/>
  <c r="BU105" i="26"/>
  <c r="BV105" i="26"/>
  <c r="BW105" i="26"/>
  <c r="BX105" i="26"/>
  <c r="BY105" i="26"/>
  <c r="BZ105" i="26"/>
  <c r="CA105" i="26"/>
  <c r="CB105" i="26"/>
  <c r="CC105" i="26"/>
  <c r="CD105" i="26"/>
  <c r="CE105" i="26"/>
  <c r="CF105" i="26"/>
  <c r="CG105" i="26"/>
  <c r="CH105" i="26"/>
  <c r="CI105" i="26"/>
  <c r="CJ105" i="26"/>
  <c r="CK105" i="26"/>
  <c r="CL105" i="26"/>
  <c r="CM105" i="26"/>
  <c r="CN105" i="26"/>
  <c r="CO105" i="26"/>
  <c r="CP105" i="26"/>
  <c r="CQ105" i="26"/>
  <c r="CR105" i="26"/>
  <c r="CS105" i="26"/>
  <c r="CT105" i="26"/>
  <c r="CU105" i="26"/>
  <c r="CV105" i="26"/>
  <c r="CW105" i="26"/>
  <c r="CX105" i="26"/>
  <c r="CY105" i="26"/>
  <c r="CZ105" i="26"/>
  <c r="DA105" i="26"/>
  <c r="DB105" i="26"/>
  <c r="DC105" i="26"/>
  <c r="DD105" i="26"/>
  <c r="DE105" i="26"/>
  <c r="DF105" i="26"/>
  <c r="DG105" i="26"/>
  <c r="E106" i="26"/>
  <c r="F106" i="26"/>
  <c r="G106" i="26"/>
  <c r="H106" i="26"/>
  <c r="I106" i="26"/>
  <c r="J106" i="26"/>
  <c r="K106" i="26"/>
  <c r="L106" i="26"/>
  <c r="M106" i="26"/>
  <c r="N106" i="26"/>
  <c r="O106" i="26"/>
  <c r="P106" i="26"/>
  <c r="Q106" i="26"/>
  <c r="R106" i="26"/>
  <c r="S106" i="26"/>
  <c r="T106" i="26"/>
  <c r="U106" i="26"/>
  <c r="V106" i="26"/>
  <c r="W106" i="26"/>
  <c r="X106" i="26"/>
  <c r="Y106" i="26"/>
  <c r="Z106" i="26"/>
  <c r="AA106" i="26"/>
  <c r="AB106" i="26"/>
  <c r="AC106" i="26"/>
  <c r="AD106" i="26"/>
  <c r="AE106" i="26"/>
  <c r="AF106" i="26"/>
  <c r="AG106" i="26"/>
  <c r="AH106" i="26"/>
  <c r="AI106" i="26"/>
  <c r="AJ106" i="26"/>
  <c r="AK106" i="26"/>
  <c r="AL106" i="26"/>
  <c r="AM106" i="26"/>
  <c r="AN106" i="26"/>
  <c r="AO106" i="26"/>
  <c r="AP106" i="26"/>
  <c r="AQ106" i="26"/>
  <c r="AR106" i="26"/>
  <c r="AS106" i="26"/>
  <c r="AT106" i="26"/>
  <c r="AU106" i="26"/>
  <c r="AV106" i="26"/>
  <c r="AW106" i="26"/>
  <c r="AX106" i="26"/>
  <c r="AY106" i="26"/>
  <c r="AZ106" i="26"/>
  <c r="BA106" i="26"/>
  <c r="BB106" i="26"/>
  <c r="BC106" i="26"/>
  <c r="BD106" i="26"/>
  <c r="BE106" i="26"/>
  <c r="BF106" i="26"/>
  <c r="BG106" i="26"/>
  <c r="BH106" i="26"/>
  <c r="BI106" i="26"/>
  <c r="BJ106" i="26"/>
  <c r="BK106" i="26"/>
  <c r="BL106" i="26"/>
  <c r="BM106" i="26"/>
  <c r="BN106" i="26"/>
  <c r="BO106" i="26"/>
  <c r="BP106" i="26"/>
  <c r="BQ106" i="26"/>
  <c r="BR106" i="26"/>
  <c r="BS106" i="26"/>
  <c r="BT106" i="26"/>
  <c r="BU106" i="26"/>
  <c r="BV106" i="26"/>
  <c r="BW106" i="26"/>
  <c r="BX106" i="26"/>
  <c r="BY106" i="26"/>
  <c r="BZ106" i="26"/>
  <c r="CA106" i="26"/>
  <c r="CB106" i="26"/>
  <c r="CC106" i="26"/>
  <c r="CD106" i="26"/>
  <c r="CE106" i="26"/>
  <c r="CF106" i="26"/>
  <c r="CG106" i="26"/>
  <c r="CH106" i="26"/>
  <c r="CI106" i="26"/>
  <c r="CJ106" i="26"/>
  <c r="CK106" i="26"/>
  <c r="CL106" i="26"/>
  <c r="CM106" i="26"/>
  <c r="CN106" i="26"/>
  <c r="CO106" i="26"/>
  <c r="CP106" i="26"/>
  <c r="CQ106" i="26"/>
  <c r="CR106" i="26"/>
  <c r="CS106" i="26"/>
  <c r="CT106" i="26"/>
  <c r="CU106" i="26"/>
  <c r="CV106" i="26"/>
  <c r="CW106" i="26"/>
  <c r="CX106" i="26"/>
  <c r="CY106" i="26"/>
  <c r="CZ106" i="26"/>
  <c r="DA106" i="26"/>
  <c r="DB106" i="26"/>
  <c r="DC106" i="26"/>
  <c r="DD106" i="26"/>
  <c r="DE106" i="26"/>
  <c r="DF106" i="26"/>
  <c r="DG106" i="26"/>
  <c r="E107" i="26"/>
  <c r="F107" i="26"/>
  <c r="G107" i="26"/>
  <c r="H107" i="26"/>
  <c r="I107" i="26"/>
  <c r="J107" i="26"/>
  <c r="K107" i="26"/>
  <c r="L107" i="26"/>
  <c r="M107" i="26"/>
  <c r="N107" i="26"/>
  <c r="O107" i="26"/>
  <c r="P107" i="26"/>
  <c r="Q107" i="26"/>
  <c r="R107" i="26"/>
  <c r="S107" i="26"/>
  <c r="T107" i="26"/>
  <c r="U107" i="26"/>
  <c r="V107" i="26"/>
  <c r="W107" i="26"/>
  <c r="X107" i="26"/>
  <c r="Y107" i="26"/>
  <c r="Z107" i="26"/>
  <c r="AA107" i="26"/>
  <c r="AB107" i="26"/>
  <c r="AC107" i="26"/>
  <c r="AD107" i="26"/>
  <c r="AE107" i="26"/>
  <c r="AF107" i="26"/>
  <c r="AG107" i="26"/>
  <c r="AH107" i="26"/>
  <c r="AI107" i="26"/>
  <c r="AJ107" i="26"/>
  <c r="AK107" i="26"/>
  <c r="AL107" i="26"/>
  <c r="AM107" i="26"/>
  <c r="AN107" i="26"/>
  <c r="AO107" i="26"/>
  <c r="AP107" i="26"/>
  <c r="AQ107" i="26"/>
  <c r="AR107" i="26"/>
  <c r="AS107" i="26"/>
  <c r="AT107" i="26"/>
  <c r="AU107" i="26"/>
  <c r="AV107" i="26"/>
  <c r="AW107" i="26"/>
  <c r="AX107" i="26"/>
  <c r="AY107" i="26"/>
  <c r="AZ107" i="26"/>
  <c r="BA107" i="26"/>
  <c r="BB107" i="26"/>
  <c r="BC107" i="26"/>
  <c r="BD107" i="26"/>
  <c r="BE107" i="26"/>
  <c r="BF107" i="26"/>
  <c r="BG107" i="26"/>
  <c r="BH107" i="26"/>
  <c r="BI107" i="26"/>
  <c r="BJ107" i="26"/>
  <c r="BK107" i="26"/>
  <c r="BL107" i="26"/>
  <c r="BM107" i="26"/>
  <c r="BN107" i="26"/>
  <c r="BO107" i="26"/>
  <c r="BP107" i="26"/>
  <c r="BQ107" i="26"/>
  <c r="BR107" i="26"/>
  <c r="BS107" i="26"/>
  <c r="BT107" i="26"/>
  <c r="BU107" i="26"/>
  <c r="BV107" i="26"/>
  <c r="BW107" i="26"/>
  <c r="BX107" i="26"/>
  <c r="BY107" i="26"/>
  <c r="BZ107" i="26"/>
  <c r="CA107" i="26"/>
  <c r="CB107" i="26"/>
  <c r="CC107" i="26"/>
  <c r="CD107" i="26"/>
  <c r="CE107" i="26"/>
  <c r="CF107" i="26"/>
  <c r="CG107" i="26"/>
  <c r="CH107" i="26"/>
  <c r="CI107" i="26"/>
  <c r="CJ107" i="26"/>
  <c r="CK107" i="26"/>
  <c r="CL107" i="26"/>
  <c r="CM107" i="26"/>
  <c r="CN107" i="26"/>
  <c r="CO107" i="26"/>
  <c r="CP107" i="26"/>
  <c r="CQ107" i="26"/>
  <c r="CR107" i="26"/>
  <c r="CS107" i="26"/>
  <c r="CT107" i="26"/>
  <c r="CU107" i="26"/>
  <c r="CV107" i="26"/>
  <c r="CW107" i="26"/>
  <c r="CX107" i="26"/>
  <c r="CY107" i="26"/>
  <c r="CZ107" i="26"/>
  <c r="DA107" i="26"/>
  <c r="DB107" i="26"/>
  <c r="DC107" i="26"/>
  <c r="DD107" i="26"/>
  <c r="DE107" i="26"/>
  <c r="DF107" i="26"/>
  <c r="DG107" i="26"/>
  <c r="E108" i="26"/>
  <c r="F108" i="26"/>
  <c r="G108" i="26"/>
  <c r="H108" i="26"/>
  <c r="I108" i="26"/>
  <c r="J108" i="26"/>
  <c r="K108" i="26"/>
  <c r="L108" i="26"/>
  <c r="M108" i="26"/>
  <c r="N108" i="26"/>
  <c r="O108" i="26"/>
  <c r="P108" i="26"/>
  <c r="Q108" i="26"/>
  <c r="R108" i="26"/>
  <c r="S108" i="26"/>
  <c r="T108" i="26"/>
  <c r="U108" i="26"/>
  <c r="V108" i="26"/>
  <c r="W108" i="26"/>
  <c r="X108" i="26"/>
  <c r="Y108" i="26"/>
  <c r="Z108" i="26"/>
  <c r="AA108" i="26"/>
  <c r="AB108" i="26"/>
  <c r="AC108" i="26"/>
  <c r="AD108" i="26"/>
  <c r="AE108" i="26"/>
  <c r="AF108" i="26"/>
  <c r="AG108" i="26"/>
  <c r="AH108" i="26"/>
  <c r="AI108" i="26"/>
  <c r="AJ108" i="26"/>
  <c r="AK108" i="26"/>
  <c r="AL108" i="26"/>
  <c r="AM108" i="26"/>
  <c r="AN108" i="26"/>
  <c r="AO108" i="26"/>
  <c r="AP108" i="26"/>
  <c r="AQ108" i="26"/>
  <c r="AR108" i="26"/>
  <c r="AS108" i="26"/>
  <c r="AT108" i="26"/>
  <c r="AU108" i="26"/>
  <c r="AV108" i="26"/>
  <c r="AW108" i="26"/>
  <c r="AX108" i="26"/>
  <c r="AY108" i="26"/>
  <c r="AZ108" i="26"/>
  <c r="BA108" i="26"/>
  <c r="BB108" i="26"/>
  <c r="BC108" i="26"/>
  <c r="BD108" i="26"/>
  <c r="BE108" i="26"/>
  <c r="BF108" i="26"/>
  <c r="BG108" i="26"/>
  <c r="BH108" i="26"/>
  <c r="BI108" i="26"/>
  <c r="BJ108" i="26"/>
  <c r="BK108" i="26"/>
  <c r="BL108" i="26"/>
  <c r="BM108" i="26"/>
  <c r="BN108" i="26"/>
  <c r="BO108" i="26"/>
  <c r="BP108" i="26"/>
  <c r="BQ108" i="26"/>
  <c r="BR108" i="26"/>
  <c r="BS108" i="26"/>
  <c r="BT108" i="26"/>
  <c r="BU108" i="26"/>
  <c r="BV108" i="26"/>
  <c r="BW108" i="26"/>
  <c r="BX108" i="26"/>
  <c r="BY108" i="26"/>
  <c r="BZ108" i="26"/>
  <c r="CA108" i="26"/>
  <c r="CB108" i="26"/>
  <c r="CC108" i="26"/>
  <c r="CD108" i="26"/>
  <c r="CE108" i="26"/>
  <c r="CF108" i="26"/>
  <c r="CG108" i="26"/>
  <c r="CH108" i="26"/>
  <c r="CI108" i="26"/>
  <c r="CJ108" i="26"/>
  <c r="CK108" i="26"/>
  <c r="CL108" i="26"/>
  <c r="CM108" i="26"/>
  <c r="CN108" i="26"/>
  <c r="CO108" i="26"/>
  <c r="CP108" i="26"/>
  <c r="CQ108" i="26"/>
  <c r="CR108" i="26"/>
  <c r="CS108" i="26"/>
  <c r="CT108" i="26"/>
  <c r="CU108" i="26"/>
  <c r="CV108" i="26"/>
  <c r="CW108" i="26"/>
  <c r="CX108" i="26"/>
  <c r="CY108" i="26"/>
  <c r="CZ108" i="26"/>
  <c r="DA108" i="26"/>
  <c r="DB108" i="26"/>
  <c r="DC108" i="26"/>
  <c r="DD108" i="26"/>
  <c r="DE108" i="26"/>
  <c r="DF108" i="26"/>
  <c r="DG108" i="26"/>
  <c r="E109" i="26"/>
  <c r="F109" i="26"/>
  <c r="G109" i="26"/>
  <c r="H109" i="26"/>
  <c r="I109" i="26"/>
  <c r="J109" i="26"/>
  <c r="K109" i="26"/>
  <c r="L109" i="26"/>
  <c r="M109" i="26"/>
  <c r="N109" i="26"/>
  <c r="O109" i="26"/>
  <c r="P109" i="26"/>
  <c r="Q109" i="26"/>
  <c r="R109" i="26"/>
  <c r="S109" i="26"/>
  <c r="T109" i="26"/>
  <c r="U109" i="26"/>
  <c r="V109" i="26"/>
  <c r="W109" i="26"/>
  <c r="X109" i="26"/>
  <c r="Y109" i="26"/>
  <c r="Z109" i="26"/>
  <c r="AA109" i="26"/>
  <c r="AB109" i="26"/>
  <c r="AC109" i="26"/>
  <c r="AD109" i="26"/>
  <c r="AE109" i="26"/>
  <c r="AF109" i="26"/>
  <c r="AG109" i="26"/>
  <c r="AH109" i="26"/>
  <c r="AI109" i="26"/>
  <c r="AJ109" i="26"/>
  <c r="AK109" i="26"/>
  <c r="AL109" i="26"/>
  <c r="AM109" i="26"/>
  <c r="AN109" i="26"/>
  <c r="AO109" i="26"/>
  <c r="AP109" i="26"/>
  <c r="AQ109" i="26"/>
  <c r="AR109" i="26"/>
  <c r="AS109" i="26"/>
  <c r="AT109" i="26"/>
  <c r="AU109" i="26"/>
  <c r="AV109" i="26"/>
  <c r="AW109" i="26"/>
  <c r="AX109" i="26"/>
  <c r="AY109" i="26"/>
  <c r="AZ109" i="26"/>
  <c r="BA109" i="26"/>
  <c r="BB109" i="26"/>
  <c r="BC109" i="26"/>
  <c r="BD109" i="26"/>
  <c r="BE109" i="26"/>
  <c r="BF109" i="26"/>
  <c r="BG109" i="26"/>
  <c r="BH109" i="26"/>
  <c r="BI109" i="26"/>
  <c r="BJ109" i="26"/>
  <c r="BK109" i="26"/>
  <c r="BL109" i="26"/>
  <c r="BM109" i="26"/>
  <c r="BN109" i="26"/>
  <c r="BO109" i="26"/>
  <c r="BP109" i="26"/>
  <c r="BQ109" i="26"/>
  <c r="BR109" i="26"/>
  <c r="BS109" i="26"/>
  <c r="BT109" i="26"/>
  <c r="BU109" i="26"/>
  <c r="BV109" i="26"/>
  <c r="BW109" i="26"/>
  <c r="BX109" i="26"/>
  <c r="BY109" i="26"/>
  <c r="BZ109" i="26"/>
  <c r="CA109" i="26"/>
  <c r="CB109" i="26"/>
  <c r="CC109" i="26"/>
  <c r="CD109" i="26"/>
  <c r="CE109" i="26"/>
  <c r="CF109" i="26"/>
  <c r="CG109" i="26"/>
  <c r="CH109" i="26"/>
  <c r="CI109" i="26"/>
  <c r="CJ109" i="26"/>
  <c r="CK109" i="26"/>
  <c r="CL109" i="26"/>
  <c r="CM109" i="26"/>
  <c r="CN109" i="26"/>
  <c r="CO109" i="26"/>
  <c r="CP109" i="26"/>
  <c r="CQ109" i="26"/>
  <c r="CR109" i="26"/>
  <c r="CS109" i="26"/>
  <c r="CT109" i="26"/>
  <c r="CU109" i="26"/>
  <c r="CV109" i="26"/>
  <c r="CW109" i="26"/>
  <c r="CX109" i="26"/>
  <c r="CY109" i="26"/>
  <c r="CZ109" i="26"/>
  <c r="DA109" i="26"/>
  <c r="DB109" i="26"/>
  <c r="DC109" i="26"/>
  <c r="DD109" i="26"/>
  <c r="DE109" i="26"/>
  <c r="DF109" i="26"/>
  <c r="DG109" i="26"/>
  <c r="E110" i="26"/>
  <c r="F110" i="26"/>
  <c r="G110" i="26"/>
  <c r="H110" i="26"/>
  <c r="I110" i="26"/>
  <c r="J110" i="26"/>
  <c r="K110" i="26"/>
  <c r="L110" i="26"/>
  <c r="M110" i="26"/>
  <c r="N110" i="26"/>
  <c r="O110" i="26"/>
  <c r="P110" i="26"/>
  <c r="Q110" i="26"/>
  <c r="R110" i="26"/>
  <c r="S110" i="26"/>
  <c r="T110" i="26"/>
  <c r="U110" i="26"/>
  <c r="V110" i="26"/>
  <c r="W110" i="26"/>
  <c r="X110" i="26"/>
  <c r="Y110" i="26"/>
  <c r="Z110" i="26"/>
  <c r="AA110" i="26"/>
  <c r="AB110" i="26"/>
  <c r="AC110" i="26"/>
  <c r="AD110" i="26"/>
  <c r="AE110" i="26"/>
  <c r="AF110" i="26"/>
  <c r="AG110" i="26"/>
  <c r="AH110" i="26"/>
  <c r="AI110" i="26"/>
  <c r="AJ110" i="26"/>
  <c r="AK110" i="26"/>
  <c r="AL110" i="26"/>
  <c r="AM110" i="26"/>
  <c r="AN110" i="26"/>
  <c r="AO110" i="26"/>
  <c r="AP110" i="26"/>
  <c r="AQ110" i="26"/>
  <c r="AR110" i="26"/>
  <c r="AS110" i="26"/>
  <c r="AT110" i="26"/>
  <c r="AU110" i="26"/>
  <c r="AV110" i="26"/>
  <c r="AW110" i="26"/>
  <c r="AX110" i="26"/>
  <c r="AY110" i="26"/>
  <c r="AZ110" i="26"/>
  <c r="BA110" i="26"/>
  <c r="BB110" i="26"/>
  <c r="BC110" i="26"/>
  <c r="BD110" i="26"/>
  <c r="BE110" i="26"/>
  <c r="BF110" i="26"/>
  <c r="BG110" i="26"/>
  <c r="BH110" i="26"/>
  <c r="BI110" i="26"/>
  <c r="BJ110" i="26"/>
  <c r="BK110" i="26"/>
  <c r="BL110" i="26"/>
  <c r="BM110" i="26"/>
  <c r="BN110" i="26"/>
  <c r="BO110" i="26"/>
  <c r="BP110" i="26"/>
  <c r="BQ110" i="26"/>
  <c r="BR110" i="26"/>
  <c r="BS110" i="26"/>
  <c r="BT110" i="26"/>
  <c r="BU110" i="26"/>
  <c r="BV110" i="26"/>
  <c r="BW110" i="26"/>
  <c r="BX110" i="26"/>
  <c r="BY110" i="26"/>
  <c r="BZ110" i="26"/>
  <c r="CA110" i="26"/>
  <c r="CB110" i="26"/>
  <c r="CC110" i="26"/>
  <c r="CD110" i="26"/>
  <c r="CE110" i="26"/>
  <c r="CF110" i="26"/>
  <c r="CG110" i="26"/>
  <c r="CH110" i="26"/>
  <c r="CI110" i="26"/>
  <c r="CJ110" i="26"/>
  <c r="CK110" i="26"/>
  <c r="CL110" i="26"/>
  <c r="CM110" i="26"/>
  <c r="CN110" i="26"/>
  <c r="CO110" i="26"/>
  <c r="CP110" i="26"/>
  <c r="CQ110" i="26"/>
  <c r="CR110" i="26"/>
  <c r="CS110" i="26"/>
  <c r="CT110" i="26"/>
  <c r="CU110" i="26"/>
  <c r="CV110" i="26"/>
  <c r="CW110" i="26"/>
  <c r="CX110" i="26"/>
  <c r="CY110" i="26"/>
  <c r="CZ110" i="26"/>
  <c r="DA110" i="26"/>
  <c r="DB110" i="26"/>
  <c r="DC110" i="26"/>
  <c r="DD110" i="26"/>
  <c r="DE110" i="26"/>
  <c r="DF110" i="26"/>
  <c r="DG110" i="26"/>
  <c r="E111" i="26"/>
  <c r="F111" i="26"/>
  <c r="G111" i="26"/>
  <c r="H111" i="26"/>
  <c r="I111" i="26"/>
  <c r="J111" i="26"/>
  <c r="K111" i="26"/>
  <c r="L111" i="26"/>
  <c r="M111" i="26"/>
  <c r="N111" i="26"/>
  <c r="O111" i="26"/>
  <c r="P111" i="26"/>
  <c r="Q111" i="26"/>
  <c r="R111" i="26"/>
  <c r="S111" i="26"/>
  <c r="T111" i="26"/>
  <c r="U111" i="26"/>
  <c r="V111" i="26"/>
  <c r="W111" i="26"/>
  <c r="X111" i="26"/>
  <c r="Y111" i="26"/>
  <c r="Z111" i="26"/>
  <c r="AA111" i="26"/>
  <c r="AB111" i="26"/>
  <c r="AC111" i="26"/>
  <c r="AD111" i="26"/>
  <c r="AE111" i="26"/>
  <c r="AF111" i="26"/>
  <c r="AG111" i="26"/>
  <c r="AH111" i="26"/>
  <c r="AI111" i="26"/>
  <c r="AJ111" i="26"/>
  <c r="AK111" i="26"/>
  <c r="AL111" i="26"/>
  <c r="AM111" i="26"/>
  <c r="AN111" i="26"/>
  <c r="AO111" i="26"/>
  <c r="AP111" i="26"/>
  <c r="AQ111" i="26"/>
  <c r="AR111" i="26"/>
  <c r="AS111" i="26"/>
  <c r="AT111" i="26"/>
  <c r="AU111" i="26"/>
  <c r="AV111" i="26"/>
  <c r="AW111" i="26"/>
  <c r="AX111" i="26"/>
  <c r="AY111" i="26"/>
  <c r="AZ111" i="26"/>
  <c r="BA111" i="26"/>
  <c r="BB111" i="26"/>
  <c r="BC111" i="26"/>
  <c r="BD111" i="26"/>
  <c r="BE111" i="26"/>
  <c r="BF111" i="26"/>
  <c r="BG111" i="26"/>
  <c r="BH111" i="26"/>
  <c r="BI111" i="26"/>
  <c r="BJ111" i="26"/>
  <c r="BK111" i="26"/>
  <c r="BL111" i="26"/>
  <c r="BM111" i="26"/>
  <c r="BN111" i="26"/>
  <c r="BO111" i="26"/>
  <c r="BP111" i="26"/>
  <c r="BQ111" i="26"/>
  <c r="BR111" i="26"/>
  <c r="BS111" i="26"/>
  <c r="BT111" i="26"/>
  <c r="BU111" i="26"/>
  <c r="BV111" i="26"/>
  <c r="BW111" i="26"/>
  <c r="BX111" i="26"/>
  <c r="BY111" i="26"/>
  <c r="BZ111" i="26"/>
  <c r="CA111" i="26"/>
  <c r="CB111" i="26"/>
  <c r="CC111" i="26"/>
  <c r="CD111" i="26"/>
  <c r="CE111" i="26"/>
  <c r="CF111" i="26"/>
  <c r="CG111" i="26"/>
  <c r="CH111" i="26"/>
  <c r="CI111" i="26"/>
  <c r="CJ111" i="26"/>
  <c r="CK111" i="26"/>
  <c r="CL111" i="26"/>
  <c r="CM111" i="26"/>
  <c r="CN111" i="26"/>
  <c r="CO111" i="26"/>
  <c r="CP111" i="26"/>
  <c r="CQ111" i="26"/>
  <c r="CR111" i="26"/>
  <c r="CS111" i="26"/>
  <c r="CT111" i="26"/>
  <c r="CU111" i="26"/>
  <c r="CV111" i="26"/>
  <c r="CW111" i="26"/>
  <c r="CX111" i="26"/>
  <c r="CY111" i="26"/>
  <c r="CZ111" i="26"/>
  <c r="DA111" i="26"/>
  <c r="DB111" i="26"/>
  <c r="DC111" i="26"/>
  <c r="DD111" i="26"/>
  <c r="DE111" i="26"/>
  <c r="DF111" i="26"/>
  <c r="DG111" i="26"/>
  <c r="E112" i="26"/>
  <c r="F112" i="26"/>
  <c r="G112" i="26"/>
  <c r="H112" i="26"/>
  <c r="I112" i="26"/>
  <c r="J112" i="26"/>
  <c r="K112" i="26"/>
  <c r="L112" i="26"/>
  <c r="M112" i="26"/>
  <c r="N112" i="26"/>
  <c r="O112" i="26"/>
  <c r="P112" i="26"/>
  <c r="Q112" i="26"/>
  <c r="R112" i="26"/>
  <c r="S112" i="26"/>
  <c r="T112" i="26"/>
  <c r="U112" i="26"/>
  <c r="V112" i="26"/>
  <c r="W112" i="26"/>
  <c r="X112" i="26"/>
  <c r="Y112" i="26"/>
  <c r="Z112" i="26"/>
  <c r="AA112" i="26"/>
  <c r="AB112" i="26"/>
  <c r="AC112" i="26"/>
  <c r="AD112" i="26"/>
  <c r="AE112" i="26"/>
  <c r="AF112" i="26"/>
  <c r="AG112" i="26"/>
  <c r="AH112" i="26"/>
  <c r="AI112" i="26"/>
  <c r="AJ112" i="26"/>
  <c r="AK112" i="26"/>
  <c r="AL112" i="26"/>
  <c r="AM112" i="26"/>
  <c r="AN112" i="26"/>
  <c r="AO112" i="26"/>
  <c r="AP112" i="26"/>
  <c r="AQ112" i="26"/>
  <c r="AR112" i="26"/>
  <c r="AS112" i="26"/>
  <c r="AT112" i="26"/>
  <c r="AU112" i="26"/>
  <c r="AV112" i="26"/>
  <c r="AW112" i="26"/>
  <c r="AX112" i="26"/>
  <c r="AY112" i="26"/>
  <c r="AZ112" i="26"/>
  <c r="BA112" i="26"/>
  <c r="BB112" i="26"/>
  <c r="BC112" i="26"/>
  <c r="BD112" i="26"/>
  <c r="BE112" i="26"/>
  <c r="BF112" i="26"/>
  <c r="BG112" i="26"/>
  <c r="BH112" i="26"/>
  <c r="BI112" i="26"/>
  <c r="BJ112" i="26"/>
  <c r="BK112" i="26"/>
  <c r="BL112" i="26"/>
  <c r="BM112" i="26"/>
  <c r="BN112" i="26"/>
  <c r="BO112" i="26"/>
  <c r="BP112" i="26"/>
  <c r="BQ112" i="26"/>
  <c r="BR112" i="26"/>
  <c r="BS112" i="26"/>
  <c r="BT112" i="26"/>
  <c r="BU112" i="26"/>
  <c r="BV112" i="26"/>
  <c r="BW112" i="26"/>
  <c r="BX112" i="26"/>
  <c r="BY112" i="26"/>
  <c r="BZ112" i="26"/>
  <c r="CA112" i="26"/>
  <c r="CB112" i="26"/>
  <c r="CC112" i="26"/>
  <c r="CD112" i="26"/>
  <c r="CE112" i="26"/>
  <c r="CF112" i="26"/>
  <c r="CG112" i="26"/>
  <c r="CH112" i="26"/>
  <c r="CI112" i="26"/>
  <c r="CJ112" i="26"/>
  <c r="CK112" i="26"/>
  <c r="CL112" i="26"/>
  <c r="CM112" i="26"/>
  <c r="CN112" i="26"/>
  <c r="CO112" i="26"/>
  <c r="CP112" i="26"/>
  <c r="CQ112" i="26"/>
  <c r="CR112" i="26"/>
  <c r="CS112" i="26"/>
  <c r="CT112" i="26"/>
  <c r="CU112" i="26"/>
  <c r="CV112" i="26"/>
  <c r="CW112" i="26"/>
  <c r="CX112" i="26"/>
  <c r="CY112" i="26"/>
  <c r="CZ112" i="26"/>
  <c r="DA112" i="26"/>
  <c r="DB112" i="26"/>
  <c r="DC112" i="26"/>
  <c r="DD112" i="26"/>
  <c r="DE112" i="26"/>
  <c r="DF112" i="26"/>
  <c r="DG112" i="26"/>
  <c r="E113" i="26"/>
  <c r="F113" i="26"/>
  <c r="G113" i="26"/>
  <c r="H113" i="26"/>
  <c r="I113" i="26"/>
  <c r="J113" i="26"/>
  <c r="K113" i="26"/>
  <c r="L113" i="26"/>
  <c r="M113" i="26"/>
  <c r="N113" i="26"/>
  <c r="O113" i="26"/>
  <c r="P113" i="26"/>
  <c r="Q113" i="26"/>
  <c r="R113" i="26"/>
  <c r="S113" i="26"/>
  <c r="T113" i="26"/>
  <c r="U113" i="26"/>
  <c r="V113" i="26"/>
  <c r="W113" i="26"/>
  <c r="X113" i="26"/>
  <c r="Y113" i="26"/>
  <c r="Z113" i="26"/>
  <c r="AA113" i="26"/>
  <c r="AB113" i="26"/>
  <c r="AC113" i="26"/>
  <c r="AD113" i="26"/>
  <c r="AE113" i="26"/>
  <c r="AF113" i="26"/>
  <c r="AG113" i="26"/>
  <c r="AH113" i="26"/>
  <c r="AI113" i="26"/>
  <c r="AJ113" i="26"/>
  <c r="AK113" i="26"/>
  <c r="AL113" i="26"/>
  <c r="AM113" i="26"/>
  <c r="AN113" i="26"/>
  <c r="AO113" i="26"/>
  <c r="AP113" i="26"/>
  <c r="AQ113" i="26"/>
  <c r="AR113" i="26"/>
  <c r="AS113" i="26"/>
  <c r="AT113" i="26"/>
  <c r="AU113" i="26"/>
  <c r="AV113" i="26"/>
  <c r="AW113" i="26"/>
  <c r="AX113" i="26"/>
  <c r="AY113" i="26"/>
  <c r="AZ113" i="26"/>
  <c r="BA113" i="26"/>
  <c r="BB113" i="26"/>
  <c r="BC113" i="26"/>
  <c r="BD113" i="26"/>
  <c r="BE113" i="26"/>
  <c r="BF113" i="26"/>
  <c r="BG113" i="26"/>
  <c r="BH113" i="26"/>
  <c r="BI113" i="26"/>
  <c r="BJ113" i="26"/>
  <c r="BK113" i="26"/>
  <c r="BL113" i="26"/>
  <c r="BM113" i="26"/>
  <c r="BN113" i="26"/>
  <c r="BO113" i="26"/>
  <c r="BP113" i="26"/>
  <c r="BQ113" i="26"/>
  <c r="BR113" i="26"/>
  <c r="BS113" i="26"/>
  <c r="BT113" i="26"/>
  <c r="BU113" i="26"/>
  <c r="BV113" i="26"/>
  <c r="BW113" i="26"/>
  <c r="BX113" i="26"/>
  <c r="BY113" i="26"/>
  <c r="BZ113" i="26"/>
  <c r="CA113" i="26"/>
  <c r="CB113" i="26"/>
  <c r="CC113" i="26"/>
  <c r="CD113" i="26"/>
  <c r="CE113" i="26"/>
  <c r="CF113" i="26"/>
  <c r="CG113" i="26"/>
  <c r="CH113" i="26"/>
  <c r="CI113" i="26"/>
  <c r="CJ113" i="26"/>
  <c r="CK113" i="26"/>
  <c r="CL113" i="26"/>
  <c r="CM113" i="26"/>
  <c r="CN113" i="26"/>
  <c r="CO113" i="26"/>
  <c r="CP113" i="26"/>
  <c r="CQ113" i="26"/>
  <c r="CR113" i="26"/>
  <c r="CS113" i="26"/>
  <c r="CT113" i="26"/>
  <c r="CU113" i="26"/>
  <c r="CV113" i="26"/>
  <c r="CW113" i="26"/>
  <c r="CX113" i="26"/>
  <c r="CY113" i="26"/>
  <c r="CZ113" i="26"/>
  <c r="DA113" i="26"/>
  <c r="DB113" i="26"/>
  <c r="DC113" i="26"/>
  <c r="DD113" i="26"/>
  <c r="DE113" i="26"/>
  <c r="DF113" i="26"/>
  <c r="DG113" i="26"/>
  <c r="E114" i="26"/>
  <c r="F114" i="26"/>
  <c r="G114" i="26"/>
  <c r="H114" i="26"/>
  <c r="I114" i="26"/>
  <c r="J114" i="26"/>
  <c r="K114" i="26"/>
  <c r="L114" i="26"/>
  <c r="M114" i="26"/>
  <c r="N114" i="26"/>
  <c r="O114" i="26"/>
  <c r="P114" i="26"/>
  <c r="Q114" i="26"/>
  <c r="R114" i="26"/>
  <c r="S114" i="26"/>
  <c r="T114" i="26"/>
  <c r="U114" i="26"/>
  <c r="V114" i="26"/>
  <c r="W114" i="26"/>
  <c r="X114" i="26"/>
  <c r="Y114" i="26"/>
  <c r="Z114" i="26"/>
  <c r="AA114" i="26"/>
  <c r="AB114" i="26"/>
  <c r="AC114" i="26"/>
  <c r="AD114" i="26"/>
  <c r="AE114" i="26"/>
  <c r="AF114" i="26"/>
  <c r="AG114" i="26"/>
  <c r="AH114" i="26"/>
  <c r="AI114" i="26"/>
  <c r="AJ114" i="26"/>
  <c r="AK114" i="26"/>
  <c r="AL114" i="26"/>
  <c r="AM114" i="26"/>
  <c r="AN114" i="26"/>
  <c r="AO114" i="26"/>
  <c r="AP114" i="26"/>
  <c r="AQ114" i="26"/>
  <c r="AR114" i="26"/>
  <c r="AS114" i="26"/>
  <c r="AT114" i="26"/>
  <c r="AU114" i="26"/>
  <c r="AV114" i="26"/>
  <c r="AW114" i="26"/>
  <c r="AX114" i="26"/>
  <c r="AY114" i="26"/>
  <c r="AZ114" i="26"/>
  <c r="BA114" i="26"/>
  <c r="BB114" i="26"/>
  <c r="BC114" i="26"/>
  <c r="BD114" i="26"/>
  <c r="BE114" i="26"/>
  <c r="BF114" i="26"/>
  <c r="BG114" i="26"/>
  <c r="BH114" i="26"/>
  <c r="BI114" i="26"/>
  <c r="BJ114" i="26"/>
  <c r="BK114" i="26"/>
  <c r="BL114" i="26"/>
  <c r="BM114" i="26"/>
  <c r="BN114" i="26"/>
  <c r="BO114" i="26"/>
  <c r="BP114" i="26"/>
  <c r="BQ114" i="26"/>
  <c r="BR114" i="26"/>
  <c r="BS114" i="26"/>
  <c r="BT114" i="26"/>
  <c r="BU114" i="26"/>
  <c r="BV114" i="26"/>
  <c r="BW114" i="26"/>
  <c r="BX114" i="26"/>
  <c r="BY114" i="26"/>
  <c r="BZ114" i="26"/>
  <c r="CA114" i="26"/>
  <c r="CB114" i="26"/>
  <c r="CC114" i="26"/>
  <c r="CD114" i="26"/>
  <c r="CE114" i="26"/>
  <c r="CF114" i="26"/>
  <c r="CG114" i="26"/>
  <c r="CH114" i="26"/>
  <c r="CI114" i="26"/>
  <c r="CJ114" i="26"/>
  <c r="CK114" i="26"/>
  <c r="CL114" i="26"/>
  <c r="CM114" i="26"/>
  <c r="CN114" i="26"/>
  <c r="CO114" i="26"/>
  <c r="CP114" i="26"/>
  <c r="CQ114" i="26"/>
  <c r="CR114" i="26"/>
  <c r="CS114" i="26"/>
  <c r="CT114" i="26"/>
  <c r="CU114" i="26"/>
  <c r="CV114" i="26"/>
  <c r="CW114" i="26"/>
  <c r="CX114" i="26"/>
  <c r="CY114" i="26"/>
  <c r="CZ114" i="26"/>
  <c r="DA114" i="26"/>
  <c r="DB114" i="26"/>
  <c r="DC114" i="26"/>
  <c r="DD114" i="26"/>
  <c r="DE114" i="26"/>
  <c r="DF114" i="26"/>
  <c r="DG114" i="26"/>
  <c r="E115" i="26"/>
  <c r="F115" i="26"/>
  <c r="G115" i="26"/>
  <c r="H115" i="26"/>
  <c r="I115" i="26"/>
  <c r="J115" i="26"/>
  <c r="K115" i="26"/>
  <c r="L115" i="26"/>
  <c r="M115" i="26"/>
  <c r="N115" i="26"/>
  <c r="O115" i="26"/>
  <c r="P115" i="26"/>
  <c r="Q115" i="26"/>
  <c r="R115" i="26"/>
  <c r="S115" i="26"/>
  <c r="T115" i="26"/>
  <c r="U115" i="26"/>
  <c r="V115" i="26"/>
  <c r="W115" i="26"/>
  <c r="X115" i="26"/>
  <c r="Y115" i="26"/>
  <c r="Z115" i="26"/>
  <c r="AA115" i="26"/>
  <c r="AB115" i="26"/>
  <c r="AC115" i="26"/>
  <c r="AD115" i="26"/>
  <c r="AE115" i="26"/>
  <c r="AF115" i="26"/>
  <c r="AG115" i="26"/>
  <c r="AH115" i="26"/>
  <c r="AI115" i="26"/>
  <c r="AJ115" i="26"/>
  <c r="AK115" i="26"/>
  <c r="AL115" i="26"/>
  <c r="AM115" i="26"/>
  <c r="AN115" i="26"/>
  <c r="AO115" i="26"/>
  <c r="AP115" i="26"/>
  <c r="AQ115" i="26"/>
  <c r="AR115" i="26"/>
  <c r="AS115" i="26"/>
  <c r="AT115" i="26"/>
  <c r="AU115" i="26"/>
  <c r="AV115" i="26"/>
  <c r="AW115" i="26"/>
  <c r="AX115" i="26"/>
  <c r="AY115" i="26"/>
  <c r="AZ115" i="26"/>
  <c r="BA115" i="26"/>
  <c r="BB115" i="26"/>
  <c r="BC115" i="26"/>
  <c r="BD115" i="26"/>
  <c r="BE115" i="26"/>
  <c r="BF115" i="26"/>
  <c r="BG115" i="26"/>
  <c r="BH115" i="26"/>
  <c r="BI115" i="26"/>
  <c r="BJ115" i="26"/>
  <c r="BK115" i="26"/>
  <c r="BL115" i="26"/>
  <c r="BM115" i="26"/>
  <c r="BN115" i="26"/>
  <c r="BO115" i="26"/>
  <c r="BP115" i="26"/>
  <c r="BQ115" i="26"/>
  <c r="BR115" i="26"/>
  <c r="BS115" i="26"/>
  <c r="BT115" i="26"/>
  <c r="BU115" i="26"/>
  <c r="BV115" i="26"/>
  <c r="BW115" i="26"/>
  <c r="BX115" i="26"/>
  <c r="BY115" i="26"/>
  <c r="BZ115" i="26"/>
  <c r="CA115" i="26"/>
  <c r="CB115" i="26"/>
  <c r="CC115" i="26"/>
  <c r="CD115" i="26"/>
  <c r="CE115" i="26"/>
  <c r="CF115" i="26"/>
  <c r="CG115" i="26"/>
  <c r="CH115" i="26"/>
  <c r="CI115" i="26"/>
  <c r="CJ115" i="26"/>
  <c r="CK115" i="26"/>
  <c r="CL115" i="26"/>
  <c r="CM115" i="26"/>
  <c r="CN115" i="26"/>
  <c r="CO115" i="26"/>
  <c r="CP115" i="26"/>
  <c r="CQ115" i="26"/>
  <c r="CR115" i="26"/>
  <c r="CS115" i="26"/>
  <c r="CT115" i="26"/>
  <c r="CU115" i="26"/>
  <c r="CV115" i="26"/>
  <c r="CW115" i="26"/>
  <c r="CX115" i="26"/>
  <c r="CY115" i="26"/>
  <c r="CZ115" i="26"/>
  <c r="DA115" i="26"/>
  <c r="DB115" i="26"/>
  <c r="DC115" i="26"/>
  <c r="DD115" i="26"/>
  <c r="DE115" i="26"/>
  <c r="DF115" i="26"/>
  <c r="DG115" i="26"/>
  <c r="E116" i="26"/>
  <c r="F116" i="26"/>
  <c r="G116" i="26"/>
  <c r="H116" i="26"/>
  <c r="I116" i="26"/>
  <c r="J116" i="26"/>
  <c r="K116" i="26"/>
  <c r="L116" i="26"/>
  <c r="M116" i="26"/>
  <c r="N116" i="26"/>
  <c r="O116" i="26"/>
  <c r="P116" i="26"/>
  <c r="Q116" i="26"/>
  <c r="R116" i="26"/>
  <c r="S116" i="26"/>
  <c r="T116" i="26"/>
  <c r="U116" i="26"/>
  <c r="V116" i="26"/>
  <c r="W116" i="26"/>
  <c r="X116" i="26"/>
  <c r="Y116" i="26"/>
  <c r="Z116" i="26"/>
  <c r="AA116" i="26"/>
  <c r="AB116" i="26"/>
  <c r="AC116" i="26"/>
  <c r="AD116" i="26"/>
  <c r="AE116" i="26"/>
  <c r="AF116" i="26"/>
  <c r="AG116" i="26"/>
  <c r="AH116" i="26"/>
  <c r="AI116" i="26"/>
  <c r="AJ116" i="26"/>
  <c r="AK116" i="26"/>
  <c r="AL116" i="26"/>
  <c r="AM116" i="26"/>
  <c r="AN116" i="26"/>
  <c r="AO116" i="26"/>
  <c r="AP116" i="26"/>
  <c r="AQ116" i="26"/>
  <c r="AR116" i="26"/>
  <c r="AS116" i="26"/>
  <c r="AT116" i="26"/>
  <c r="AU116" i="26"/>
  <c r="AV116" i="26"/>
  <c r="AW116" i="26"/>
  <c r="AX116" i="26"/>
  <c r="AY116" i="26"/>
  <c r="AZ116" i="26"/>
  <c r="BA116" i="26"/>
  <c r="BB116" i="26"/>
  <c r="BC116" i="26"/>
  <c r="BD116" i="26"/>
  <c r="BE116" i="26"/>
  <c r="BF116" i="26"/>
  <c r="BG116" i="26"/>
  <c r="BH116" i="26"/>
  <c r="BI116" i="26"/>
  <c r="BJ116" i="26"/>
  <c r="BK116" i="26"/>
  <c r="BL116" i="26"/>
  <c r="BM116" i="26"/>
  <c r="BN116" i="26"/>
  <c r="BO116" i="26"/>
  <c r="BP116" i="26"/>
  <c r="BQ116" i="26"/>
  <c r="BR116" i="26"/>
  <c r="BS116" i="26"/>
  <c r="BT116" i="26"/>
  <c r="BU116" i="26"/>
  <c r="BV116" i="26"/>
  <c r="BW116" i="26"/>
  <c r="BX116" i="26"/>
  <c r="BY116" i="26"/>
  <c r="BZ116" i="26"/>
  <c r="CA116" i="26"/>
  <c r="CB116" i="26"/>
  <c r="CC116" i="26"/>
  <c r="CD116" i="26"/>
  <c r="CE116" i="26"/>
  <c r="CF116" i="26"/>
  <c r="CG116" i="26"/>
  <c r="CH116" i="26"/>
  <c r="CI116" i="26"/>
  <c r="CJ116" i="26"/>
  <c r="CK116" i="26"/>
  <c r="CL116" i="26"/>
  <c r="CM116" i="26"/>
  <c r="CN116" i="26"/>
  <c r="CO116" i="26"/>
  <c r="CP116" i="26"/>
  <c r="CQ116" i="26"/>
  <c r="CR116" i="26"/>
  <c r="CS116" i="26"/>
  <c r="CT116" i="26"/>
  <c r="CU116" i="26"/>
  <c r="CV116" i="26"/>
  <c r="CW116" i="26"/>
  <c r="CX116" i="26"/>
  <c r="CY116" i="26"/>
  <c r="CZ116" i="26"/>
  <c r="DA116" i="26"/>
  <c r="DB116" i="26"/>
  <c r="DC116" i="26"/>
  <c r="DD116" i="26"/>
  <c r="DE116" i="26"/>
  <c r="DF116" i="26"/>
  <c r="DG116" i="26"/>
  <c r="E117" i="26"/>
  <c r="F117" i="26"/>
  <c r="G117" i="26"/>
  <c r="H117" i="26"/>
  <c r="I117" i="26"/>
  <c r="J117" i="26"/>
  <c r="K117" i="26"/>
  <c r="L117" i="26"/>
  <c r="M117" i="26"/>
  <c r="N117" i="26"/>
  <c r="O117" i="26"/>
  <c r="P117" i="26"/>
  <c r="Q117" i="26"/>
  <c r="R117" i="26"/>
  <c r="S117" i="26"/>
  <c r="T117" i="26"/>
  <c r="U117" i="26"/>
  <c r="V117" i="26"/>
  <c r="W117" i="26"/>
  <c r="X117" i="26"/>
  <c r="Y117" i="26"/>
  <c r="Z117" i="26"/>
  <c r="AA117" i="26"/>
  <c r="AB117" i="26"/>
  <c r="AC117" i="26"/>
  <c r="AD117" i="26"/>
  <c r="AE117" i="26"/>
  <c r="AF117" i="26"/>
  <c r="AG117" i="26"/>
  <c r="AH117" i="26"/>
  <c r="AI117" i="26"/>
  <c r="AJ117" i="26"/>
  <c r="AK117" i="26"/>
  <c r="AL117" i="26"/>
  <c r="AM117" i="26"/>
  <c r="AN117" i="26"/>
  <c r="AO117" i="26"/>
  <c r="AP117" i="26"/>
  <c r="AQ117" i="26"/>
  <c r="AR117" i="26"/>
  <c r="AS117" i="26"/>
  <c r="AT117" i="26"/>
  <c r="AU117" i="26"/>
  <c r="AV117" i="26"/>
  <c r="AW117" i="26"/>
  <c r="AX117" i="26"/>
  <c r="AY117" i="26"/>
  <c r="AZ117" i="26"/>
  <c r="BA117" i="26"/>
  <c r="BB117" i="26"/>
  <c r="BC117" i="26"/>
  <c r="BD117" i="26"/>
  <c r="BE117" i="26"/>
  <c r="BF117" i="26"/>
  <c r="BG117" i="26"/>
  <c r="BH117" i="26"/>
  <c r="BI117" i="26"/>
  <c r="BJ117" i="26"/>
  <c r="BK117" i="26"/>
  <c r="BL117" i="26"/>
  <c r="BM117" i="26"/>
  <c r="BN117" i="26"/>
  <c r="BO117" i="26"/>
  <c r="BP117" i="26"/>
  <c r="BQ117" i="26"/>
  <c r="BR117" i="26"/>
  <c r="BS117" i="26"/>
  <c r="BT117" i="26"/>
  <c r="BU117" i="26"/>
  <c r="BV117" i="26"/>
  <c r="BW117" i="26"/>
  <c r="BX117" i="26"/>
  <c r="BY117" i="26"/>
  <c r="BZ117" i="26"/>
  <c r="CA117" i="26"/>
  <c r="CB117" i="26"/>
  <c r="CC117" i="26"/>
  <c r="CD117" i="26"/>
  <c r="CE117" i="26"/>
  <c r="CF117" i="26"/>
  <c r="CG117" i="26"/>
  <c r="CH117" i="26"/>
  <c r="CI117" i="26"/>
  <c r="CJ117" i="26"/>
  <c r="CK117" i="26"/>
  <c r="CL117" i="26"/>
  <c r="CM117" i="26"/>
  <c r="CN117" i="26"/>
  <c r="CO117" i="26"/>
  <c r="CP117" i="26"/>
  <c r="CQ117" i="26"/>
  <c r="CR117" i="26"/>
  <c r="CS117" i="26"/>
  <c r="CT117" i="26"/>
  <c r="CU117" i="26"/>
  <c r="CV117" i="26"/>
  <c r="CW117" i="26"/>
  <c r="CX117" i="26"/>
  <c r="CY117" i="26"/>
  <c r="CZ117" i="26"/>
  <c r="DA117" i="26"/>
  <c r="DB117" i="26"/>
  <c r="DC117" i="26"/>
  <c r="DD117" i="26"/>
  <c r="DE117" i="26"/>
  <c r="DF117" i="26"/>
  <c r="DG117" i="26"/>
  <c r="E118" i="26"/>
  <c r="F118" i="26"/>
  <c r="G118" i="26"/>
  <c r="H118" i="26"/>
  <c r="I118" i="26"/>
  <c r="J118" i="26"/>
  <c r="K118" i="26"/>
  <c r="L118" i="26"/>
  <c r="M118" i="26"/>
  <c r="N118" i="26"/>
  <c r="O118" i="26"/>
  <c r="P118" i="26"/>
  <c r="Q118" i="26"/>
  <c r="R118" i="26"/>
  <c r="S118" i="26"/>
  <c r="T118" i="26"/>
  <c r="U118" i="26"/>
  <c r="V118" i="26"/>
  <c r="W118" i="26"/>
  <c r="X118" i="26"/>
  <c r="Y118" i="26"/>
  <c r="Z118" i="26"/>
  <c r="AA118" i="26"/>
  <c r="AB118" i="26"/>
  <c r="AC118" i="26"/>
  <c r="AD118" i="26"/>
  <c r="AE118" i="26"/>
  <c r="AF118" i="26"/>
  <c r="AG118" i="26"/>
  <c r="AH118" i="26"/>
  <c r="AI118" i="26"/>
  <c r="AJ118" i="26"/>
  <c r="AK118" i="26"/>
  <c r="AL118" i="26"/>
  <c r="AM118" i="26"/>
  <c r="AN118" i="26"/>
  <c r="AO118" i="26"/>
  <c r="AP118" i="26"/>
  <c r="AQ118" i="26"/>
  <c r="AR118" i="26"/>
  <c r="AS118" i="26"/>
  <c r="AT118" i="26"/>
  <c r="AU118" i="26"/>
  <c r="AV118" i="26"/>
  <c r="AW118" i="26"/>
  <c r="AX118" i="26"/>
  <c r="AY118" i="26"/>
  <c r="AZ118" i="26"/>
  <c r="BA118" i="26"/>
  <c r="BB118" i="26"/>
  <c r="BC118" i="26"/>
  <c r="BD118" i="26"/>
  <c r="BE118" i="26"/>
  <c r="BF118" i="26"/>
  <c r="BG118" i="26"/>
  <c r="BH118" i="26"/>
  <c r="BI118" i="26"/>
  <c r="BJ118" i="26"/>
  <c r="BK118" i="26"/>
  <c r="BL118" i="26"/>
  <c r="BM118" i="26"/>
  <c r="BN118" i="26"/>
  <c r="BO118" i="26"/>
  <c r="BP118" i="26"/>
  <c r="BQ118" i="26"/>
  <c r="BR118" i="26"/>
  <c r="BS118" i="26"/>
  <c r="BT118" i="26"/>
  <c r="BU118" i="26"/>
  <c r="BV118" i="26"/>
  <c r="BW118" i="26"/>
  <c r="BX118" i="26"/>
  <c r="BY118" i="26"/>
  <c r="BZ118" i="26"/>
  <c r="CA118" i="26"/>
  <c r="CB118" i="26"/>
  <c r="CC118" i="26"/>
  <c r="CD118" i="26"/>
  <c r="CE118" i="26"/>
  <c r="CF118" i="26"/>
  <c r="CG118" i="26"/>
  <c r="CH118" i="26"/>
  <c r="CI118" i="26"/>
  <c r="CJ118" i="26"/>
  <c r="CK118" i="26"/>
  <c r="CL118" i="26"/>
  <c r="CM118" i="26"/>
  <c r="CN118" i="26"/>
  <c r="CO118" i="26"/>
  <c r="CP118" i="26"/>
  <c r="CQ118" i="26"/>
  <c r="CR118" i="26"/>
  <c r="CS118" i="26"/>
  <c r="CT118" i="26"/>
  <c r="CU118" i="26"/>
  <c r="CV118" i="26"/>
  <c r="CW118" i="26"/>
  <c r="CX118" i="26"/>
  <c r="CY118" i="26"/>
  <c r="CZ118" i="26"/>
  <c r="DA118" i="26"/>
  <c r="DB118" i="26"/>
  <c r="DC118" i="26"/>
  <c r="DD118" i="26"/>
  <c r="DE118" i="26"/>
  <c r="DF118" i="26"/>
  <c r="DG118" i="26"/>
  <c r="E119" i="26"/>
  <c r="F119" i="26"/>
  <c r="G119" i="26"/>
  <c r="H119" i="26"/>
  <c r="I119" i="26"/>
  <c r="J119" i="26"/>
  <c r="K119" i="26"/>
  <c r="L119" i="26"/>
  <c r="M119" i="26"/>
  <c r="N119" i="26"/>
  <c r="O119" i="26"/>
  <c r="P119" i="26"/>
  <c r="Q119" i="26"/>
  <c r="R119" i="26"/>
  <c r="S119" i="26"/>
  <c r="T119" i="26"/>
  <c r="U119" i="26"/>
  <c r="V119" i="26"/>
  <c r="W119" i="26"/>
  <c r="X119" i="26"/>
  <c r="Y119" i="26"/>
  <c r="Z119" i="26"/>
  <c r="AA119" i="26"/>
  <c r="AB119" i="26"/>
  <c r="AC119" i="26"/>
  <c r="AD119" i="26"/>
  <c r="AE119" i="26"/>
  <c r="AF119" i="26"/>
  <c r="AG119" i="26"/>
  <c r="AH119" i="26"/>
  <c r="AI119" i="26"/>
  <c r="AJ119" i="26"/>
  <c r="AK119" i="26"/>
  <c r="AL119" i="26"/>
  <c r="AM119" i="26"/>
  <c r="AN119" i="26"/>
  <c r="AO119" i="26"/>
  <c r="AP119" i="26"/>
  <c r="AQ119" i="26"/>
  <c r="AR119" i="26"/>
  <c r="AS119" i="26"/>
  <c r="AT119" i="26"/>
  <c r="AU119" i="26"/>
  <c r="AV119" i="26"/>
  <c r="AW119" i="26"/>
  <c r="AX119" i="26"/>
  <c r="AY119" i="26"/>
  <c r="AZ119" i="26"/>
  <c r="BA119" i="26"/>
  <c r="BB119" i="26"/>
  <c r="BC119" i="26"/>
  <c r="BD119" i="26"/>
  <c r="BE119" i="26"/>
  <c r="BF119" i="26"/>
  <c r="BG119" i="26"/>
  <c r="BH119" i="26"/>
  <c r="BI119" i="26"/>
  <c r="BJ119" i="26"/>
  <c r="BK119" i="26"/>
  <c r="BL119" i="26"/>
  <c r="BM119" i="26"/>
  <c r="BN119" i="26"/>
  <c r="BO119" i="26"/>
  <c r="BP119" i="26"/>
  <c r="BQ119" i="26"/>
  <c r="BR119" i="26"/>
  <c r="BS119" i="26"/>
  <c r="BT119" i="26"/>
  <c r="BU119" i="26"/>
  <c r="BV119" i="26"/>
  <c r="BW119" i="26"/>
  <c r="BX119" i="26"/>
  <c r="BY119" i="26"/>
  <c r="BZ119" i="26"/>
  <c r="CA119" i="26"/>
  <c r="CB119" i="26"/>
  <c r="CC119" i="26"/>
  <c r="CD119" i="26"/>
  <c r="CE119" i="26"/>
  <c r="CF119" i="26"/>
  <c r="CG119" i="26"/>
  <c r="CH119" i="26"/>
  <c r="CI119" i="26"/>
  <c r="CJ119" i="26"/>
  <c r="CK119" i="26"/>
  <c r="CL119" i="26"/>
  <c r="CM119" i="26"/>
  <c r="CN119" i="26"/>
  <c r="CO119" i="26"/>
  <c r="CP119" i="26"/>
  <c r="CQ119" i="26"/>
  <c r="CR119" i="26"/>
  <c r="CS119" i="26"/>
  <c r="CT119" i="26"/>
  <c r="CU119" i="26"/>
  <c r="CV119" i="26"/>
  <c r="CW119" i="26"/>
  <c r="CX119" i="26"/>
  <c r="CY119" i="26"/>
  <c r="CZ119" i="26"/>
  <c r="DA119" i="26"/>
  <c r="DB119" i="26"/>
  <c r="DC119" i="26"/>
  <c r="DD119" i="26"/>
  <c r="DE119" i="26"/>
  <c r="DF119" i="26"/>
  <c r="DG119" i="26"/>
  <c r="E120" i="26"/>
  <c r="F120" i="26"/>
  <c r="G120" i="26"/>
  <c r="H120" i="26"/>
  <c r="I120" i="26"/>
  <c r="J120" i="26"/>
  <c r="K120" i="26"/>
  <c r="L120" i="26"/>
  <c r="M120" i="26"/>
  <c r="N120" i="26"/>
  <c r="O120" i="26"/>
  <c r="P120" i="26"/>
  <c r="Q120" i="26"/>
  <c r="R120" i="26"/>
  <c r="S120" i="26"/>
  <c r="T120" i="26"/>
  <c r="U120" i="26"/>
  <c r="V120" i="26"/>
  <c r="W120" i="26"/>
  <c r="X120" i="26"/>
  <c r="Y120" i="26"/>
  <c r="Z120" i="26"/>
  <c r="AA120" i="26"/>
  <c r="AB120" i="26"/>
  <c r="AC120" i="26"/>
  <c r="AD120" i="26"/>
  <c r="AE120" i="26"/>
  <c r="AF120" i="26"/>
  <c r="AG120" i="26"/>
  <c r="AH120" i="26"/>
  <c r="AI120" i="26"/>
  <c r="AJ120" i="26"/>
  <c r="AK120" i="26"/>
  <c r="AL120" i="26"/>
  <c r="AM120" i="26"/>
  <c r="AN120" i="26"/>
  <c r="AO120" i="26"/>
  <c r="AP120" i="26"/>
  <c r="AQ120" i="26"/>
  <c r="AR120" i="26"/>
  <c r="AS120" i="26"/>
  <c r="AT120" i="26"/>
  <c r="AU120" i="26"/>
  <c r="AV120" i="26"/>
  <c r="AW120" i="26"/>
  <c r="AX120" i="26"/>
  <c r="AY120" i="26"/>
  <c r="AZ120" i="26"/>
  <c r="BA120" i="26"/>
  <c r="BB120" i="26"/>
  <c r="BC120" i="26"/>
  <c r="BD120" i="26"/>
  <c r="BE120" i="26"/>
  <c r="BF120" i="26"/>
  <c r="BG120" i="26"/>
  <c r="BH120" i="26"/>
  <c r="BI120" i="26"/>
  <c r="BJ120" i="26"/>
  <c r="BK120" i="26"/>
  <c r="BL120" i="26"/>
  <c r="BM120" i="26"/>
  <c r="BN120" i="26"/>
  <c r="BO120" i="26"/>
  <c r="BP120" i="26"/>
  <c r="BQ120" i="26"/>
  <c r="BR120" i="26"/>
  <c r="BS120" i="26"/>
  <c r="BT120" i="26"/>
  <c r="BU120" i="26"/>
  <c r="BV120" i="26"/>
  <c r="BW120" i="26"/>
  <c r="BX120" i="26"/>
  <c r="BY120" i="26"/>
  <c r="BZ120" i="26"/>
  <c r="CA120" i="26"/>
  <c r="CB120" i="26"/>
  <c r="CC120" i="26"/>
  <c r="CD120" i="26"/>
  <c r="CE120" i="26"/>
  <c r="CF120" i="26"/>
  <c r="CG120" i="26"/>
  <c r="CH120" i="26"/>
  <c r="CI120" i="26"/>
  <c r="CJ120" i="26"/>
  <c r="CK120" i="26"/>
  <c r="CL120" i="26"/>
  <c r="CM120" i="26"/>
  <c r="CN120" i="26"/>
  <c r="CO120" i="26"/>
  <c r="CP120" i="26"/>
  <c r="CQ120" i="26"/>
  <c r="CR120" i="26"/>
  <c r="CS120" i="26"/>
  <c r="CT120" i="26"/>
  <c r="CU120" i="26"/>
  <c r="CV120" i="26"/>
  <c r="CW120" i="26"/>
  <c r="CX120" i="26"/>
  <c r="CY120" i="26"/>
  <c r="CZ120" i="26"/>
  <c r="DA120" i="26"/>
  <c r="DB120" i="26"/>
  <c r="DC120" i="26"/>
  <c r="DD120" i="26"/>
  <c r="DE120" i="26"/>
  <c r="DF120" i="26"/>
  <c r="DG120" i="26"/>
  <c r="E121" i="26"/>
  <c r="F121" i="26"/>
  <c r="G121" i="26"/>
  <c r="H121" i="26"/>
  <c r="I121" i="26"/>
  <c r="J121" i="26"/>
  <c r="K121" i="26"/>
  <c r="L121" i="26"/>
  <c r="M121" i="26"/>
  <c r="N121" i="26"/>
  <c r="O121" i="26"/>
  <c r="P121" i="26"/>
  <c r="Q121" i="26"/>
  <c r="R121" i="26"/>
  <c r="S121" i="26"/>
  <c r="T121" i="26"/>
  <c r="U121" i="26"/>
  <c r="V121" i="26"/>
  <c r="W121" i="26"/>
  <c r="X121" i="26"/>
  <c r="Y121" i="26"/>
  <c r="Z121" i="26"/>
  <c r="AA121" i="26"/>
  <c r="AB121" i="26"/>
  <c r="AC121" i="26"/>
  <c r="AD121" i="26"/>
  <c r="AE121" i="26"/>
  <c r="AF121" i="26"/>
  <c r="AG121" i="26"/>
  <c r="AH121" i="26"/>
  <c r="AI121" i="26"/>
  <c r="AJ121" i="26"/>
  <c r="AK121" i="26"/>
  <c r="AL121" i="26"/>
  <c r="AM121" i="26"/>
  <c r="AN121" i="26"/>
  <c r="AO121" i="26"/>
  <c r="AP121" i="26"/>
  <c r="AQ121" i="26"/>
  <c r="AR121" i="26"/>
  <c r="AS121" i="26"/>
  <c r="AT121" i="26"/>
  <c r="AU121" i="26"/>
  <c r="AV121" i="26"/>
  <c r="AW121" i="26"/>
  <c r="AX121" i="26"/>
  <c r="AY121" i="26"/>
  <c r="AZ121" i="26"/>
  <c r="BA121" i="26"/>
  <c r="BB121" i="26"/>
  <c r="BC121" i="26"/>
  <c r="BD121" i="26"/>
  <c r="BE121" i="26"/>
  <c r="BF121" i="26"/>
  <c r="BG121" i="26"/>
  <c r="BH121" i="26"/>
  <c r="BI121" i="26"/>
  <c r="BJ121" i="26"/>
  <c r="BK121" i="26"/>
  <c r="BL121" i="26"/>
  <c r="BM121" i="26"/>
  <c r="BN121" i="26"/>
  <c r="BO121" i="26"/>
  <c r="BP121" i="26"/>
  <c r="BQ121" i="26"/>
  <c r="BR121" i="26"/>
  <c r="BS121" i="26"/>
  <c r="BT121" i="26"/>
  <c r="BU121" i="26"/>
  <c r="BV121" i="26"/>
  <c r="BW121" i="26"/>
  <c r="BX121" i="26"/>
  <c r="BY121" i="26"/>
  <c r="BZ121" i="26"/>
  <c r="CA121" i="26"/>
  <c r="CB121" i="26"/>
  <c r="CC121" i="26"/>
  <c r="CD121" i="26"/>
  <c r="CE121" i="26"/>
  <c r="CF121" i="26"/>
  <c r="CG121" i="26"/>
  <c r="CH121" i="26"/>
  <c r="CI121" i="26"/>
  <c r="CJ121" i="26"/>
  <c r="CK121" i="26"/>
  <c r="CL121" i="26"/>
  <c r="CM121" i="26"/>
  <c r="CN121" i="26"/>
  <c r="CO121" i="26"/>
  <c r="CP121" i="26"/>
  <c r="CQ121" i="26"/>
  <c r="CR121" i="26"/>
  <c r="CS121" i="26"/>
  <c r="CT121" i="26"/>
  <c r="CU121" i="26"/>
  <c r="CV121" i="26"/>
  <c r="CW121" i="26"/>
  <c r="CX121" i="26"/>
  <c r="CY121" i="26"/>
  <c r="CZ121" i="26"/>
  <c r="DA121" i="26"/>
  <c r="DB121" i="26"/>
  <c r="DC121" i="26"/>
  <c r="DD121" i="26"/>
  <c r="DE121" i="26"/>
  <c r="DF121" i="26"/>
  <c r="DG121" i="26"/>
  <c r="D121" i="26"/>
  <c r="D120" i="26"/>
  <c r="D119" i="26"/>
  <c r="D118" i="26"/>
  <c r="D117" i="26"/>
  <c r="D116" i="26"/>
  <c r="D115" i="26"/>
  <c r="D114" i="26"/>
  <c r="D113" i="26"/>
  <c r="D112" i="26"/>
  <c r="D111" i="26"/>
  <c r="D110" i="26"/>
  <c r="D109" i="26"/>
  <c r="D108" i="26"/>
  <c r="D107" i="26"/>
  <c r="D106" i="26"/>
  <c r="D105" i="26"/>
  <c r="D104" i="26"/>
  <c r="D103" i="26"/>
  <c r="D102" i="26"/>
  <c r="D101" i="26"/>
  <c r="D100" i="26"/>
  <c r="D99" i="26"/>
  <c r="D98" i="26"/>
  <c r="D97" i="26"/>
  <c r="D96" i="26"/>
  <c r="D95" i="26"/>
  <c r="D94" i="26"/>
  <c r="D93" i="26"/>
  <c r="D92" i="26"/>
  <c r="D91" i="26"/>
  <c r="D90" i="26"/>
  <c r="D89" i="26"/>
  <c r="D88" i="26"/>
  <c r="D87" i="26"/>
  <c r="D86" i="26"/>
  <c r="D85" i="26"/>
  <c r="D84" i="26"/>
  <c r="D83" i="26"/>
  <c r="D82" i="26"/>
  <c r="D81" i="26"/>
  <c r="D80" i="26"/>
  <c r="D79" i="26"/>
  <c r="D78" i="26"/>
  <c r="D77" i="26"/>
  <c r="D76" i="26"/>
  <c r="D75" i="26"/>
  <c r="D74" i="26"/>
  <c r="D73" i="26"/>
  <c r="D72" i="26"/>
  <c r="D71" i="26"/>
  <c r="D70" i="26"/>
  <c r="D69" i="26"/>
  <c r="D68" i="26"/>
  <c r="D67" i="26"/>
  <c r="D66" i="26"/>
  <c r="D65" i="26"/>
  <c r="D64" i="26"/>
  <c r="D63" i="26"/>
  <c r="D62" i="26"/>
  <c r="D61" i="26"/>
  <c r="D60" i="26"/>
  <c r="D59" i="26"/>
  <c r="D58" i="26"/>
  <c r="D57" i="26"/>
  <c r="D56" i="26"/>
  <c r="D55" i="26"/>
  <c r="D54" i="26"/>
  <c r="D53" i="26"/>
  <c r="D52" i="26"/>
  <c r="D51" i="26"/>
  <c r="D50" i="26"/>
  <c r="D49" i="26"/>
  <c r="D48" i="26"/>
  <c r="D47" i="26"/>
  <c r="D46" i="26"/>
  <c r="D45" i="26"/>
  <c r="D44" i="26"/>
  <c r="D43" i="26"/>
  <c r="D42" i="26"/>
  <c r="D41" i="26"/>
  <c r="D40" i="26"/>
  <c r="D39" i="26"/>
  <c r="D38" i="26"/>
  <c r="D37" i="26"/>
  <c r="D36" i="26"/>
  <c r="D35" i="26"/>
  <c r="D34" i="26"/>
  <c r="D33" i="26"/>
  <c r="D32" i="26"/>
  <c r="D31" i="26"/>
  <c r="D30" i="26"/>
  <c r="D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8" i="26"/>
  <c r="D7" i="26"/>
  <c r="D6" i="26"/>
  <c r="D5" i="26"/>
  <c r="D4" i="26"/>
  <c r="DZ121" i="24"/>
  <c r="DE121" i="24"/>
  <c r="CX121" i="24"/>
  <c r="CT121" i="24"/>
  <c r="CS121" i="24"/>
  <c r="CR121" i="24"/>
  <c r="CL121" i="24"/>
  <c r="CH121" i="24"/>
  <c r="CG121" i="24"/>
  <c r="CF121" i="24"/>
  <c r="CE121" i="24"/>
  <c r="BZ121" i="24"/>
  <c r="BU121" i="24"/>
  <c r="BP121" i="24"/>
  <c r="BO121" i="24"/>
  <c r="BN121" i="24"/>
  <c r="BJ121" i="24"/>
  <c r="BI121" i="24"/>
  <c r="BH121" i="24"/>
  <c r="BB121" i="24"/>
  <c r="AX121" i="24"/>
  <c r="AW121" i="24"/>
  <c r="AV121" i="24"/>
  <c r="AU121" i="24"/>
  <c r="AT121" i="24"/>
  <c r="AR121" i="24"/>
  <c r="AQ121" i="24"/>
  <c r="AP121" i="24"/>
  <c r="AK121" i="24"/>
  <c r="AF121" i="24"/>
  <c r="AE121" i="24"/>
  <c r="AD121" i="24"/>
  <c r="Z121" i="24"/>
  <c r="Y121" i="24"/>
  <c r="X121" i="24"/>
  <c r="R121" i="24"/>
  <c r="N121" i="24"/>
  <c r="M121" i="24"/>
  <c r="L121" i="24"/>
  <c r="K121" i="24"/>
  <c r="J121" i="24"/>
  <c r="H121" i="24"/>
  <c r="G121" i="24"/>
  <c r="F121" i="24"/>
  <c r="DG120" i="24"/>
  <c r="DF120" i="24"/>
  <c r="DF121" i="24" s="1"/>
  <c r="DE120" i="24"/>
  <c r="DD120" i="24"/>
  <c r="DD121" i="24" s="1"/>
  <c r="DC120" i="24"/>
  <c r="DC121" i="24" s="1"/>
  <c r="DB120" i="24"/>
  <c r="DA120" i="24"/>
  <c r="DA121" i="24" s="1"/>
  <c r="CZ120" i="24"/>
  <c r="CZ121" i="24" s="1"/>
  <c r="CY120" i="24"/>
  <c r="CY121" i="24" s="1"/>
  <c r="CX120" i="24"/>
  <c r="CW120" i="24"/>
  <c r="CW121" i="24" s="1"/>
  <c r="CV120" i="24"/>
  <c r="CU120" i="24"/>
  <c r="CT120" i="24"/>
  <c r="CS120" i="24"/>
  <c r="CR120" i="24"/>
  <c r="CQ120" i="24"/>
  <c r="CQ121" i="24" s="1"/>
  <c r="CP120" i="24"/>
  <c r="CO120" i="24"/>
  <c r="CO121" i="24" s="1"/>
  <c r="CN120" i="24"/>
  <c r="CN121" i="24" s="1"/>
  <c r="CM120" i="24"/>
  <c r="CM121" i="24" s="1"/>
  <c r="CL120" i="24"/>
  <c r="CK120" i="24"/>
  <c r="CK121" i="24" s="1"/>
  <c r="CJ120" i="24"/>
  <c r="CI120" i="24"/>
  <c r="CH120" i="24"/>
  <c r="CG120" i="24"/>
  <c r="CF120" i="24"/>
  <c r="CE120" i="24"/>
  <c r="CD120" i="24"/>
  <c r="CC120" i="24"/>
  <c r="CC121" i="24" s="1"/>
  <c r="CB120" i="24"/>
  <c r="CB121" i="24" s="1"/>
  <c r="CA120" i="24"/>
  <c r="CA121" i="24" s="1"/>
  <c r="BZ120" i="24"/>
  <c r="BY120" i="24"/>
  <c r="BY121" i="24" s="1"/>
  <c r="BX120" i="24"/>
  <c r="BW120" i="24"/>
  <c r="BV120" i="24"/>
  <c r="BV121" i="24" s="1"/>
  <c r="BU120" i="24"/>
  <c r="BT120" i="24"/>
  <c r="BT121" i="24" s="1"/>
  <c r="BS120" i="24"/>
  <c r="BS121" i="24" s="1"/>
  <c r="BR120" i="24"/>
  <c r="BQ120" i="24"/>
  <c r="BQ121" i="24" s="1"/>
  <c r="BP120" i="24"/>
  <c r="BO120" i="24"/>
  <c r="BN120" i="24"/>
  <c r="BM120" i="24"/>
  <c r="BM121" i="24" s="1"/>
  <c r="BL120" i="24"/>
  <c r="BK120" i="24"/>
  <c r="BJ120" i="24"/>
  <c r="BI120" i="24"/>
  <c r="BH120" i="24"/>
  <c r="BG120" i="24"/>
  <c r="BG121" i="24" s="1"/>
  <c r="BF120" i="24"/>
  <c r="BE120" i="24"/>
  <c r="BE121" i="24" s="1"/>
  <c r="BD120" i="24"/>
  <c r="BD121" i="24" s="1"/>
  <c r="BC120" i="24"/>
  <c r="BC121" i="24" s="1"/>
  <c r="BB120" i="24"/>
  <c r="BA120" i="24"/>
  <c r="BA121" i="24" s="1"/>
  <c r="AZ120" i="24"/>
  <c r="AY120" i="24"/>
  <c r="AX120" i="24"/>
  <c r="AW120" i="24"/>
  <c r="AV120" i="24"/>
  <c r="AU120" i="24"/>
  <c r="AT120" i="24"/>
  <c r="AS120" i="24"/>
  <c r="AS121" i="24" s="1"/>
  <c r="AR120" i="24"/>
  <c r="AQ120" i="24"/>
  <c r="AP120" i="24"/>
  <c r="AO120" i="24"/>
  <c r="AO121" i="24" s="1"/>
  <c r="AN120" i="24"/>
  <c r="AM120" i="24"/>
  <c r="AL120" i="24"/>
  <c r="AL121" i="24" s="1"/>
  <c r="AK120" i="24"/>
  <c r="AJ120" i="24"/>
  <c r="AJ121" i="24" s="1"/>
  <c r="AI120" i="24"/>
  <c r="AI121" i="24" s="1"/>
  <c r="AH120" i="24"/>
  <c r="AG120" i="24"/>
  <c r="AG121" i="24" s="1"/>
  <c r="AF120" i="24"/>
  <c r="AE120" i="24"/>
  <c r="AD120" i="24"/>
  <c r="AC120" i="24"/>
  <c r="AC121" i="24" s="1"/>
  <c r="AB120" i="24"/>
  <c r="AA120" i="24"/>
  <c r="Z120" i="24"/>
  <c r="Y120" i="24"/>
  <c r="X120" i="24"/>
  <c r="W120" i="24"/>
  <c r="W121" i="24" s="1"/>
  <c r="V120" i="24"/>
  <c r="U120" i="24"/>
  <c r="U121" i="24" s="1"/>
  <c r="T120" i="24"/>
  <c r="T121" i="24" s="1"/>
  <c r="S120" i="24"/>
  <c r="S121" i="24" s="1"/>
  <c r="R120" i="24"/>
  <c r="Q120" i="24"/>
  <c r="Q121" i="24" s="1"/>
  <c r="P120" i="24"/>
  <c r="O120" i="24"/>
  <c r="N120" i="24"/>
  <c r="M120" i="24"/>
  <c r="L120" i="24"/>
  <c r="K120" i="24"/>
  <c r="J120" i="24"/>
  <c r="I120" i="24"/>
  <c r="I121" i="24" s="1"/>
  <c r="H120" i="24"/>
  <c r="G120" i="24"/>
  <c r="F120" i="24"/>
  <c r="E120" i="24"/>
  <c r="E121" i="24" s="1"/>
  <c r="D120" i="24"/>
  <c r="DH119" i="24"/>
  <c r="DH118" i="24"/>
  <c r="DH117" i="24"/>
  <c r="DH116" i="24"/>
  <c r="DH115" i="24"/>
  <c r="DH114" i="24"/>
  <c r="DH113" i="24"/>
  <c r="DH120" i="24" s="1"/>
  <c r="DW112" i="24"/>
  <c r="DV112" i="24"/>
  <c r="DR112" i="24"/>
  <c r="DQ112" i="24"/>
  <c r="DN112" i="24"/>
  <c r="DM112" i="24"/>
  <c r="DL112" i="24"/>
  <c r="DK112" i="24"/>
  <c r="DJ112" i="24"/>
  <c r="DI112" i="24"/>
  <c r="DG112" i="24"/>
  <c r="DF112" i="24"/>
  <c r="DE112" i="24"/>
  <c r="DD112" i="24"/>
  <c r="DC112" i="24"/>
  <c r="DB112" i="24"/>
  <c r="DB121" i="24" s="1"/>
  <c r="DA112" i="24"/>
  <c r="CZ112" i="24"/>
  <c r="CY112" i="24"/>
  <c r="CX112" i="24"/>
  <c r="CW112" i="24"/>
  <c r="CV112" i="24"/>
  <c r="CU112" i="24"/>
  <c r="CT112" i="24"/>
  <c r="CS112" i="24"/>
  <c r="CR112" i="24"/>
  <c r="CQ112" i="24"/>
  <c r="CP112" i="24"/>
  <c r="CP121" i="24" s="1"/>
  <c r="CO112" i="24"/>
  <c r="CN112" i="24"/>
  <c r="CM112" i="24"/>
  <c r="CL112" i="24"/>
  <c r="CK112" i="24"/>
  <c r="CJ112" i="24"/>
  <c r="CI112" i="24"/>
  <c r="CH112" i="24"/>
  <c r="CG112" i="24"/>
  <c r="CF112" i="24"/>
  <c r="CE112" i="24"/>
  <c r="CD112" i="24"/>
  <c r="CD121" i="24" s="1"/>
  <c r="CC112" i="24"/>
  <c r="CB112" i="24"/>
  <c r="CA112" i="24"/>
  <c r="BZ112" i="24"/>
  <c r="BY112" i="24"/>
  <c r="BX112" i="24"/>
  <c r="BW112" i="24"/>
  <c r="BV112" i="24"/>
  <c r="BU112" i="24"/>
  <c r="BT112" i="24"/>
  <c r="BS112" i="24"/>
  <c r="BR112" i="24"/>
  <c r="BR121" i="24" s="1"/>
  <c r="BQ112" i="24"/>
  <c r="BP112" i="24"/>
  <c r="BO112" i="24"/>
  <c r="BN112" i="24"/>
  <c r="BM112" i="24"/>
  <c r="BL112" i="24"/>
  <c r="BK112" i="24"/>
  <c r="BJ112" i="24"/>
  <c r="BI112" i="24"/>
  <c r="BH112" i="24"/>
  <c r="BG112" i="24"/>
  <c r="BF112" i="24"/>
  <c r="BF121" i="24" s="1"/>
  <c r="BE112" i="24"/>
  <c r="BD112" i="24"/>
  <c r="BC112" i="24"/>
  <c r="BB112" i="24"/>
  <c r="BA112" i="24"/>
  <c r="AZ112" i="24"/>
  <c r="AY112" i="24"/>
  <c r="AX112" i="24"/>
  <c r="AW112" i="24"/>
  <c r="AV112" i="24"/>
  <c r="AU112" i="24"/>
  <c r="AT112" i="24"/>
  <c r="AS112" i="24"/>
  <c r="AR112" i="24"/>
  <c r="AQ112" i="24"/>
  <c r="AP112" i="24"/>
  <c r="AO112" i="24"/>
  <c r="AN112" i="24"/>
  <c r="AM112" i="24"/>
  <c r="AL112" i="24"/>
  <c r="AK112" i="24"/>
  <c r="AJ112" i="24"/>
  <c r="AI112" i="24"/>
  <c r="AH112" i="24"/>
  <c r="AH121" i="24" s="1"/>
  <c r="AG112" i="24"/>
  <c r="AF112" i="24"/>
  <c r="AE112" i="24"/>
  <c r="AD112" i="24"/>
  <c r="AC112" i="24"/>
  <c r="AB112" i="24"/>
  <c r="AA112" i="24"/>
  <c r="Z112" i="24"/>
  <c r="Y112" i="24"/>
  <c r="X112" i="24"/>
  <c r="W112" i="24"/>
  <c r="V112" i="24"/>
  <c r="V121" i="24" s="1"/>
  <c r="U112" i="24"/>
  <c r="T112" i="24"/>
  <c r="S112" i="24"/>
  <c r="R112" i="24"/>
  <c r="Q112" i="24"/>
  <c r="P112" i="24"/>
  <c r="O112" i="24"/>
  <c r="N112" i="24"/>
  <c r="M112" i="24"/>
  <c r="L112" i="24"/>
  <c r="K112" i="24"/>
  <c r="J112" i="24"/>
  <c r="I112" i="24"/>
  <c r="H112" i="24"/>
  <c r="G112" i="24"/>
  <c r="F112" i="24"/>
  <c r="E112" i="24"/>
  <c r="D112" i="24"/>
  <c r="DX111" i="24"/>
  <c r="DS111" i="24"/>
  <c r="DP111" i="24"/>
  <c r="DO111" i="24"/>
  <c r="DH111" i="24"/>
  <c r="DX110" i="24"/>
  <c r="DS110" i="24"/>
  <c r="DO110" i="24"/>
  <c r="DT110" i="24" s="1"/>
  <c r="DY110" i="24" s="1"/>
  <c r="DH110" i="24"/>
  <c r="DX109" i="24"/>
  <c r="DS109" i="24"/>
  <c r="DO109" i="24"/>
  <c r="DT109" i="24" s="1"/>
  <c r="DY109" i="24" s="1"/>
  <c r="DH109" i="24"/>
  <c r="DX108" i="24"/>
  <c r="DS108" i="24"/>
  <c r="DO108" i="24"/>
  <c r="DH108" i="24"/>
  <c r="DX107" i="24"/>
  <c r="DZ107" i="24" s="1"/>
  <c r="DU107" i="24"/>
  <c r="DT107" i="24"/>
  <c r="DS107" i="24"/>
  <c r="DP107" i="24"/>
  <c r="DO107" i="24"/>
  <c r="DH107" i="24"/>
  <c r="DX106" i="24"/>
  <c r="DS106" i="24"/>
  <c r="DO106" i="24"/>
  <c r="DP106" i="24" s="1"/>
  <c r="DH106" i="24"/>
  <c r="DX105" i="24"/>
  <c r="DS105" i="24"/>
  <c r="DO105" i="24"/>
  <c r="DH105" i="24"/>
  <c r="DX104" i="24"/>
  <c r="DS104" i="24"/>
  <c r="DO104" i="24"/>
  <c r="DH104" i="24"/>
  <c r="DX103" i="24"/>
  <c r="DS103" i="24"/>
  <c r="DU103" i="24" s="1"/>
  <c r="DZ103" i="24" s="1"/>
  <c r="DP103" i="24"/>
  <c r="DO103" i="24"/>
  <c r="DH103" i="24"/>
  <c r="DX102" i="24"/>
  <c r="DS102" i="24"/>
  <c r="DO102" i="24"/>
  <c r="DH102" i="24"/>
  <c r="DZ101" i="24"/>
  <c r="DX101" i="24"/>
  <c r="DS101" i="24"/>
  <c r="DU101" i="24" s="1"/>
  <c r="DO101" i="24"/>
  <c r="DH101" i="24"/>
  <c r="DP101" i="24" s="1"/>
  <c r="DX100" i="24"/>
  <c r="DS100" i="24"/>
  <c r="DO100" i="24"/>
  <c r="DH100" i="24"/>
  <c r="DZ99" i="24"/>
  <c r="DY99" i="24"/>
  <c r="DX99" i="24"/>
  <c r="DT99" i="24"/>
  <c r="DS99" i="24"/>
  <c r="DU99" i="24" s="1"/>
  <c r="DP99" i="24"/>
  <c r="DO99" i="24"/>
  <c r="DH99" i="24"/>
  <c r="DX98" i="24"/>
  <c r="DS98" i="24"/>
  <c r="DU98" i="24" s="1"/>
  <c r="DZ98" i="24" s="1"/>
  <c r="DO98" i="24"/>
  <c r="DH98" i="24"/>
  <c r="DP98" i="24" s="1"/>
  <c r="DX97" i="24"/>
  <c r="DS97" i="24"/>
  <c r="DP97" i="24"/>
  <c r="DO97" i="24"/>
  <c r="DH97" i="24"/>
  <c r="DX96" i="24"/>
  <c r="DS96" i="24"/>
  <c r="DO96" i="24"/>
  <c r="DH96" i="24"/>
  <c r="DX95" i="24"/>
  <c r="DU95" i="24"/>
  <c r="DZ95" i="24" s="1"/>
  <c r="DT95" i="24"/>
  <c r="DY95" i="24" s="1"/>
  <c r="DS95" i="24"/>
  <c r="DP95" i="24"/>
  <c r="DO95" i="24"/>
  <c r="DH95" i="24"/>
  <c r="DX94" i="24"/>
  <c r="DS94" i="24"/>
  <c r="DO94" i="24"/>
  <c r="DT94" i="24" s="1"/>
  <c r="DY94" i="24" s="1"/>
  <c r="DH94" i="24"/>
  <c r="DX93" i="24"/>
  <c r="DT93" i="24"/>
  <c r="DY93" i="24" s="1"/>
  <c r="DS93" i="24"/>
  <c r="DP93" i="24"/>
  <c r="DO93" i="24"/>
  <c r="DH93" i="24"/>
  <c r="DX92" i="24"/>
  <c r="DS92" i="24"/>
  <c r="DO92" i="24"/>
  <c r="DH92" i="24"/>
  <c r="DX91" i="24"/>
  <c r="DS91" i="24"/>
  <c r="DU91" i="24" s="1"/>
  <c r="DZ91" i="24" s="1"/>
  <c r="DP91" i="24"/>
  <c r="DO91" i="24"/>
  <c r="DH91" i="24"/>
  <c r="DX90" i="24"/>
  <c r="DY90" i="24" s="1"/>
  <c r="DU90" i="24"/>
  <c r="DZ90" i="24" s="1"/>
  <c r="DT90" i="24"/>
  <c r="DS90" i="24"/>
  <c r="DO90" i="24"/>
  <c r="DH90" i="24"/>
  <c r="DP90" i="24" s="1"/>
  <c r="DX89" i="24"/>
  <c r="DT89" i="24"/>
  <c r="DY89" i="24" s="1"/>
  <c r="DS89" i="24"/>
  <c r="DO89" i="24"/>
  <c r="DP89" i="24" s="1"/>
  <c r="DH89" i="24"/>
  <c r="DX88" i="24"/>
  <c r="DS88" i="24"/>
  <c r="DO88" i="24"/>
  <c r="DH88" i="24"/>
  <c r="DX87" i="24"/>
  <c r="DY87" i="24" s="1"/>
  <c r="DU87" i="24"/>
  <c r="DZ87" i="24" s="1"/>
  <c r="DT87" i="24"/>
  <c r="DS87" i="24"/>
  <c r="DP87" i="24"/>
  <c r="DO87" i="24"/>
  <c r="DH87" i="24"/>
  <c r="DX86" i="24"/>
  <c r="DT86" i="24"/>
  <c r="DY86" i="24" s="1"/>
  <c r="DS86" i="24"/>
  <c r="DO86" i="24"/>
  <c r="DP86" i="24" s="1"/>
  <c r="DU86" i="24" s="1"/>
  <c r="DZ86" i="24" s="1"/>
  <c r="DH86" i="24"/>
  <c r="DX85" i="24"/>
  <c r="DS85" i="24"/>
  <c r="DO85" i="24"/>
  <c r="DT85" i="24" s="1"/>
  <c r="DY85" i="24" s="1"/>
  <c r="DH85" i="24"/>
  <c r="DX84" i="24"/>
  <c r="DS84" i="24"/>
  <c r="DO84" i="24"/>
  <c r="DH84" i="24"/>
  <c r="DX83" i="24"/>
  <c r="DS83" i="24"/>
  <c r="DP83" i="24"/>
  <c r="DO83" i="24"/>
  <c r="DH83" i="24"/>
  <c r="DY82" i="24"/>
  <c r="DX82" i="24"/>
  <c r="DS82" i="24"/>
  <c r="DO82" i="24"/>
  <c r="DT82" i="24" s="1"/>
  <c r="DH82" i="24"/>
  <c r="DX81" i="24"/>
  <c r="DS81" i="24"/>
  <c r="DP81" i="24"/>
  <c r="DO81" i="24"/>
  <c r="DH81" i="24"/>
  <c r="DX80" i="24"/>
  <c r="DS80" i="24"/>
  <c r="DO80" i="24"/>
  <c r="DH80" i="24"/>
  <c r="DX79" i="24"/>
  <c r="DZ79" i="24" s="1"/>
  <c r="DS79" i="24"/>
  <c r="DU79" i="24" s="1"/>
  <c r="DP79" i="24"/>
  <c r="DO79" i="24"/>
  <c r="DH79" i="24"/>
  <c r="DX78" i="24"/>
  <c r="DU78" i="24"/>
  <c r="DZ78" i="24" s="1"/>
  <c r="DT78" i="24"/>
  <c r="DY78" i="24" s="1"/>
  <c r="DS78" i="24"/>
  <c r="DP78" i="24"/>
  <c r="DO78" i="24"/>
  <c r="DH78" i="24"/>
  <c r="DX77" i="24"/>
  <c r="DS77" i="24"/>
  <c r="DO77" i="24"/>
  <c r="DT77" i="24" s="1"/>
  <c r="DY77" i="24" s="1"/>
  <c r="DH77" i="24"/>
  <c r="DX76" i="24"/>
  <c r="DS76" i="24"/>
  <c r="DO76" i="24"/>
  <c r="DH76" i="24"/>
  <c r="DX75" i="24"/>
  <c r="DS75" i="24"/>
  <c r="DU75" i="24" s="1"/>
  <c r="DZ75" i="24" s="1"/>
  <c r="DP75" i="24"/>
  <c r="DO75" i="24"/>
  <c r="DH75" i="24"/>
  <c r="DX74" i="24"/>
  <c r="DS74" i="24"/>
  <c r="DO74" i="24"/>
  <c r="DT74" i="24" s="1"/>
  <c r="DY74" i="24" s="1"/>
  <c r="DH74" i="24"/>
  <c r="DX73" i="24"/>
  <c r="DT73" i="24"/>
  <c r="DY73" i="24" s="1"/>
  <c r="DS73" i="24"/>
  <c r="DO73" i="24"/>
  <c r="DP73" i="24" s="1"/>
  <c r="DH73" i="24"/>
  <c r="DX72" i="24"/>
  <c r="DS72" i="24"/>
  <c r="DO72" i="24"/>
  <c r="DH72" i="24"/>
  <c r="DZ71" i="24"/>
  <c r="DX71" i="24"/>
  <c r="DS71" i="24"/>
  <c r="DT71" i="24" s="1"/>
  <c r="DY71" i="24" s="1"/>
  <c r="DO71" i="24"/>
  <c r="DH71" i="24"/>
  <c r="DP71" i="24" s="1"/>
  <c r="DU71" i="24" s="1"/>
  <c r="DX70" i="24"/>
  <c r="DU70" i="24"/>
  <c r="DZ70" i="24" s="1"/>
  <c r="DT70" i="24"/>
  <c r="DY70" i="24" s="1"/>
  <c r="DS70" i="24"/>
  <c r="DO70" i="24"/>
  <c r="DP70" i="24" s="1"/>
  <c r="DH70" i="24"/>
  <c r="DX69" i="24"/>
  <c r="DS69" i="24"/>
  <c r="DO69" i="24"/>
  <c r="DT69" i="24" s="1"/>
  <c r="DY69" i="24" s="1"/>
  <c r="DH69" i="24"/>
  <c r="DX68" i="24"/>
  <c r="DS68" i="24"/>
  <c r="DO68" i="24"/>
  <c r="DH68" i="24"/>
  <c r="DX67" i="24"/>
  <c r="DS67" i="24"/>
  <c r="DU67" i="24" s="1"/>
  <c r="DZ67" i="24" s="1"/>
  <c r="DO67" i="24"/>
  <c r="DH67" i="24"/>
  <c r="DP67" i="24" s="1"/>
  <c r="DX66" i="24"/>
  <c r="DS66" i="24"/>
  <c r="DO66" i="24"/>
  <c r="DT66" i="24" s="1"/>
  <c r="DY66" i="24" s="1"/>
  <c r="DH66" i="24"/>
  <c r="DX65" i="24"/>
  <c r="DS65" i="24"/>
  <c r="DO65" i="24"/>
  <c r="DT65" i="24" s="1"/>
  <c r="DY65" i="24" s="1"/>
  <c r="DH65" i="24"/>
  <c r="DX64" i="24"/>
  <c r="DS64" i="24"/>
  <c r="DO64" i="24"/>
  <c r="DH64" i="24"/>
  <c r="DX63" i="24"/>
  <c r="DS63" i="24"/>
  <c r="DO63" i="24"/>
  <c r="DH63" i="24"/>
  <c r="DP63" i="24" s="1"/>
  <c r="DY62" i="24"/>
  <c r="DX62" i="24"/>
  <c r="DS62" i="24"/>
  <c r="DO62" i="24"/>
  <c r="DT62" i="24" s="1"/>
  <c r="DH62" i="24"/>
  <c r="DX61" i="24"/>
  <c r="DS61" i="24"/>
  <c r="DO61" i="24"/>
  <c r="DP61" i="24" s="1"/>
  <c r="DH61" i="24"/>
  <c r="DX60" i="24"/>
  <c r="DS60" i="24"/>
  <c r="DO60" i="24"/>
  <c r="DH60" i="24"/>
  <c r="DZ59" i="24"/>
  <c r="DX59" i="24"/>
  <c r="DY59" i="24" s="1"/>
  <c r="DU59" i="24"/>
  <c r="DT59" i="24"/>
  <c r="DS59" i="24"/>
  <c r="DP59" i="24"/>
  <c r="DO59" i="24"/>
  <c r="DH59" i="24"/>
  <c r="DX58" i="24"/>
  <c r="DT58" i="24"/>
  <c r="DY58" i="24" s="1"/>
  <c r="DS58" i="24"/>
  <c r="DO58" i="24"/>
  <c r="DP58" i="24" s="1"/>
  <c r="DU58" i="24" s="1"/>
  <c r="DZ58" i="24" s="1"/>
  <c r="DH58" i="24"/>
  <c r="DX57" i="24"/>
  <c r="DS57" i="24"/>
  <c r="DO57" i="24"/>
  <c r="DT57" i="24" s="1"/>
  <c r="DY57" i="24" s="1"/>
  <c r="DH57" i="24"/>
  <c r="DX56" i="24"/>
  <c r="DS56" i="24"/>
  <c r="DO56" i="24"/>
  <c r="DH56" i="24"/>
  <c r="DX55" i="24"/>
  <c r="DS55" i="24"/>
  <c r="DO55" i="24"/>
  <c r="DH55" i="24"/>
  <c r="DP55" i="24" s="1"/>
  <c r="DX54" i="24"/>
  <c r="DS54" i="24"/>
  <c r="DO54" i="24"/>
  <c r="DT54" i="24" s="1"/>
  <c r="DY54" i="24" s="1"/>
  <c r="DH54" i="24"/>
  <c r="DX53" i="24"/>
  <c r="DS53" i="24"/>
  <c r="DU53" i="24" s="1"/>
  <c r="DZ53" i="24" s="1"/>
  <c r="DO53" i="24"/>
  <c r="DH53" i="24"/>
  <c r="DP53" i="24" s="1"/>
  <c r="DX52" i="24"/>
  <c r="DS52" i="24"/>
  <c r="DO52" i="24"/>
  <c r="DH52" i="24"/>
  <c r="DY51" i="24"/>
  <c r="DX51" i="24"/>
  <c r="DT51" i="24"/>
  <c r="DS51" i="24"/>
  <c r="DU51" i="24" s="1"/>
  <c r="DZ51" i="24" s="1"/>
  <c r="DO51" i="24"/>
  <c r="DH51" i="24"/>
  <c r="DP51" i="24" s="1"/>
  <c r="DX50" i="24"/>
  <c r="DS50" i="24"/>
  <c r="DU50" i="24" s="1"/>
  <c r="DZ50" i="24" s="1"/>
  <c r="DO50" i="24"/>
  <c r="DH50" i="24"/>
  <c r="DP50" i="24" s="1"/>
  <c r="DX49" i="24"/>
  <c r="DS49" i="24"/>
  <c r="DO49" i="24"/>
  <c r="DP49" i="24" s="1"/>
  <c r="DH49" i="24"/>
  <c r="DX48" i="24"/>
  <c r="DS48" i="24"/>
  <c r="DO48" i="24"/>
  <c r="DH48" i="24"/>
  <c r="DX47" i="24"/>
  <c r="DS47" i="24"/>
  <c r="DU47" i="24" s="1"/>
  <c r="DZ47" i="24" s="1"/>
  <c r="DP47" i="24"/>
  <c r="DO47" i="24"/>
  <c r="DH47" i="24"/>
  <c r="DX46" i="24"/>
  <c r="DS46" i="24"/>
  <c r="DO46" i="24"/>
  <c r="DP46" i="24" s="1"/>
  <c r="DH46" i="24"/>
  <c r="DX45" i="24"/>
  <c r="DS45" i="24"/>
  <c r="DP45" i="24"/>
  <c r="DO45" i="24"/>
  <c r="DT45" i="24" s="1"/>
  <c r="DH45" i="24"/>
  <c r="DX44" i="24"/>
  <c r="DS44" i="24"/>
  <c r="DO44" i="24"/>
  <c r="DH44" i="24"/>
  <c r="DX43" i="24"/>
  <c r="DS43" i="24"/>
  <c r="DP43" i="24"/>
  <c r="DO43" i="24"/>
  <c r="DH43" i="24"/>
  <c r="DX42" i="24"/>
  <c r="DU42" i="24"/>
  <c r="DZ42" i="24" s="1"/>
  <c r="DS42" i="24"/>
  <c r="DP42" i="24"/>
  <c r="DO42" i="24"/>
  <c r="DT42" i="24" s="1"/>
  <c r="DY42" i="24" s="1"/>
  <c r="DH42" i="24"/>
  <c r="DX41" i="24"/>
  <c r="DT41" i="24"/>
  <c r="DY41" i="24" s="1"/>
  <c r="DS41" i="24"/>
  <c r="DO41" i="24"/>
  <c r="DP41" i="24" s="1"/>
  <c r="DH41" i="24"/>
  <c r="DX40" i="24"/>
  <c r="DS40" i="24"/>
  <c r="DO40" i="24"/>
  <c r="DH40" i="24"/>
  <c r="DX39" i="24"/>
  <c r="DY39" i="24" s="1"/>
  <c r="DU39" i="24"/>
  <c r="DZ39" i="24" s="1"/>
  <c r="DT39" i="24"/>
  <c r="DS39" i="24"/>
  <c r="DO39" i="24"/>
  <c r="DH39" i="24"/>
  <c r="DP39" i="24" s="1"/>
  <c r="DX38" i="24"/>
  <c r="DS38" i="24"/>
  <c r="DO38" i="24"/>
  <c r="DP38" i="24" s="1"/>
  <c r="DH38" i="24"/>
  <c r="DX37" i="24"/>
  <c r="DS37" i="24"/>
  <c r="DO37" i="24"/>
  <c r="DH37" i="24"/>
  <c r="DX36" i="24"/>
  <c r="DS36" i="24"/>
  <c r="DO36" i="24"/>
  <c r="DH36" i="24"/>
  <c r="DX35" i="24"/>
  <c r="DS35" i="24"/>
  <c r="DT35" i="24" s="1"/>
  <c r="DY35" i="24" s="1"/>
  <c r="DO35" i="24"/>
  <c r="DH35" i="24"/>
  <c r="DP35" i="24" s="1"/>
  <c r="DU35" i="24" s="1"/>
  <c r="DZ35" i="24" s="1"/>
  <c r="DX34" i="24"/>
  <c r="DS34" i="24"/>
  <c r="DO34" i="24"/>
  <c r="DH34" i="24"/>
  <c r="DX33" i="24"/>
  <c r="DS33" i="24"/>
  <c r="DP33" i="24"/>
  <c r="DO33" i="24"/>
  <c r="DH33" i="24"/>
  <c r="DX32" i="24"/>
  <c r="DS32" i="24"/>
  <c r="DO32" i="24"/>
  <c r="DH32" i="24"/>
  <c r="DX31" i="24"/>
  <c r="DS31" i="24"/>
  <c r="DO31" i="24"/>
  <c r="DH31" i="24"/>
  <c r="DP31" i="24" s="1"/>
  <c r="DX30" i="24"/>
  <c r="DU30" i="24"/>
  <c r="DZ30" i="24" s="1"/>
  <c r="DT30" i="24"/>
  <c r="DY30" i="24" s="1"/>
  <c r="DS30" i="24"/>
  <c r="DP30" i="24"/>
  <c r="DO30" i="24"/>
  <c r="DH30" i="24"/>
  <c r="DX29" i="24"/>
  <c r="DS29" i="24"/>
  <c r="DO29" i="24"/>
  <c r="DT29" i="24" s="1"/>
  <c r="DY29" i="24" s="1"/>
  <c r="DH29" i="24"/>
  <c r="DX28" i="24"/>
  <c r="DS28" i="24"/>
  <c r="DO28" i="24"/>
  <c r="DH28" i="24"/>
  <c r="DX27" i="24"/>
  <c r="DS27" i="24"/>
  <c r="DU27" i="24" s="1"/>
  <c r="DZ27" i="24" s="1"/>
  <c r="DP27" i="24"/>
  <c r="DO27" i="24"/>
  <c r="DH27" i="24"/>
  <c r="DX26" i="24"/>
  <c r="DS26" i="24"/>
  <c r="DO26" i="24"/>
  <c r="DT26" i="24" s="1"/>
  <c r="DY26" i="24" s="1"/>
  <c r="DH26" i="24"/>
  <c r="DX25" i="24"/>
  <c r="DT25" i="24"/>
  <c r="DY25" i="24" s="1"/>
  <c r="DS25" i="24"/>
  <c r="DO25" i="24"/>
  <c r="DP25" i="24" s="1"/>
  <c r="DH25" i="24"/>
  <c r="DX24" i="24"/>
  <c r="DS24" i="24"/>
  <c r="DO24" i="24"/>
  <c r="DH24" i="24"/>
  <c r="DX23" i="24"/>
  <c r="DS23" i="24"/>
  <c r="DT23" i="24" s="1"/>
  <c r="DY23" i="24" s="1"/>
  <c r="DO23" i="24"/>
  <c r="DH23" i="24"/>
  <c r="DP23" i="24" s="1"/>
  <c r="DU23" i="24" s="1"/>
  <c r="DZ23" i="24" s="1"/>
  <c r="DX22" i="24"/>
  <c r="DY22" i="24" s="1"/>
  <c r="DT22" i="24"/>
  <c r="DS22" i="24"/>
  <c r="DO22" i="24"/>
  <c r="DP22" i="24" s="1"/>
  <c r="DU22" i="24" s="1"/>
  <c r="DZ22" i="24" s="1"/>
  <c r="DH22" i="24"/>
  <c r="DX21" i="24"/>
  <c r="DS21" i="24"/>
  <c r="DO21" i="24"/>
  <c r="DT21" i="24" s="1"/>
  <c r="DY21" i="24" s="1"/>
  <c r="DH21" i="24"/>
  <c r="DX20" i="24"/>
  <c r="DS20" i="24"/>
  <c r="DO20" i="24"/>
  <c r="DH20" i="24"/>
  <c r="DX19" i="24"/>
  <c r="DS19" i="24"/>
  <c r="DT19" i="24" s="1"/>
  <c r="DY19" i="24" s="1"/>
  <c r="DO19" i="24"/>
  <c r="DH19" i="24"/>
  <c r="DP19" i="24" s="1"/>
  <c r="DX18" i="24"/>
  <c r="DS18" i="24"/>
  <c r="DO18" i="24"/>
  <c r="DP18" i="24" s="1"/>
  <c r="DH18" i="24"/>
  <c r="DX17" i="24"/>
  <c r="DS17" i="24"/>
  <c r="DO17" i="24"/>
  <c r="DT17" i="24" s="1"/>
  <c r="DY17" i="24" s="1"/>
  <c r="DH17" i="24"/>
  <c r="DX16" i="24"/>
  <c r="DS16" i="24"/>
  <c r="DO16" i="24"/>
  <c r="DH16" i="24"/>
  <c r="DX15" i="24"/>
  <c r="DS15" i="24"/>
  <c r="DT15" i="24" s="1"/>
  <c r="DY15" i="24" s="1"/>
  <c r="DP15" i="24"/>
  <c r="DO15" i="24"/>
  <c r="DH15" i="24"/>
  <c r="DX14" i="24"/>
  <c r="DY14" i="24" s="1"/>
  <c r="DS14" i="24"/>
  <c r="DO14" i="24"/>
  <c r="DT14" i="24" s="1"/>
  <c r="DH14" i="24"/>
  <c r="DX13" i="24"/>
  <c r="DS13" i="24"/>
  <c r="DO13" i="24"/>
  <c r="DT13" i="24" s="1"/>
  <c r="DY13" i="24" s="1"/>
  <c r="DH13" i="24"/>
  <c r="DX12" i="24"/>
  <c r="DS12" i="24"/>
  <c r="DO12" i="24"/>
  <c r="DH12" i="24"/>
  <c r="DX11" i="24"/>
  <c r="DY11" i="24" s="1"/>
  <c r="DU11" i="24"/>
  <c r="DZ11" i="24" s="1"/>
  <c r="DT11" i="24"/>
  <c r="DS11" i="24"/>
  <c r="DP11" i="24"/>
  <c r="DO11" i="24"/>
  <c r="DH11" i="24"/>
  <c r="DX10" i="24"/>
  <c r="DS10" i="24"/>
  <c r="DU10" i="24" s="1"/>
  <c r="DZ10" i="24" s="1"/>
  <c r="DP10" i="24"/>
  <c r="DO10" i="24"/>
  <c r="DH10" i="24"/>
  <c r="DX9" i="24"/>
  <c r="DS9" i="24"/>
  <c r="DU9" i="24" s="1"/>
  <c r="DZ9" i="24" s="1"/>
  <c r="DP9" i="24"/>
  <c r="DO9" i="24"/>
  <c r="DH9" i="24"/>
  <c r="DX8" i="24"/>
  <c r="DS8" i="24"/>
  <c r="DO8" i="24"/>
  <c r="DT8" i="24" s="1"/>
  <c r="DY8" i="24" s="1"/>
  <c r="DH8" i="24"/>
  <c r="DX7" i="24"/>
  <c r="DY7" i="24" s="1"/>
  <c r="DU7" i="24"/>
  <c r="DZ7" i="24" s="1"/>
  <c r="DT7" i="24"/>
  <c r="DS7" i="24"/>
  <c r="DP7" i="24"/>
  <c r="DO7" i="24"/>
  <c r="DH7" i="24"/>
  <c r="DX6" i="24"/>
  <c r="DS6" i="24"/>
  <c r="DU6" i="24" s="1"/>
  <c r="DZ6" i="24" s="1"/>
  <c r="DP6" i="24"/>
  <c r="DO6" i="24"/>
  <c r="DH6" i="24"/>
  <c r="DX5" i="24"/>
  <c r="DS5" i="24"/>
  <c r="DO5" i="24"/>
  <c r="DP5" i="24" s="1"/>
  <c r="DH5" i="24"/>
  <c r="DX4" i="24"/>
  <c r="DS4" i="24"/>
  <c r="DS112" i="24" s="1"/>
  <c r="DO4" i="24"/>
  <c r="DH4" i="24"/>
  <c r="DH112" i="25"/>
  <c r="F4" i="16" l="1"/>
  <c r="G4" i="23" s="1"/>
  <c r="F73" i="16"/>
  <c r="G73" i="23" s="1"/>
  <c r="F46" i="16"/>
  <c r="G46" i="23" s="1"/>
  <c r="F32" i="16"/>
  <c r="G32" i="23" s="1"/>
  <c r="F27" i="16"/>
  <c r="G27" i="23" s="1"/>
  <c r="F6" i="16"/>
  <c r="G6" i="23" s="1"/>
  <c r="F75" i="16"/>
  <c r="G75" i="23" s="1"/>
  <c r="F95" i="16"/>
  <c r="G95" i="23" s="1"/>
  <c r="F90" i="16"/>
  <c r="G90" i="23" s="1"/>
  <c r="F40" i="16"/>
  <c r="G40" i="23" s="1"/>
  <c r="F37" i="16"/>
  <c r="G37" i="23" s="1"/>
  <c r="F10" i="16"/>
  <c r="G10" i="23" s="1"/>
  <c r="F20" i="16"/>
  <c r="G20" i="23" s="1"/>
  <c r="F14" i="16"/>
  <c r="G14" i="23" s="1"/>
  <c r="F101" i="16"/>
  <c r="G101" i="23" s="1"/>
  <c r="F63" i="16"/>
  <c r="G63" i="23" s="1"/>
  <c r="F71" i="16"/>
  <c r="G71" i="23" s="1"/>
  <c r="F78" i="16"/>
  <c r="G78" i="23" s="1"/>
  <c r="F28" i="16"/>
  <c r="G28" i="23" s="1"/>
  <c r="F108" i="16"/>
  <c r="G108" i="23" s="1"/>
  <c r="F93" i="16"/>
  <c r="G93" i="23" s="1"/>
  <c r="F8" i="16"/>
  <c r="G8" i="23" s="1"/>
  <c r="F49" i="16"/>
  <c r="G49" i="23" s="1"/>
  <c r="F89" i="16"/>
  <c r="G89" i="23" s="1"/>
  <c r="F39" i="16"/>
  <c r="G39" i="23" s="1"/>
  <c r="F59" i="16"/>
  <c r="G59" i="23" s="1"/>
  <c r="F66" i="16"/>
  <c r="G66" i="23" s="1"/>
  <c r="F16" i="16"/>
  <c r="G16" i="23" s="1"/>
  <c r="F84" i="16"/>
  <c r="G84" i="23" s="1"/>
  <c r="F69" i="16"/>
  <c r="G69" i="23" s="1"/>
  <c r="F103" i="16"/>
  <c r="G103" i="23" s="1"/>
  <c r="F48" i="16"/>
  <c r="G48" i="23" s="1"/>
  <c r="F77" i="16"/>
  <c r="G77" i="23" s="1"/>
  <c r="F98" i="16"/>
  <c r="G98" i="23" s="1"/>
  <c r="F47" i="16"/>
  <c r="G47" i="23" s="1"/>
  <c r="F54" i="16"/>
  <c r="G54" i="23" s="1"/>
  <c r="F99" i="16"/>
  <c r="G99" i="23" s="1"/>
  <c r="F60" i="16"/>
  <c r="G60" i="23" s="1"/>
  <c r="F45" i="16"/>
  <c r="G45" i="23" s="1"/>
  <c r="F91" i="16"/>
  <c r="G91" i="23" s="1"/>
  <c r="F15" i="16"/>
  <c r="G15" i="23" s="1"/>
  <c r="F65" i="16"/>
  <c r="G65" i="23" s="1"/>
  <c r="F50" i="16"/>
  <c r="G50" i="23" s="1"/>
  <c r="F23" i="16"/>
  <c r="G23" i="23" s="1"/>
  <c r="F42" i="16"/>
  <c r="G42" i="23" s="1"/>
  <c r="F51" i="16"/>
  <c r="G51" i="23" s="1"/>
  <c r="F12" i="16"/>
  <c r="G12" i="23" s="1"/>
  <c r="F9" i="16"/>
  <c r="G9" i="23" s="1"/>
  <c r="F79" i="16"/>
  <c r="G79" i="23" s="1"/>
  <c r="F26" i="16"/>
  <c r="G26" i="23" s="1"/>
  <c r="F53" i="16"/>
  <c r="G53" i="23" s="1"/>
  <c r="F109" i="16"/>
  <c r="G109" i="23" s="1"/>
  <c r="F82" i="16"/>
  <c r="G82" i="23" s="1"/>
  <c r="F30" i="16"/>
  <c r="G30" i="23" s="1"/>
  <c r="F110" i="16"/>
  <c r="G110" i="23" s="1"/>
  <c r="F107" i="16"/>
  <c r="G107" i="23" s="1"/>
  <c r="F104" i="16"/>
  <c r="G104" i="23" s="1"/>
  <c r="F67" i="16"/>
  <c r="G67" i="23" s="1"/>
  <c r="F25" i="16"/>
  <c r="G25" i="23" s="1"/>
  <c r="F41" i="16"/>
  <c r="G41" i="23" s="1"/>
  <c r="F85" i="16"/>
  <c r="G85" i="23" s="1"/>
  <c r="F58" i="16"/>
  <c r="G58" i="23" s="1"/>
  <c r="F18" i="16"/>
  <c r="G18" i="23" s="1"/>
  <c r="F44" i="16"/>
  <c r="G44" i="23" s="1"/>
  <c r="F86" i="16"/>
  <c r="G86" i="23" s="1"/>
  <c r="F83" i="16"/>
  <c r="G83" i="23" s="1"/>
  <c r="F92" i="16"/>
  <c r="G92" i="23" s="1"/>
  <c r="F55" i="16"/>
  <c r="G55" i="23" s="1"/>
  <c r="F24" i="16"/>
  <c r="G24" i="23" s="1"/>
  <c r="F29" i="16"/>
  <c r="G29" i="23" s="1"/>
  <c r="F61" i="16"/>
  <c r="G61" i="23" s="1"/>
  <c r="F34" i="16"/>
  <c r="G34" i="23" s="1"/>
  <c r="F100" i="16"/>
  <c r="G100" i="23" s="1"/>
  <c r="F97" i="16"/>
  <c r="G97" i="23" s="1"/>
  <c r="F74" i="16"/>
  <c r="G74" i="23" s="1"/>
  <c r="F35" i="16"/>
  <c r="G35" i="23" s="1"/>
  <c r="F80" i="16"/>
  <c r="G80" i="23" s="1"/>
  <c r="F43" i="16"/>
  <c r="G43" i="23" s="1"/>
  <c r="F11" i="16"/>
  <c r="G11" i="23" s="1"/>
  <c r="F17" i="16"/>
  <c r="G17" i="23" s="1"/>
  <c r="F13" i="16"/>
  <c r="G13" i="23" s="1"/>
  <c r="F105" i="16"/>
  <c r="G105" i="23" s="1"/>
  <c r="F88" i="16"/>
  <c r="G88" i="23" s="1"/>
  <c r="F102" i="16"/>
  <c r="G102" i="23" s="1"/>
  <c r="F62" i="16"/>
  <c r="G62" i="23" s="1"/>
  <c r="F106" i="16"/>
  <c r="G106" i="23" s="1"/>
  <c r="F68" i="16"/>
  <c r="G68" i="23" s="1"/>
  <c r="F31" i="16"/>
  <c r="G31" i="23" s="1"/>
  <c r="F22" i="16"/>
  <c r="G22" i="23" s="1"/>
  <c r="F5" i="16"/>
  <c r="G5" i="23" s="1"/>
  <c r="F96" i="16"/>
  <c r="G96" i="23" s="1"/>
  <c r="F81" i="16"/>
  <c r="G81" i="23" s="1"/>
  <c r="F76" i="16"/>
  <c r="G76" i="23" s="1"/>
  <c r="F7" i="16"/>
  <c r="G7" i="23" s="1"/>
  <c r="F38" i="16"/>
  <c r="G38" i="23" s="1"/>
  <c r="F94" i="16"/>
  <c r="G94" i="23" s="1"/>
  <c r="F56" i="16"/>
  <c r="G56" i="23" s="1"/>
  <c r="F19" i="16"/>
  <c r="G19" i="23" s="1"/>
  <c r="F21" i="16"/>
  <c r="G21" i="23" s="1"/>
  <c r="F111" i="16"/>
  <c r="G111" i="23" s="1"/>
  <c r="F72" i="16"/>
  <c r="G72" i="23" s="1"/>
  <c r="F57" i="16"/>
  <c r="G57" i="23" s="1"/>
  <c r="F64" i="16"/>
  <c r="G64" i="23" s="1"/>
  <c r="F70" i="16"/>
  <c r="G70" i="23" s="1"/>
  <c r="F87" i="16"/>
  <c r="G87" i="23" s="1"/>
  <c r="F36" i="16"/>
  <c r="G36" i="23" s="1"/>
  <c r="F33" i="16"/>
  <c r="G33" i="23" s="1"/>
  <c r="F52" i="16"/>
  <c r="G52" i="23" s="1"/>
  <c r="D4" i="16"/>
  <c r="D96" i="16"/>
  <c r="D22" i="16"/>
  <c r="D55" i="16"/>
  <c r="D44" i="16"/>
  <c r="D10" i="16"/>
  <c r="D5" i="16"/>
  <c r="D61" i="16"/>
  <c r="D93" i="16"/>
  <c r="D28" i="16"/>
  <c r="D84" i="16"/>
  <c r="D45" i="16"/>
  <c r="D43" i="16"/>
  <c r="D102" i="16"/>
  <c r="D105" i="16"/>
  <c r="D111" i="16"/>
  <c r="D49" i="16"/>
  <c r="D81" i="16"/>
  <c r="D16" i="16"/>
  <c r="D60" i="16"/>
  <c r="D32" i="16"/>
  <c r="D86" i="16"/>
  <c r="D35" i="16"/>
  <c r="D56" i="16"/>
  <c r="D13" i="16"/>
  <c r="D42" i="16"/>
  <c r="D77" i="16"/>
  <c r="D27" i="16"/>
  <c r="D83" i="16"/>
  <c r="D100" i="16"/>
  <c r="D65" i="16"/>
  <c r="D58" i="16"/>
  <c r="D38" i="16"/>
  <c r="D73" i="16"/>
  <c r="D40" i="16"/>
  <c r="D39" i="16"/>
  <c r="D92" i="16"/>
  <c r="D78" i="16"/>
  <c r="D87" i="16"/>
  <c r="D57" i="16"/>
  <c r="D98" i="16"/>
  <c r="D51" i="16"/>
  <c r="D89" i="16"/>
  <c r="D74" i="16"/>
  <c r="D106" i="16"/>
  <c r="D8" i="16"/>
  <c r="D108" i="16"/>
  <c r="D30" i="16"/>
  <c r="D26" i="16"/>
  <c r="D71" i="16"/>
  <c r="D88" i="16"/>
  <c r="D37" i="16"/>
  <c r="D31" i="16"/>
  <c r="D69" i="16"/>
  <c r="D48" i="16"/>
  <c r="D80" i="16"/>
  <c r="D66" i="16"/>
  <c r="D101" i="16"/>
  <c r="D107" i="16"/>
  <c r="D63" i="16"/>
  <c r="D62" i="16"/>
  <c r="D94" i="16"/>
  <c r="D103" i="16"/>
  <c r="D12" i="16"/>
  <c r="D18" i="16"/>
  <c r="D53" i="16"/>
  <c r="D109" i="16"/>
  <c r="D59" i="16"/>
  <c r="D76" i="16"/>
  <c r="D67" i="16"/>
  <c r="D17" i="16"/>
  <c r="D9" i="16"/>
  <c r="D19" i="16"/>
  <c r="D36" i="16"/>
  <c r="D68" i="16"/>
  <c r="D20" i="16"/>
  <c r="D50" i="16"/>
  <c r="D82" i="16"/>
  <c r="D91" i="16"/>
  <c r="D11" i="16"/>
  <c r="D6" i="16"/>
  <c r="D41" i="16"/>
  <c r="D97" i="16"/>
  <c r="D47" i="16"/>
  <c r="D64" i="16"/>
  <c r="D21" i="16"/>
  <c r="D46" i="16"/>
  <c r="D72" i="16"/>
  <c r="D90" i="16"/>
  <c r="D25" i="16"/>
  <c r="D110" i="16"/>
  <c r="D7" i="16"/>
  <c r="D75" i="16"/>
  <c r="D33" i="16"/>
  <c r="D14" i="16"/>
  <c r="D70" i="16"/>
  <c r="D79" i="16"/>
  <c r="D34" i="16"/>
  <c r="D15" i="16"/>
  <c r="D29" i="16"/>
  <c r="D85" i="16"/>
  <c r="D23" i="16"/>
  <c r="D52" i="16"/>
  <c r="D104" i="16"/>
  <c r="D99" i="16"/>
  <c r="D24" i="16"/>
  <c r="D54" i="16"/>
  <c r="D95" i="16"/>
  <c r="E4" i="16"/>
  <c r="F4" i="23" s="1"/>
  <c r="E62" i="16"/>
  <c r="F62" i="23" s="1"/>
  <c r="E25" i="16"/>
  <c r="F25" i="23" s="1"/>
  <c r="E95" i="16"/>
  <c r="F95" i="23" s="1"/>
  <c r="E81" i="16"/>
  <c r="F81" i="23" s="1"/>
  <c r="E90" i="16"/>
  <c r="F90" i="23" s="1"/>
  <c r="E21" i="16"/>
  <c r="F21" i="23" s="1"/>
  <c r="E5" i="16"/>
  <c r="F5" i="23" s="1"/>
  <c r="E80" i="16"/>
  <c r="F80" i="23" s="1"/>
  <c r="E40" i="16"/>
  <c r="F40" i="23" s="1"/>
  <c r="E50" i="16"/>
  <c r="F50" i="23" s="1"/>
  <c r="E13" i="16"/>
  <c r="F13" i="23" s="1"/>
  <c r="E83" i="16"/>
  <c r="F83" i="23" s="1"/>
  <c r="E57" i="16"/>
  <c r="F57" i="23" s="1"/>
  <c r="E78" i="16"/>
  <c r="F78" i="23" s="1"/>
  <c r="E92" i="16"/>
  <c r="F92" i="23" s="1"/>
  <c r="E99" i="16"/>
  <c r="F99" i="23" s="1"/>
  <c r="E68" i="16"/>
  <c r="F68" i="23" s="1"/>
  <c r="E28" i="16"/>
  <c r="F28" i="23" s="1"/>
  <c r="E71" i="16"/>
  <c r="F71" i="23" s="1"/>
  <c r="E9" i="16"/>
  <c r="F9" i="23" s="1"/>
  <c r="E89" i="16"/>
  <c r="F89" i="23" s="1"/>
  <c r="E63" i="16"/>
  <c r="F63" i="23" s="1"/>
  <c r="E97" i="16"/>
  <c r="F97" i="23" s="1"/>
  <c r="E60" i="16"/>
  <c r="F60" i="23" s="1"/>
  <c r="E23" i="16"/>
  <c r="F23" i="23" s="1"/>
  <c r="E79" i="16"/>
  <c r="F79" i="23" s="1"/>
  <c r="E18" i="16"/>
  <c r="F18" i="23" s="1"/>
  <c r="E77" i="16"/>
  <c r="F77" i="23" s="1"/>
  <c r="E70" i="16"/>
  <c r="F70" i="23" s="1"/>
  <c r="E19" i="16"/>
  <c r="F19" i="23" s="1"/>
  <c r="E37" i="16"/>
  <c r="F37" i="23" s="1"/>
  <c r="E93" i="16"/>
  <c r="F93" i="23" s="1"/>
  <c r="E102" i="16"/>
  <c r="F102" i="23" s="1"/>
  <c r="E104" i="16"/>
  <c r="F104" i="23" s="1"/>
  <c r="E26" i="16"/>
  <c r="F26" i="23" s="1"/>
  <c r="E54" i="16"/>
  <c r="F54" i="23" s="1"/>
  <c r="E31" i="16"/>
  <c r="F31" i="23" s="1"/>
  <c r="E27" i="16"/>
  <c r="F27" i="23" s="1"/>
  <c r="E44" i="16"/>
  <c r="F44" i="23" s="1"/>
  <c r="E87" i="16"/>
  <c r="F87" i="23" s="1"/>
  <c r="E30" i="16"/>
  <c r="F30" i="23" s="1"/>
  <c r="E91" i="16"/>
  <c r="F91" i="23" s="1"/>
  <c r="E39" i="16"/>
  <c r="F39" i="23" s="1"/>
  <c r="E85" i="16"/>
  <c r="F85" i="23" s="1"/>
  <c r="E48" i="16"/>
  <c r="F48" i="23" s="1"/>
  <c r="E11" i="16"/>
  <c r="F11" i="23" s="1"/>
  <c r="E67" i="16"/>
  <c r="F67" i="23" s="1"/>
  <c r="E6" i="16"/>
  <c r="F6" i="23" s="1"/>
  <c r="E65" i="16"/>
  <c r="F65" i="23" s="1"/>
  <c r="E58" i="16"/>
  <c r="F58" i="23" s="1"/>
  <c r="E100" i="16"/>
  <c r="F100" i="23" s="1"/>
  <c r="E66" i="16"/>
  <c r="F66" i="23" s="1"/>
  <c r="E59" i="16"/>
  <c r="F59" i="23" s="1"/>
  <c r="E14" i="16"/>
  <c r="F14" i="23" s="1"/>
  <c r="E47" i="16"/>
  <c r="F47" i="23" s="1"/>
  <c r="E32" i="16"/>
  <c r="F32" i="23" s="1"/>
  <c r="E42" i="16"/>
  <c r="F42" i="23" s="1"/>
  <c r="E101" i="16"/>
  <c r="F101" i="23" s="1"/>
  <c r="E106" i="16"/>
  <c r="F106" i="23" s="1"/>
  <c r="E20" i="16"/>
  <c r="F20" i="23" s="1"/>
  <c r="E35" i="16"/>
  <c r="F35" i="23" s="1"/>
  <c r="E110" i="16"/>
  <c r="F110" i="23" s="1"/>
  <c r="E73" i="16"/>
  <c r="F73" i="23" s="1"/>
  <c r="E36" i="16"/>
  <c r="F36" i="23" s="1"/>
  <c r="E15" i="16"/>
  <c r="F15" i="23" s="1"/>
  <c r="E55" i="16"/>
  <c r="F55" i="23" s="1"/>
  <c r="E51" i="16"/>
  <c r="F51" i="23" s="1"/>
  <c r="E53" i="16"/>
  <c r="F53" i="23" s="1"/>
  <c r="E46" i="16"/>
  <c r="F46" i="23" s="1"/>
  <c r="E88" i="16"/>
  <c r="F88" i="23" s="1"/>
  <c r="E74" i="16"/>
  <c r="F74" i="23" s="1"/>
  <c r="E17" i="16"/>
  <c r="F17" i="23" s="1"/>
  <c r="E45" i="16"/>
  <c r="F45" i="23" s="1"/>
  <c r="E96" i="16"/>
  <c r="F96" i="23" s="1"/>
  <c r="E109" i="16"/>
  <c r="F109" i="23" s="1"/>
  <c r="E98" i="16"/>
  <c r="F98" i="23" s="1"/>
  <c r="E61" i="16"/>
  <c r="F61" i="23" s="1"/>
  <c r="E24" i="16"/>
  <c r="F24" i="23" s="1"/>
  <c r="E34" i="16"/>
  <c r="F34" i="23" s="1"/>
  <c r="E43" i="16"/>
  <c r="F43" i="23" s="1"/>
  <c r="E82" i="16"/>
  <c r="F82" i="23" s="1"/>
  <c r="E41" i="16"/>
  <c r="F41" i="23" s="1"/>
  <c r="E22" i="16"/>
  <c r="F22" i="23" s="1"/>
  <c r="E76" i="16"/>
  <c r="F76" i="23" s="1"/>
  <c r="E107" i="16"/>
  <c r="F107" i="23" s="1"/>
  <c r="E52" i="16"/>
  <c r="F52" i="23" s="1"/>
  <c r="E38" i="16"/>
  <c r="F38" i="23" s="1"/>
  <c r="E8" i="16"/>
  <c r="F8" i="23" s="1"/>
  <c r="E56" i="16"/>
  <c r="F56" i="23" s="1"/>
  <c r="E16" i="16"/>
  <c r="F16" i="23" s="1"/>
  <c r="E111" i="16"/>
  <c r="F111" i="23" s="1"/>
  <c r="E103" i="16"/>
  <c r="F103" i="23" s="1"/>
  <c r="E86" i="16"/>
  <c r="F86" i="23" s="1"/>
  <c r="E49" i="16"/>
  <c r="F49" i="23" s="1"/>
  <c r="E12" i="16"/>
  <c r="F12" i="23" s="1"/>
  <c r="E105" i="16"/>
  <c r="F105" i="23" s="1"/>
  <c r="E7" i="16"/>
  <c r="F7" i="23" s="1"/>
  <c r="E10" i="16"/>
  <c r="F10" i="23" s="1"/>
  <c r="E29" i="16"/>
  <c r="F29" i="23" s="1"/>
  <c r="E33" i="16"/>
  <c r="F33" i="23" s="1"/>
  <c r="E64" i="16"/>
  <c r="F64" i="23" s="1"/>
  <c r="E69" i="16"/>
  <c r="F69" i="23" s="1"/>
  <c r="E108" i="16"/>
  <c r="F108" i="23" s="1"/>
  <c r="E75" i="16"/>
  <c r="F75" i="23" s="1"/>
  <c r="E84" i="16"/>
  <c r="F84" i="23" s="1"/>
  <c r="E72" i="16"/>
  <c r="F72" i="23" s="1"/>
  <c r="E94" i="16"/>
  <c r="F94" i="23" s="1"/>
  <c r="DU38" i="24"/>
  <c r="DZ38" i="24" s="1"/>
  <c r="DU44" i="24"/>
  <c r="DZ44" i="24" s="1"/>
  <c r="DU5" i="24"/>
  <c r="DZ5" i="24" s="1"/>
  <c r="DU106" i="24"/>
  <c r="DZ106" i="24" s="1"/>
  <c r="DU55" i="24"/>
  <c r="DZ55" i="24" s="1"/>
  <c r="DU18" i="24"/>
  <c r="DZ18" i="24" s="1"/>
  <c r="DU24" i="24"/>
  <c r="DZ24" i="24" s="1"/>
  <c r="DT64" i="24"/>
  <c r="DY64" i="24" s="1"/>
  <c r="DP64" i="24"/>
  <c r="DU64" i="24" s="1"/>
  <c r="DZ64" i="24" s="1"/>
  <c r="DP105" i="24"/>
  <c r="DT105" i="24"/>
  <c r="DY105" i="24" s="1"/>
  <c r="DU12" i="24"/>
  <c r="DZ12" i="24" s="1"/>
  <c r="DT18" i="24"/>
  <c r="DY18" i="24" s="1"/>
  <c r="DT24" i="24"/>
  <c r="DY24" i="24" s="1"/>
  <c r="DP24" i="24"/>
  <c r="DU43" i="24"/>
  <c r="DZ43" i="24" s="1"/>
  <c r="DT43" i="24"/>
  <c r="DY43" i="24" s="1"/>
  <c r="DP66" i="24"/>
  <c r="DU66" i="24" s="1"/>
  <c r="DZ66" i="24" s="1"/>
  <c r="DU97" i="24"/>
  <c r="DZ97" i="24" s="1"/>
  <c r="DT103" i="24"/>
  <c r="DY103" i="24" s="1"/>
  <c r="DP109" i="24"/>
  <c r="DT6" i="24"/>
  <c r="DY6" i="24" s="1"/>
  <c r="DT9" i="24"/>
  <c r="DY9" i="24" s="1"/>
  <c r="DP26" i="24"/>
  <c r="DT47" i="24"/>
  <c r="DY47" i="24" s="1"/>
  <c r="DT60" i="24"/>
  <c r="DY60" i="24" s="1"/>
  <c r="DP60" i="24"/>
  <c r="DU60" i="24" s="1"/>
  <c r="DZ60" i="24" s="1"/>
  <c r="DU62" i="24"/>
  <c r="DZ62" i="24" s="1"/>
  <c r="DT72" i="24"/>
  <c r="DY72" i="24" s="1"/>
  <c r="DP72" i="24"/>
  <c r="DU72" i="24" s="1"/>
  <c r="DZ72" i="24" s="1"/>
  <c r="DP74" i="24"/>
  <c r="DT101" i="24"/>
  <c r="DY101" i="24" s="1"/>
  <c r="DU109" i="24"/>
  <c r="DZ109" i="24" s="1"/>
  <c r="DU111" i="24"/>
  <c r="DZ111" i="24" s="1"/>
  <c r="DT111" i="24"/>
  <c r="DY111" i="24" s="1"/>
  <c r="DU26" i="24"/>
  <c r="DZ26" i="24" s="1"/>
  <c r="DU28" i="24"/>
  <c r="DZ28" i="24" s="1"/>
  <c r="DT32" i="24"/>
  <c r="DY32" i="24" s="1"/>
  <c r="DP32" i="24"/>
  <c r="DU32" i="24" s="1"/>
  <c r="DZ32" i="24" s="1"/>
  <c r="DT34" i="24"/>
  <c r="DY34" i="24" s="1"/>
  <c r="DP34" i="24"/>
  <c r="DU34" i="24" s="1"/>
  <c r="DZ34" i="24" s="1"/>
  <c r="DU74" i="24"/>
  <c r="DZ74" i="24" s="1"/>
  <c r="DU76" i="24"/>
  <c r="DZ76" i="24" s="1"/>
  <c r="DT92" i="24"/>
  <c r="DY92" i="24" s="1"/>
  <c r="DP92" i="24"/>
  <c r="DU92" i="24" s="1"/>
  <c r="DZ92" i="24" s="1"/>
  <c r="DT44" i="24"/>
  <c r="DY44" i="24" s="1"/>
  <c r="DP44" i="24"/>
  <c r="DU49" i="24"/>
  <c r="DZ49" i="24" s="1"/>
  <c r="DT80" i="24"/>
  <c r="DY80" i="24" s="1"/>
  <c r="DP80" i="24"/>
  <c r="DU80" i="24" s="1"/>
  <c r="DZ80" i="24" s="1"/>
  <c r="DP13" i="24"/>
  <c r="DU13" i="24" s="1"/>
  <c r="DZ13" i="24" s="1"/>
  <c r="DY107" i="24"/>
  <c r="DT98" i="24"/>
  <c r="DY98" i="24" s="1"/>
  <c r="DT5" i="24"/>
  <c r="DY5" i="24" s="1"/>
  <c r="DP21" i="24"/>
  <c r="DU21" i="24" s="1"/>
  <c r="DZ21" i="24" s="1"/>
  <c r="DT100" i="24"/>
  <c r="DY100" i="24" s="1"/>
  <c r="DP100" i="24"/>
  <c r="DU100" i="24" s="1"/>
  <c r="DZ100" i="24" s="1"/>
  <c r="DU63" i="24"/>
  <c r="DZ63" i="24" s="1"/>
  <c r="DT108" i="24"/>
  <c r="DY108" i="24" s="1"/>
  <c r="DP108" i="24"/>
  <c r="DU108" i="24" s="1"/>
  <c r="DZ108" i="24" s="1"/>
  <c r="DU110" i="24"/>
  <c r="DZ110" i="24" s="1"/>
  <c r="DT27" i="24"/>
  <c r="DY27" i="24" s="1"/>
  <c r="DP29" i="24"/>
  <c r="DT61" i="24"/>
  <c r="DY61" i="24" s="1"/>
  <c r="DT67" i="24"/>
  <c r="DY67" i="24" s="1"/>
  <c r="DT12" i="24"/>
  <c r="DY12" i="24" s="1"/>
  <c r="DP12" i="24"/>
  <c r="DT40" i="24"/>
  <c r="DY40" i="24" s="1"/>
  <c r="DP40" i="24"/>
  <c r="DU40" i="24" s="1"/>
  <c r="DZ40" i="24" s="1"/>
  <c r="DT49" i="24"/>
  <c r="DY49" i="24" s="1"/>
  <c r="DT55" i="24"/>
  <c r="DY55" i="24" s="1"/>
  <c r="DU94" i="24"/>
  <c r="DZ94" i="24" s="1"/>
  <c r="DP102" i="24"/>
  <c r="DU102" i="24" s="1"/>
  <c r="DZ102" i="24" s="1"/>
  <c r="DT102" i="24"/>
  <c r="DY102" i="24" s="1"/>
  <c r="DT106" i="24"/>
  <c r="DY106" i="24" s="1"/>
  <c r="DU19" i="24"/>
  <c r="DZ19" i="24" s="1"/>
  <c r="DT46" i="24"/>
  <c r="DY46" i="24" s="1"/>
  <c r="DU61" i="24"/>
  <c r="DZ61" i="24" s="1"/>
  <c r="DT4" i="24"/>
  <c r="DO112" i="24"/>
  <c r="DU29" i="24"/>
  <c r="DZ29" i="24" s="1"/>
  <c r="DU31" i="24"/>
  <c r="DZ31" i="24" s="1"/>
  <c r="DT37" i="24"/>
  <c r="DY37" i="24" s="1"/>
  <c r="DP37" i="24"/>
  <c r="DU37" i="24" s="1"/>
  <c r="DZ37" i="24" s="1"/>
  <c r="DT38" i="24"/>
  <c r="DY38" i="24" s="1"/>
  <c r="DT53" i="24"/>
  <c r="DY53" i="24" s="1"/>
  <c r="DP57" i="24"/>
  <c r="DP94" i="24"/>
  <c r="DP8" i="24"/>
  <c r="DU8" i="24" s="1"/>
  <c r="DZ8" i="24" s="1"/>
  <c r="DU15" i="24"/>
  <c r="DZ15" i="24" s="1"/>
  <c r="DU46" i="24"/>
  <c r="DZ46" i="24" s="1"/>
  <c r="DH112" i="24"/>
  <c r="DH121" i="24" s="1"/>
  <c r="DT10" i="24"/>
  <c r="DY10" i="24" s="1"/>
  <c r="DT63" i="24"/>
  <c r="DY63" i="24" s="1"/>
  <c r="DP69" i="24"/>
  <c r="DT75" i="24"/>
  <c r="DY75" i="24" s="1"/>
  <c r="DP77" i="24"/>
  <c r="DU77" i="24" s="1"/>
  <c r="DZ77" i="24" s="1"/>
  <c r="DT16" i="24"/>
  <c r="DY16" i="24" s="1"/>
  <c r="DP16" i="24"/>
  <c r="DU16" i="24" s="1"/>
  <c r="DZ16" i="24" s="1"/>
  <c r="DU33" i="24"/>
  <c r="DZ33" i="24" s="1"/>
  <c r="DT50" i="24"/>
  <c r="DY50" i="24" s="1"/>
  <c r="DT52" i="24"/>
  <c r="DY52" i="24" s="1"/>
  <c r="DP52" i="24"/>
  <c r="DU52" i="24" s="1"/>
  <c r="DZ52" i="24" s="1"/>
  <c r="DP54" i="24"/>
  <c r="DU54" i="24" s="1"/>
  <c r="DZ54" i="24" s="1"/>
  <c r="DU69" i="24"/>
  <c r="DZ69" i="24" s="1"/>
  <c r="DU81" i="24"/>
  <c r="DZ81" i="24" s="1"/>
  <c r="DU83" i="24"/>
  <c r="DZ83" i="24" s="1"/>
  <c r="DP4" i="24"/>
  <c r="DT33" i="24"/>
  <c r="DY33" i="24" s="1"/>
  <c r="DU41" i="24"/>
  <c r="DZ41" i="24" s="1"/>
  <c r="DY45" i="24"/>
  <c r="DT81" i="24"/>
  <c r="DY81" i="24" s="1"/>
  <c r="DT83" i="24"/>
  <c r="DY83" i="24" s="1"/>
  <c r="DU89" i="24"/>
  <c r="DZ89" i="24" s="1"/>
  <c r="DT97" i="24"/>
  <c r="DY97" i="24" s="1"/>
  <c r="DT20" i="24"/>
  <c r="DY20" i="24" s="1"/>
  <c r="DP20" i="24"/>
  <c r="DU20" i="24" s="1"/>
  <c r="DZ20" i="24" s="1"/>
  <c r="DU57" i="24"/>
  <c r="DZ57" i="24" s="1"/>
  <c r="DT68" i="24"/>
  <c r="DY68" i="24" s="1"/>
  <c r="DP68" i="24"/>
  <c r="DU68" i="24" s="1"/>
  <c r="DZ68" i="24" s="1"/>
  <c r="DP82" i="24"/>
  <c r="DU82" i="24" s="1"/>
  <c r="DZ82" i="24" s="1"/>
  <c r="DP85" i="24"/>
  <c r="DT91" i="24"/>
  <c r="DY91" i="24" s="1"/>
  <c r="DU105" i="24"/>
  <c r="DZ105" i="24" s="1"/>
  <c r="DP14" i="24"/>
  <c r="DU14" i="24" s="1"/>
  <c r="DZ14" i="24" s="1"/>
  <c r="DP17" i="24"/>
  <c r="DU17" i="24" s="1"/>
  <c r="DZ17" i="24" s="1"/>
  <c r="DT48" i="24"/>
  <c r="DY48" i="24" s="1"/>
  <c r="DP48" i="24"/>
  <c r="DU48" i="24" s="1"/>
  <c r="DZ48" i="24" s="1"/>
  <c r="DP62" i="24"/>
  <c r="DP65" i="24"/>
  <c r="DU65" i="24" s="1"/>
  <c r="DZ65" i="24" s="1"/>
  <c r="DU85" i="24"/>
  <c r="DZ85" i="24" s="1"/>
  <c r="DT96" i="24"/>
  <c r="DY96" i="24" s="1"/>
  <c r="DP96" i="24"/>
  <c r="DU96" i="24" s="1"/>
  <c r="DZ96" i="24" s="1"/>
  <c r="DP110" i="24"/>
  <c r="DX112" i="24"/>
  <c r="DT31" i="24"/>
  <c r="DY31" i="24" s="1"/>
  <c r="DU45" i="24"/>
  <c r="DZ45" i="24" s="1"/>
  <c r="DT56" i="24"/>
  <c r="DY56" i="24" s="1"/>
  <c r="DP56" i="24"/>
  <c r="DU56" i="24" s="1"/>
  <c r="DZ56" i="24" s="1"/>
  <c r="DT79" i="24"/>
  <c r="DY79" i="24" s="1"/>
  <c r="DU93" i="24"/>
  <c r="DZ93" i="24" s="1"/>
  <c r="DT104" i="24"/>
  <c r="DY104" i="24" s="1"/>
  <c r="DP104" i="24"/>
  <c r="DU104" i="24" s="1"/>
  <c r="DZ104" i="24" s="1"/>
  <c r="O121" i="24"/>
  <c r="AA121" i="24"/>
  <c r="AM121" i="24"/>
  <c r="AY121" i="24"/>
  <c r="BK121" i="24"/>
  <c r="BW121" i="24"/>
  <c r="CI121" i="24"/>
  <c r="CU121" i="24"/>
  <c r="DG121" i="24"/>
  <c r="DT88" i="24"/>
  <c r="DY88" i="24" s="1"/>
  <c r="DP88" i="24"/>
  <c r="DU88" i="24" s="1"/>
  <c r="DZ88" i="24" s="1"/>
  <c r="DT28" i="24"/>
  <c r="DY28" i="24" s="1"/>
  <c r="DP28" i="24"/>
  <c r="DT76" i="24"/>
  <c r="DY76" i="24" s="1"/>
  <c r="DP76" i="24"/>
  <c r="DU25" i="24"/>
  <c r="DZ25" i="24" s="1"/>
  <c r="DT36" i="24"/>
  <c r="DY36" i="24" s="1"/>
  <c r="DP36" i="24"/>
  <c r="DU36" i="24" s="1"/>
  <c r="DZ36" i="24" s="1"/>
  <c r="DU73" i="24"/>
  <c r="DZ73" i="24" s="1"/>
  <c r="DT84" i="24"/>
  <c r="DY84" i="24" s="1"/>
  <c r="DP84" i="24"/>
  <c r="DU84" i="24" s="1"/>
  <c r="DZ84" i="24" s="1"/>
  <c r="D121" i="24"/>
  <c r="P121" i="24"/>
  <c r="AB121" i="24"/>
  <c r="AN121" i="24"/>
  <c r="AZ121" i="24"/>
  <c r="BL121" i="24"/>
  <c r="BX121" i="24"/>
  <c r="CJ121" i="24"/>
  <c r="CV121" i="24"/>
  <c r="E39" i="23" l="1"/>
  <c r="G39" i="16"/>
  <c r="E84" i="23"/>
  <c r="G84" i="16"/>
  <c r="E8" i="23"/>
  <c r="G8" i="16"/>
  <c r="E32" i="23"/>
  <c r="G32" i="16"/>
  <c r="E7" i="23"/>
  <c r="G7" i="16"/>
  <c r="E61" i="23"/>
  <c r="G61" i="16"/>
  <c r="E23" i="23"/>
  <c r="G23" i="16"/>
  <c r="E25" i="23"/>
  <c r="G25" i="16"/>
  <c r="E82" i="23"/>
  <c r="G82" i="16"/>
  <c r="E53" i="23"/>
  <c r="G53" i="16"/>
  <c r="E69" i="23"/>
  <c r="G69" i="16"/>
  <c r="E51" i="23"/>
  <c r="G51" i="16"/>
  <c r="E100" i="23"/>
  <c r="G100" i="16"/>
  <c r="E81" i="23"/>
  <c r="G81" i="16"/>
  <c r="E10" i="23"/>
  <c r="G10" i="16"/>
  <c r="E95" i="23"/>
  <c r="G95" i="16"/>
  <c r="E70" i="23"/>
  <c r="G70" i="16"/>
  <c r="E47" i="23"/>
  <c r="G47" i="16"/>
  <c r="E9" i="23"/>
  <c r="G9" i="16"/>
  <c r="E63" i="23"/>
  <c r="G63" i="16"/>
  <c r="E56" i="23"/>
  <c r="G56" i="16"/>
  <c r="E107" i="23"/>
  <c r="G107" i="16"/>
  <c r="E24" i="23"/>
  <c r="G24" i="16"/>
  <c r="E33" i="23"/>
  <c r="G33" i="16"/>
  <c r="E41" i="23"/>
  <c r="G41" i="16"/>
  <c r="E67" i="23"/>
  <c r="G67" i="16"/>
  <c r="E101" i="23"/>
  <c r="G101" i="16"/>
  <c r="E73" i="23"/>
  <c r="G73" i="16"/>
  <c r="E86" i="23"/>
  <c r="G86" i="16"/>
  <c r="E28" i="23"/>
  <c r="G28" i="16"/>
  <c r="E66" i="23"/>
  <c r="G66" i="16"/>
  <c r="E11" i="23"/>
  <c r="G11" i="16"/>
  <c r="E60" i="23"/>
  <c r="G60" i="16"/>
  <c r="E52" i="23"/>
  <c r="G52" i="16"/>
  <c r="E110" i="23"/>
  <c r="G110" i="16"/>
  <c r="E91" i="23"/>
  <c r="G91" i="16"/>
  <c r="E109" i="23"/>
  <c r="G109" i="16"/>
  <c r="E48" i="23"/>
  <c r="G48" i="16"/>
  <c r="E89" i="23"/>
  <c r="G89" i="16"/>
  <c r="E65" i="23"/>
  <c r="G65" i="16"/>
  <c r="E16" i="23"/>
  <c r="G16" i="16"/>
  <c r="E85" i="23"/>
  <c r="G85" i="16"/>
  <c r="E90" i="23"/>
  <c r="G90" i="16"/>
  <c r="E50" i="23"/>
  <c r="G50" i="16"/>
  <c r="E18" i="23"/>
  <c r="G18" i="16"/>
  <c r="E31" i="23"/>
  <c r="G31" i="16"/>
  <c r="E98" i="23"/>
  <c r="G98" i="16"/>
  <c r="E83" i="23"/>
  <c r="G83" i="16"/>
  <c r="E49" i="23"/>
  <c r="G49" i="16"/>
  <c r="E44" i="23"/>
  <c r="G44" i="16"/>
  <c r="E14" i="23"/>
  <c r="G14" i="16"/>
  <c r="E97" i="23"/>
  <c r="G97" i="16"/>
  <c r="E17" i="23"/>
  <c r="G17" i="16"/>
  <c r="E108" i="23"/>
  <c r="G108" i="16"/>
  <c r="E35" i="23"/>
  <c r="G35" i="16"/>
  <c r="E76" i="23"/>
  <c r="G76" i="16"/>
  <c r="E74" i="23"/>
  <c r="G74" i="16"/>
  <c r="E55" i="23"/>
  <c r="G55" i="16"/>
  <c r="E54" i="23"/>
  <c r="G54" i="16"/>
  <c r="E93" i="23"/>
  <c r="G93" i="16"/>
  <c r="E80" i="23"/>
  <c r="G80" i="16"/>
  <c r="E29" i="23"/>
  <c r="G29" i="16"/>
  <c r="E72" i="23"/>
  <c r="G72" i="16"/>
  <c r="E20" i="23"/>
  <c r="G20" i="16"/>
  <c r="E12" i="23"/>
  <c r="G12" i="16"/>
  <c r="E37" i="23"/>
  <c r="G37" i="16"/>
  <c r="E57" i="23"/>
  <c r="G57" i="16"/>
  <c r="E111" i="23"/>
  <c r="G111" i="16"/>
  <c r="E15" i="23"/>
  <c r="G15" i="16"/>
  <c r="E46" i="23"/>
  <c r="G46" i="16"/>
  <c r="E68" i="23"/>
  <c r="G68" i="16"/>
  <c r="E103" i="23"/>
  <c r="G103" i="16"/>
  <c r="E88" i="23"/>
  <c r="G88" i="16"/>
  <c r="E87" i="23"/>
  <c r="G87" i="16"/>
  <c r="E77" i="23"/>
  <c r="G77" i="16"/>
  <c r="E105" i="23"/>
  <c r="G105" i="16"/>
  <c r="E22" i="23"/>
  <c r="G22" i="16"/>
  <c r="E30" i="23"/>
  <c r="G30" i="16"/>
  <c r="E99" i="23"/>
  <c r="G99" i="16"/>
  <c r="E75" i="23"/>
  <c r="G75" i="16"/>
  <c r="E6" i="23"/>
  <c r="G6" i="16"/>
  <c r="E38" i="23"/>
  <c r="G38" i="16"/>
  <c r="E104" i="23"/>
  <c r="G104" i="16"/>
  <c r="E59" i="23"/>
  <c r="G59" i="16"/>
  <c r="E58" i="23"/>
  <c r="G58" i="16"/>
  <c r="E5" i="23"/>
  <c r="G5" i="16"/>
  <c r="E27" i="23"/>
  <c r="G27" i="16"/>
  <c r="E34" i="23"/>
  <c r="G34" i="16"/>
  <c r="E21" i="23"/>
  <c r="G21" i="16"/>
  <c r="E36" i="23"/>
  <c r="G36" i="16"/>
  <c r="E94" i="23"/>
  <c r="G94" i="16"/>
  <c r="E71" i="23"/>
  <c r="G71" i="16"/>
  <c r="E78" i="23"/>
  <c r="G78" i="16"/>
  <c r="E42" i="23"/>
  <c r="G42" i="16"/>
  <c r="E102" i="23"/>
  <c r="G102" i="16"/>
  <c r="E96" i="23"/>
  <c r="G96" i="16"/>
  <c r="E45" i="23"/>
  <c r="G45" i="16"/>
  <c r="E40" i="23"/>
  <c r="G40" i="16"/>
  <c r="E106" i="23"/>
  <c r="G106" i="16"/>
  <c r="E79" i="23"/>
  <c r="G79" i="16"/>
  <c r="E64" i="23"/>
  <c r="G64" i="16"/>
  <c r="E19" i="23"/>
  <c r="G19" i="16"/>
  <c r="E62" i="23"/>
  <c r="G62" i="16"/>
  <c r="E26" i="23"/>
  <c r="G26" i="16"/>
  <c r="E92" i="23"/>
  <c r="G92" i="16"/>
  <c r="E13" i="23"/>
  <c r="G13" i="16"/>
  <c r="E43" i="23"/>
  <c r="G43" i="16"/>
  <c r="E4" i="23"/>
  <c r="G4" i="16"/>
  <c r="DP112" i="24"/>
  <c r="DU4" i="24"/>
  <c r="DY4" i="24"/>
  <c r="DY112" i="24" s="1"/>
  <c r="DT112" i="24"/>
  <c r="DU112" i="24" l="1"/>
  <c r="DZ4" i="24"/>
  <c r="DZ112" i="24" s="1"/>
  <c r="D112" i="23" l="1"/>
  <c r="D2" i="23" l="1"/>
  <c r="D3" i="23"/>
  <c r="D4" i="23"/>
  <c r="H4" i="23" s="1"/>
  <c r="B2" i="31" s="1"/>
  <c r="D5" i="23"/>
  <c r="D6" i="23"/>
  <c r="D7" i="23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79" i="23"/>
  <c r="D80" i="23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H108" i="23" l="1"/>
  <c r="B106" i="31" s="1"/>
  <c r="H100" i="23"/>
  <c r="B98" i="31" s="1"/>
  <c r="H96" i="23"/>
  <c r="B94" i="31" s="1"/>
  <c r="H88" i="23"/>
  <c r="B86" i="31" s="1"/>
  <c r="H80" i="23"/>
  <c r="B78" i="31" s="1"/>
  <c r="H76" i="23"/>
  <c r="B74" i="31" s="1"/>
  <c r="H68" i="23"/>
  <c r="B66" i="31" s="1"/>
  <c r="H60" i="23"/>
  <c r="B58" i="31" s="1"/>
  <c r="H52" i="23"/>
  <c r="B50" i="31" s="1"/>
  <c r="H48" i="23"/>
  <c r="B46" i="31" s="1"/>
  <c r="H40" i="23"/>
  <c r="B38" i="31" s="1"/>
  <c r="H28" i="23"/>
  <c r="B26" i="31" s="1"/>
  <c r="H24" i="23"/>
  <c r="B22" i="31" s="1"/>
  <c r="H16" i="23"/>
  <c r="B14" i="31" s="1"/>
  <c r="H12" i="23"/>
  <c r="B10" i="31" s="1"/>
  <c r="H8" i="23"/>
  <c r="B6" i="31" s="1"/>
  <c r="H111" i="23"/>
  <c r="B109" i="31" s="1"/>
  <c r="H99" i="23"/>
  <c r="B97" i="31" s="1"/>
  <c r="H91" i="23"/>
  <c r="B89" i="31" s="1"/>
  <c r="H83" i="23"/>
  <c r="B81" i="31" s="1"/>
  <c r="H75" i="23"/>
  <c r="B73" i="31" s="1"/>
  <c r="H67" i="23"/>
  <c r="B65" i="31" s="1"/>
  <c r="H63" i="23"/>
  <c r="B61" i="31" s="1"/>
  <c r="H55" i="23"/>
  <c r="B53" i="31" s="1"/>
  <c r="H47" i="23"/>
  <c r="B45" i="31" s="1"/>
  <c r="H43" i="23"/>
  <c r="B41" i="31" s="1"/>
  <c r="H35" i="23"/>
  <c r="B33" i="31" s="1"/>
  <c r="H31" i="23"/>
  <c r="B29" i="31" s="1"/>
  <c r="H19" i="23"/>
  <c r="B17" i="31" s="1"/>
  <c r="H106" i="23"/>
  <c r="B104" i="31" s="1"/>
  <c r="H102" i="23"/>
  <c r="B100" i="31" s="1"/>
  <c r="H98" i="23"/>
  <c r="B96" i="31" s="1"/>
  <c r="H94" i="23"/>
  <c r="B92" i="31" s="1"/>
  <c r="H90" i="23"/>
  <c r="B88" i="31" s="1"/>
  <c r="H86" i="23"/>
  <c r="B84" i="31" s="1"/>
  <c r="H82" i="23"/>
  <c r="B80" i="31" s="1"/>
  <c r="H78" i="23"/>
  <c r="B76" i="31" s="1"/>
  <c r="H74" i="23"/>
  <c r="B72" i="31" s="1"/>
  <c r="H70" i="23"/>
  <c r="B68" i="31" s="1"/>
  <c r="H66" i="23"/>
  <c r="B64" i="31" s="1"/>
  <c r="H62" i="23"/>
  <c r="B60" i="31" s="1"/>
  <c r="H58" i="23"/>
  <c r="B56" i="31" s="1"/>
  <c r="H54" i="23"/>
  <c r="B52" i="31" s="1"/>
  <c r="H50" i="23"/>
  <c r="B48" i="31" s="1"/>
  <c r="H46" i="23"/>
  <c r="B44" i="31" s="1"/>
  <c r="H42" i="23"/>
  <c r="B40" i="31" s="1"/>
  <c r="H38" i="23"/>
  <c r="B36" i="31" s="1"/>
  <c r="H34" i="23"/>
  <c r="B32" i="31" s="1"/>
  <c r="H30" i="23"/>
  <c r="B28" i="31" s="1"/>
  <c r="H26" i="23"/>
  <c r="B24" i="31" s="1"/>
  <c r="H22" i="23"/>
  <c r="B20" i="31" s="1"/>
  <c r="H18" i="23"/>
  <c r="B16" i="31" s="1"/>
  <c r="H14" i="23"/>
  <c r="B12" i="31" s="1"/>
  <c r="H10" i="23"/>
  <c r="B8" i="31" s="1"/>
  <c r="H6" i="23"/>
  <c r="B4" i="31" s="1"/>
  <c r="H104" i="23"/>
  <c r="B102" i="31" s="1"/>
  <c r="H92" i="23"/>
  <c r="B90" i="31" s="1"/>
  <c r="H84" i="23"/>
  <c r="B82" i="31" s="1"/>
  <c r="H72" i="23"/>
  <c r="B70" i="31" s="1"/>
  <c r="H64" i="23"/>
  <c r="B62" i="31" s="1"/>
  <c r="H56" i="23"/>
  <c r="B54" i="31" s="1"/>
  <c r="H44" i="23"/>
  <c r="B42" i="31" s="1"/>
  <c r="H36" i="23"/>
  <c r="B34" i="31" s="1"/>
  <c r="H32" i="23"/>
  <c r="B30" i="31" s="1"/>
  <c r="H20" i="23"/>
  <c r="B18" i="31" s="1"/>
  <c r="H107" i="23"/>
  <c r="B105" i="31" s="1"/>
  <c r="H103" i="23"/>
  <c r="B101" i="31" s="1"/>
  <c r="H95" i="23"/>
  <c r="B93" i="31" s="1"/>
  <c r="H87" i="23"/>
  <c r="B85" i="31" s="1"/>
  <c r="H79" i="23"/>
  <c r="B77" i="31" s="1"/>
  <c r="H71" i="23"/>
  <c r="B69" i="31" s="1"/>
  <c r="H59" i="23"/>
  <c r="B57" i="31" s="1"/>
  <c r="H51" i="23"/>
  <c r="B49" i="31" s="1"/>
  <c r="H39" i="23"/>
  <c r="B37" i="31" s="1"/>
  <c r="H27" i="23"/>
  <c r="B25" i="31" s="1"/>
  <c r="H23" i="23"/>
  <c r="B21" i="31" s="1"/>
  <c r="H15" i="23"/>
  <c r="B13" i="31" s="1"/>
  <c r="H11" i="23"/>
  <c r="B9" i="31" s="1"/>
  <c r="H7" i="23"/>
  <c r="B5" i="31" s="1"/>
  <c r="H110" i="23"/>
  <c r="B108" i="31" s="1"/>
  <c r="H109" i="23"/>
  <c r="B107" i="31" s="1"/>
  <c r="H105" i="23"/>
  <c r="B103" i="31" s="1"/>
  <c r="H101" i="23"/>
  <c r="B99" i="31" s="1"/>
  <c r="H97" i="23"/>
  <c r="B95" i="31" s="1"/>
  <c r="H93" i="23"/>
  <c r="B91" i="31" s="1"/>
  <c r="H89" i="23"/>
  <c r="B87" i="31" s="1"/>
  <c r="H85" i="23"/>
  <c r="B83" i="31" s="1"/>
  <c r="H81" i="23"/>
  <c r="B79" i="31" s="1"/>
  <c r="H77" i="23"/>
  <c r="B75" i="31" s="1"/>
  <c r="H73" i="23"/>
  <c r="B71" i="31" s="1"/>
  <c r="H69" i="23"/>
  <c r="B67" i="31" s="1"/>
  <c r="H65" i="23"/>
  <c r="B63" i="31" s="1"/>
  <c r="H61" i="23"/>
  <c r="B59" i="31" s="1"/>
  <c r="H57" i="23"/>
  <c r="B55" i="31" s="1"/>
  <c r="H53" i="23"/>
  <c r="B51" i="31" s="1"/>
  <c r="H49" i="23"/>
  <c r="B47" i="31" s="1"/>
  <c r="H45" i="23"/>
  <c r="B43" i="31" s="1"/>
  <c r="H41" i="23"/>
  <c r="B39" i="31" s="1"/>
  <c r="H37" i="23"/>
  <c r="B35" i="31" s="1"/>
  <c r="H33" i="23"/>
  <c r="B31" i="31" s="1"/>
  <c r="H29" i="23"/>
  <c r="B27" i="31" s="1"/>
  <c r="H25" i="23"/>
  <c r="B23" i="31" s="1"/>
  <c r="H21" i="23"/>
  <c r="B19" i="31" s="1"/>
  <c r="H17" i="23"/>
  <c r="B15" i="31" s="1"/>
  <c r="H13" i="23"/>
  <c r="B11" i="31" s="1"/>
  <c r="H9" i="23"/>
  <c r="B7" i="31" s="1"/>
  <c r="H5" i="23"/>
  <c r="B3" i="31" s="1"/>
  <c r="I60" i="23" l="1"/>
  <c r="C58" i="31" s="1"/>
  <c r="I33" i="23"/>
  <c r="C31" i="31" s="1"/>
  <c r="I26" i="23"/>
  <c r="C24" i="31" s="1"/>
  <c r="I72" i="23"/>
  <c r="C70" i="31" s="1"/>
  <c r="I109" i="23"/>
  <c r="C107" i="31" s="1"/>
  <c r="I102" i="23"/>
  <c r="C100" i="31" s="1"/>
  <c r="I104" i="23"/>
  <c r="C102" i="31" s="1"/>
  <c r="I79" i="23"/>
  <c r="C77" i="31" s="1"/>
  <c r="I91" i="23"/>
  <c r="C89" i="31" s="1"/>
  <c r="I5" i="23"/>
  <c r="C3" i="31" s="1"/>
  <c r="I56" i="23"/>
  <c r="C54" i="31" s="1"/>
  <c r="I103" i="23"/>
  <c r="C101" i="31" s="1"/>
  <c r="I69" i="23"/>
  <c r="C67" i="31" s="1"/>
  <c r="J33" i="23"/>
  <c r="D31" i="31" s="1"/>
  <c r="I36" i="23"/>
  <c r="C34" i="31" s="1"/>
  <c r="I27" i="23"/>
  <c r="C25" i="31" s="1"/>
  <c r="I21" i="23"/>
  <c r="C19" i="31" s="1"/>
  <c r="I82" i="23"/>
  <c r="C80" i="31" s="1"/>
  <c r="I53" i="23"/>
  <c r="C51" i="31" s="1"/>
  <c r="I94" i="23"/>
  <c r="C92" i="31" s="1"/>
  <c r="I14" i="23"/>
  <c r="C12" i="31" s="1"/>
  <c r="I55" i="23"/>
  <c r="C53" i="31" s="1"/>
  <c r="I44" i="23"/>
  <c r="C42" i="31" s="1"/>
  <c r="I49" i="23"/>
  <c r="C47" i="31" s="1"/>
  <c r="I101" i="23"/>
  <c r="C99" i="31" s="1"/>
  <c r="I77" i="23"/>
  <c r="C75" i="31" s="1"/>
  <c r="I32" i="23"/>
  <c r="C30" i="31" s="1"/>
  <c r="I110" i="23"/>
  <c r="C108" i="31" s="1"/>
  <c r="I10" i="23"/>
  <c r="C8" i="31" s="1"/>
  <c r="I111" i="23"/>
  <c r="C109" i="31" s="1"/>
  <c r="I99" i="23"/>
  <c r="C97" i="31" s="1"/>
  <c r="I43" i="23"/>
  <c r="C41" i="31" s="1"/>
  <c r="I68" i="23"/>
  <c r="C66" i="31" s="1"/>
  <c r="I30" i="23"/>
  <c r="C28" i="31" s="1"/>
  <c r="I67" i="23"/>
  <c r="C65" i="31" s="1"/>
  <c r="I92" i="23"/>
  <c r="C90" i="31" s="1"/>
  <c r="I97" i="23"/>
  <c r="C95" i="31" s="1"/>
  <c r="I42" i="23"/>
  <c r="C40" i="31" s="1"/>
  <c r="I41" i="23"/>
  <c r="C39" i="31" s="1"/>
  <c r="I80" i="23"/>
  <c r="C78" i="31" s="1"/>
  <c r="I81" i="23"/>
  <c r="C79" i="31" s="1"/>
  <c r="I58" i="23"/>
  <c r="C56" i="31" s="1"/>
  <c r="I63" i="23"/>
  <c r="C61" i="31" s="1"/>
  <c r="I87" i="23"/>
  <c r="C85" i="31" s="1"/>
  <c r="K104" i="23"/>
  <c r="E102" i="31" s="1"/>
  <c r="I74" i="23"/>
  <c r="C72" i="31" s="1"/>
  <c r="I16" i="23"/>
  <c r="C14" i="31" s="1"/>
  <c r="I105" i="23"/>
  <c r="C103" i="31" s="1"/>
  <c r="I66" i="23"/>
  <c r="C64" i="31" s="1"/>
  <c r="I25" i="23"/>
  <c r="C23" i="31" s="1"/>
  <c r="I59" i="23"/>
  <c r="C57" i="31" s="1"/>
  <c r="I64" i="23"/>
  <c r="C62" i="31" s="1"/>
  <c r="I108" i="23"/>
  <c r="C106" i="31" s="1"/>
  <c r="I11" i="23"/>
  <c r="C9" i="31" s="1"/>
  <c r="I8" i="23"/>
  <c r="C6" i="31" s="1"/>
  <c r="I9" i="23"/>
  <c r="C7" i="31" s="1"/>
  <c r="I50" i="23"/>
  <c r="C48" i="31" s="1"/>
  <c r="I40" i="23"/>
  <c r="C38" i="31" s="1"/>
  <c r="I78" i="23"/>
  <c r="C76" i="31" s="1"/>
  <c r="I75" i="23"/>
  <c r="C73" i="31" s="1"/>
  <c r="I38" i="23"/>
  <c r="C36" i="31" s="1"/>
  <c r="I28" i="23"/>
  <c r="C26" i="31" s="1"/>
  <c r="I106" i="23"/>
  <c r="C104" i="31" s="1"/>
  <c r="I39" i="23"/>
  <c r="C37" i="31" s="1"/>
  <c r="I18" i="23"/>
  <c r="C16" i="31" s="1"/>
  <c r="I7" i="23"/>
  <c r="C5" i="31" s="1"/>
  <c r="I86" i="23"/>
  <c r="C84" i="31" s="1"/>
  <c r="I76" i="23"/>
  <c r="C74" i="31" s="1"/>
  <c r="I65" i="23"/>
  <c r="C63" i="31" s="1"/>
  <c r="I100" i="23"/>
  <c r="C98" i="31" s="1"/>
  <c r="I83" i="23"/>
  <c r="C81" i="31" s="1"/>
  <c r="I4" i="23"/>
  <c r="C2" i="31" s="1"/>
  <c r="I34" i="23"/>
  <c r="C32" i="31" s="1"/>
  <c r="I46" i="23"/>
  <c r="C44" i="31" s="1"/>
  <c r="I23" i="23"/>
  <c r="C21" i="31" s="1"/>
  <c r="I22" i="23"/>
  <c r="C20" i="31" s="1"/>
  <c r="I71" i="23"/>
  <c r="C69" i="31" s="1"/>
  <c r="I89" i="23"/>
  <c r="C87" i="31" s="1"/>
  <c r="I48" i="23"/>
  <c r="C46" i="31" s="1"/>
  <c r="I62" i="23"/>
  <c r="C60" i="31" s="1"/>
  <c r="I85" i="23"/>
  <c r="C83" i="31" s="1"/>
  <c r="I13" i="23"/>
  <c r="C11" i="31" s="1"/>
  <c r="I6" i="23"/>
  <c r="C4" i="31" s="1"/>
  <c r="I37" i="23"/>
  <c r="C35" i="31" s="1"/>
  <c r="I35" i="23"/>
  <c r="C33" i="31" s="1"/>
  <c r="J79" i="23"/>
  <c r="D77" i="31" s="1"/>
  <c r="I45" i="23"/>
  <c r="C43" i="31" s="1"/>
  <c r="I20" i="23"/>
  <c r="C18" i="31" s="1"/>
  <c r="I57" i="23"/>
  <c r="C55" i="31" s="1"/>
  <c r="I98" i="23"/>
  <c r="C96" i="31" s="1"/>
  <c r="I88" i="23"/>
  <c r="C86" i="31" s="1"/>
  <c r="I19" i="23"/>
  <c r="C17" i="31" s="1"/>
  <c r="I107" i="23"/>
  <c r="C105" i="31" s="1"/>
  <c r="I93" i="23"/>
  <c r="C91" i="31" s="1"/>
  <c r="I84" i="23"/>
  <c r="C82" i="31" s="1"/>
  <c r="I73" i="23"/>
  <c r="C71" i="31" s="1"/>
  <c r="I29" i="23"/>
  <c r="C27" i="31" s="1"/>
  <c r="I90" i="23"/>
  <c r="C88" i="31" s="1"/>
  <c r="I17" i="23"/>
  <c r="C15" i="31" s="1"/>
  <c r="I52" i="23"/>
  <c r="C50" i="31" s="1"/>
  <c r="I51" i="23"/>
  <c r="C49" i="31" s="1"/>
  <c r="I47" i="23"/>
  <c r="C45" i="31" s="1"/>
  <c r="K79" i="23"/>
  <c r="E77" i="31" s="1"/>
  <c r="I12" i="23"/>
  <c r="C10" i="31" s="1"/>
  <c r="I96" i="23"/>
  <c r="C94" i="31" s="1"/>
  <c r="I70" i="23"/>
  <c r="C68" i="31" s="1"/>
  <c r="I24" i="23"/>
  <c r="C22" i="31" s="1"/>
  <c r="I61" i="23"/>
  <c r="C59" i="31" s="1"/>
  <c r="I54" i="23"/>
  <c r="C52" i="31" s="1"/>
  <c r="I15" i="23"/>
  <c r="C13" i="31" s="1"/>
  <c r="I31" i="23"/>
  <c r="C29" i="31" s="1"/>
  <c r="I95" i="23"/>
  <c r="C93" i="31" s="1"/>
  <c r="K60" i="23" l="1"/>
  <c r="E58" i="31" s="1"/>
  <c r="J104" i="23"/>
  <c r="D102" i="31" s="1"/>
  <c r="J60" i="23"/>
  <c r="D58" i="31" s="1"/>
  <c r="K78" i="23"/>
  <c r="E76" i="31" s="1"/>
  <c r="F76" i="31" s="1"/>
  <c r="J108" i="23"/>
  <c r="D106" i="31" s="1"/>
  <c r="J49" i="23"/>
  <c r="D47" i="31" s="1"/>
  <c r="G77" i="31"/>
  <c r="K23" i="23"/>
  <c r="E21" i="31" s="1"/>
  <c r="F21" i="31" s="1"/>
  <c r="K40" i="23"/>
  <c r="E38" i="31" s="1"/>
  <c r="F38" i="31" s="1"/>
  <c r="K49" i="23"/>
  <c r="E47" i="31" s="1"/>
  <c r="F47" i="31" s="1"/>
  <c r="K99" i="23"/>
  <c r="E97" i="31" s="1"/>
  <c r="F97" i="31" s="1"/>
  <c r="J82" i="23"/>
  <c r="D80" i="31" s="1"/>
  <c r="J8" i="23"/>
  <c r="D6" i="31" s="1"/>
  <c r="K103" i="23"/>
  <c r="E101" i="31" s="1"/>
  <c r="F101" i="31" s="1"/>
  <c r="K96" i="23"/>
  <c r="E94" i="31" s="1"/>
  <c r="F94" i="31" s="1"/>
  <c r="J103" i="23"/>
  <c r="D101" i="31" s="1"/>
  <c r="K82" i="23"/>
  <c r="E80" i="31" s="1"/>
  <c r="J111" i="23"/>
  <c r="D109" i="31" s="1"/>
  <c r="K37" i="23"/>
  <c r="E35" i="31" s="1"/>
  <c r="F35" i="31" s="1"/>
  <c r="K64" i="23"/>
  <c r="E62" i="31" s="1"/>
  <c r="F62" i="31" s="1"/>
  <c r="K74" i="23"/>
  <c r="E72" i="31" s="1"/>
  <c r="F72" i="31" s="1"/>
  <c r="J53" i="23"/>
  <c r="D51" i="31" s="1"/>
  <c r="J31" i="23"/>
  <c r="D29" i="31" s="1"/>
  <c r="J10" i="23"/>
  <c r="D8" i="31" s="1"/>
  <c r="J23" i="23"/>
  <c r="D21" i="31" s="1"/>
  <c r="J58" i="23"/>
  <c r="D56" i="31" s="1"/>
  <c r="K58" i="23"/>
  <c r="E56" i="31" s="1"/>
  <c r="F56" i="31" s="1"/>
  <c r="J12" i="23"/>
  <c r="D10" i="31" s="1"/>
  <c r="K81" i="23"/>
  <c r="E79" i="31" s="1"/>
  <c r="F79" i="31" s="1"/>
  <c r="J44" i="23"/>
  <c r="D42" i="31" s="1"/>
  <c r="K6" i="23"/>
  <c r="E4" i="31" s="1"/>
  <c r="F4" i="31" s="1"/>
  <c r="J106" i="23"/>
  <c r="D104" i="31" s="1"/>
  <c r="J86" i="23"/>
  <c r="D84" i="31" s="1"/>
  <c r="K105" i="23"/>
  <c r="E103" i="31" s="1"/>
  <c r="F103" i="31" s="1"/>
  <c r="G58" i="31"/>
  <c r="K89" i="23"/>
  <c r="E87" i="31" s="1"/>
  <c r="F87" i="31" s="1"/>
  <c r="J40" i="23"/>
  <c r="D38" i="31" s="1"/>
  <c r="J99" i="23"/>
  <c r="D97" i="31" s="1"/>
  <c r="K42" i="23"/>
  <c r="E40" i="31" s="1"/>
  <c r="K73" i="23"/>
  <c r="E71" i="31" s="1"/>
  <c r="F71" i="31" s="1"/>
  <c r="K56" i="23"/>
  <c r="E54" i="31" s="1"/>
  <c r="F54" i="31" s="1"/>
  <c r="K41" i="23"/>
  <c r="E39" i="31" s="1"/>
  <c r="F39" i="31" s="1"/>
  <c r="K36" i="23"/>
  <c r="E34" i="31" s="1"/>
  <c r="J107" i="23"/>
  <c r="D105" i="31" s="1"/>
  <c r="K53" i="23"/>
  <c r="E51" i="31" s="1"/>
  <c r="K111" i="23"/>
  <c r="E109" i="31" s="1"/>
  <c r="F109" i="31" s="1"/>
  <c r="J101" i="23"/>
  <c r="D99" i="31" s="1"/>
  <c r="K46" i="23"/>
  <c r="E44" i="31" s="1"/>
  <c r="F44" i="31" s="1"/>
  <c r="K35" i="23"/>
  <c r="E33" i="31" s="1"/>
  <c r="F33" i="31" s="1"/>
  <c r="J109" i="23"/>
  <c r="D107" i="31" s="1"/>
  <c r="J92" i="23"/>
  <c r="D90" i="31" s="1"/>
  <c r="J42" i="23"/>
  <c r="D40" i="31" s="1"/>
  <c r="J6" i="23"/>
  <c r="D4" i="31" s="1"/>
  <c r="J105" i="23"/>
  <c r="D103" i="31" s="1"/>
  <c r="J36" i="23"/>
  <c r="D34" i="31" s="1"/>
  <c r="J66" i="23"/>
  <c r="D64" i="31" s="1"/>
  <c r="K25" i="23"/>
  <c r="E23" i="31" s="1"/>
  <c r="J55" i="23"/>
  <c r="D53" i="31" s="1"/>
  <c r="K72" i="23"/>
  <c r="E70" i="31" s="1"/>
  <c r="F70" i="31" s="1"/>
  <c r="J69" i="23"/>
  <c r="D67" i="31" s="1"/>
  <c r="K93" i="23"/>
  <c r="E91" i="31" s="1"/>
  <c r="F91" i="31" s="1"/>
  <c r="J59" i="23"/>
  <c r="D57" i="31" s="1"/>
  <c r="K59" i="23"/>
  <c r="E57" i="31" s="1"/>
  <c r="F57" i="31" s="1"/>
  <c r="K8" i="23"/>
  <c r="E6" i="31" s="1"/>
  <c r="K55" i="23"/>
  <c r="E53" i="31" s="1"/>
  <c r="K50" i="23"/>
  <c r="E48" i="31" s="1"/>
  <c r="F48" i="31" s="1"/>
  <c r="K69" i="23"/>
  <c r="E67" i="31" s="1"/>
  <c r="F67" i="31" s="1"/>
  <c r="K66" i="23"/>
  <c r="E64" i="31" s="1"/>
  <c r="J24" i="23"/>
  <c r="D22" i="31" s="1"/>
  <c r="J50" i="23"/>
  <c r="D48" i="31" s="1"/>
  <c r="J94" i="23"/>
  <c r="D92" i="31" s="1"/>
  <c r="K102" i="23"/>
  <c r="E100" i="31" s="1"/>
  <c r="F100" i="31" s="1"/>
  <c r="K107" i="23"/>
  <c r="E105" i="31" s="1"/>
  <c r="J77" i="23"/>
  <c r="D75" i="31" s="1"/>
  <c r="J38" i="23"/>
  <c r="D36" i="31" s="1"/>
  <c r="K38" i="23"/>
  <c r="E36" i="31" s="1"/>
  <c r="J7" i="23"/>
  <c r="D5" i="31" s="1"/>
  <c r="J28" i="23"/>
  <c r="D26" i="31" s="1"/>
  <c r="J27" i="23"/>
  <c r="D25" i="31" s="1"/>
  <c r="J15" i="23"/>
  <c r="D13" i="31" s="1"/>
  <c r="J95" i="23"/>
  <c r="D93" i="31" s="1"/>
  <c r="J46" i="23"/>
  <c r="D44" i="31" s="1"/>
  <c r="K70" i="23"/>
  <c r="E68" i="31" s="1"/>
  <c r="F77" i="31"/>
  <c r="J102" i="23"/>
  <c r="D100" i="31" s="1"/>
  <c r="K110" i="23"/>
  <c r="E108" i="31" s="1"/>
  <c r="F108" i="31" s="1"/>
  <c r="K22" i="23"/>
  <c r="E20" i="31" s="1"/>
  <c r="F20" i="31" s="1"/>
  <c r="J110" i="23"/>
  <c r="D108" i="31" s="1"/>
  <c r="J76" i="23"/>
  <c r="D74" i="31" s="1"/>
  <c r="K48" i="23"/>
  <c r="E46" i="31" s="1"/>
  <c r="G102" i="31"/>
  <c r="J63" i="23"/>
  <c r="D61" i="31" s="1"/>
  <c r="K57" i="23"/>
  <c r="E55" i="31" s="1"/>
  <c r="F55" i="31" s="1"/>
  <c r="J97" i="23"/>
  <c r="D95" i="31" s="1"/>
  <c r="K13" i="23"/>
  <c r="E11" i="31" s="1"/>
  <c r="F11" i="31" s="1"/>
  <c r="J45" i="23"/>
  <c r="D43" i="31" s="1"/>
  <c r="K86" i="23"/>
  <c r="E84" i="31" s="1"/>
  <c r="J81" i="23"/>
  <c r="D79" i="31" s="1"/>
  <c r="K109" i="23"/>
  <c r="E107" i="31" s="1"/>
  <c r="F102" i="31"/>
  <c r="F58" i="31"/>
  <c r="J16" i="23"/>
  <c r="D14" i="31" s="1"/>
  <c r="K21" i="23"/>
  <c r="E19" i="31" s="1"/>
  <c r="J43" i="23"/>
  <c r="D41" i="31" s="1"/>
  <c r="J14" i="23"/>
  <c r="D12" i="31" s="1"/>
  <c r="J93" i="23"/>
  <c r="D91" i="31" s="1"/>
  <c r="K29" i="23"/>
  <c r="E27" i="31" s="1"/>
  <c r="F27" i="31" s="1"/>
  <c r="J11" i="23"/>
  <c r="D9" i="31" s="1"/>
  <c r="J100" i="23"/>
  <c r="D98" i="31" s="1"/>
  <c r="J73" i="23"/>
  <c r="D71" i="31" s="1"/>
  <c r="K26" i="23"/>
  <c r="E24" i="31" s="1"/>
  <c r="J68" i="23"/>
  <c r="D66" i="31" s="1"/>
  <c r="K30" i="23"/>
  <c r="E28" i="31" s="1"/>
  <c r="F28" i="31" s="1"/>
  <c r="J87" i="23"/>
  <c r="D85" i="31" s="1"/>
  <c r="J85" i="23"/>
  <c r="D83" i="31" s="1"/>
  <c r="J51" i="23"/>
  <c r="D49" i="31" s="1"/>
  <c r="K45" i="23"/>
  <c r="E43" i="31" s="1"/>
  <c r="F43" i="31" s="1"/>
  <c r="J20" i="23"/>
  <c r="D18" i="31" s="1"/>
  <c r="K88" i="23"/>
  <c r="E86" i="31" s="1"/>
  <c r="J47" i="23"/>
  <c r="D45" i="31" s="1"/>
  <c r="K34" i="23"/>
  <c r="E32" i="31" s="1"/>
  <c r="F32" i="31" s="1"/>
  <c r="J88" i="23"/>
  <c r="D86" i="31" s="1"/>
  <c r="K11" i="23"/>
  <c r="E9" i="31" s="1"/>
  <c r="J19" i="23"/>
  <c r="D17" i="31" s="1"/>
  <c r="J48" i="23"/>
  <c r="D46" i="31" s="1"/>
  <c r="K18" i="23"/>
  <c r="E16" i="31" s="1"/>
  <c r="F16" i="31" s="1"/>
  <c r="K61" i="23"/>
  <c r="E59" i="31" s="1"/>
  <c r="J80" i="23"/>
  <c r="D78" i="31" s="1"/>
  <c r="K39" i="23"/>
  <c r="E37" i="31" s="1"/>
  <c r="F37" i="31" s="1"/>
  <c r="K83" i="23"/>
  <c r="E81" i="31" s="1"/>
  <c r="F81" i="31" s="1"/>
  <c r="K106" i="23"/>
  <c r="E104" i="31" s="1"/>
  <c r="J41" i="23"/>
  <c r="D39" i="31" s="1"/>
  <c r="J17" i="23"/>
  <c r="D15" i="31" s="1"/>
  <c r="K68" i="23"/>
  <c r="E66" i="31" s="1"/>
  <c r="K95" i="23"/>
  <c r="E93" i="31" s="1"/>
  <c r="K47" i="23"/>
  <c r="E45" i="31" s="1"/>
  <c r="K100" i="23"/>
  <c r="E98" i="31" s="1"/>
  <c r="F98" i="31" s="1"/>
  <c r="J83" i="23"/>
  <c r="D81" i="31" s="1"/>
  <c r="K51" i="23"/>
  <c r="E49" i="31" s="1"/>
  <c r="K76" i="23"/>
  <c r="E74" i="31" s="1"/>
  <c r="F74" i="31" s="1"/>
  <c r="J52" i="23"/>
  <c r="D50" i="31" s="1"/>
  <c r="K52" i="23"/>
  <c r="E50" i="31" s="1"/>
  <c r="K31" i="23"/>
  <c r="E29" i="31" s="1"/>
  <c r="J71" i="23"/>
  <c r="D69" i="31" s="1"/>
  <c r="K67" i="23"/>
  <c r="E65" i="31" s="1"/>
  <c r="K87" i="23"/>
  <c r="E85" i="31" s="1"/>
  <c r="J29" i="23"/>
  <c r="D27" i="31" s="1"/>
  <c r="J96" i="23"/>
  <c r="D94" i="31" s="1"/>
  <c r="J9" i="23"/>
  <c r="D7" i="31" s="1"/>
  <c r="K27" i="23"/>
  <c r="E25" i="31" s="1"/>
  <c r="J89" i="23"/>
  <c r="D87" i="31" s="1"/>
  <c r="J84" i="23"/>
  <c r="D82" i="31" s="1"/>
  <c r="J4" i="23"/>
  <c r="D2" i="31" s="1"/>
  <c r="K77" i="23"/>
  <c r="E75" i="31" s="1"/>
  <c r="J34" i="23"/>
  <c r="D32" i="31" s="1"/>
  <c r="K85" i="23"/>
  <c r="E83" i="31" s="1"/>
  <c r="F83" i="31" s="1"/>
  <c r="K28" i="23"/>
  <c r="E26" i="31" s="1"/>
  <c r="F26" i="31" s="1"/>
  <c r="K14" i="23"/>
  <c r="E12" i="31" s="1"/>
  <c r="K15" i="23"/>
  <c r="E13" i="31" s="1"/>
  <c r="K19" i="23"/>
  <c r="E17" i="31" s="1"/>
  <c r="G17" i="31" s="1"/>
  <c r="K54" i="23"/>
  <c r="E52" i="31" s="1"/>
  <c r="F52" i="31" s="1"/>
  <c r="J75" i="23"/>
  <c r="D73" i="31" s="1"/>
  <c r="K9" i="23"/>
  <c r="E7" i="31" s="1"/>
  <c r="J21" i="23"/>
  <c r="D19" i="31" s="1"/>
  <c r="J74" i="23"/>
  <c r="D72" i="31" s="1"/>
  <c r="K84" i="23"/>
  <c r="E82" i="31" s="1"/>
  <c r="J13" i="23"/>
  <c r="D11" i="31" s="1"/>
  <c r="K24" i="23"/>
  <c r="E22" i="31" s="1"/>
  <c r="J70" i="23"/>
  <c r="D68" i="31" s="1"/>
  <c r="J98" i="23"/>
  <c r="D96" i="31" s="1"/>
  <c r="K62" i="23"/>
  <c r="E60" i="31" s="1"/>
  <c r="F60" i="31" s="1"/>
  <c r="J90" i="23"/>
  <c r="D88" i="31" s="1"/>
  <c r="K63" i="23"/>
  <c r="E61" i="31" s="1"/>
  <c r="F61" i="31" s="1"/>
  <c r="K16" i="23"/>
  <c r="E14" i="31" s="1"/>
  <c r="J37" i="23"/>
  <c r="D35" i="31" s="1"/>
  <c r="K98" i="23"/>
  <c r="E96" i="31" s="1"/>
  <c r="F96" i="31" s="1"/>
  <c r="K94" i="23"/>
  <c r="E92" i="31" s="1"/>
  <c r="F92" i="31" s="1"/>
  <c r="J25" i="23"/>
  <c r="D23" i="31" s="1"/>
  <c r="K12" i="23"/>
  <c r="E10" i="31" s="1"/>
  <c r="J65" i="23"/>
  <c r="D63" i="31" s="1"/>
  <c r="K17" i="23"/>
  <c r="E15" i="31" s="1"/>
  <c r="G15" i="31" s="1"/>
  <c r="K10" i="23"/>
  <c r="E8" i="31" s="1"/>
  <c r="J32" i="23"/>
  <c r="D30" i="31" s="1"/>
  <c r="K20" i="23"/>
  <c r="E18" i="31" s="1"/>
  <c r="K32" i="23"/>
  <c r="E30" i="31" s="1"/>
  <c r="F30" i="31" s="1"/>
  <c r="K5" i="23"/>
  <c r="E3" i="31" s="1"/>
  <c r="F3" i="31" s="1"/>
  <c r="J26" i="23"/>
  <c r="D24" i="31" s="1"/>
  <c r="J18" i="23"/>
  <c r="D16" i="31" s="1"/>
  <c r="K71" i="23"/>
  <c r="E69" i="31" s="1"/>
  <c r="F69" i="31" s="1"/>
  <c r="J54" i="23"/>
  <c r="D52" i="31" s="1"/>
  <c r="J57" i="23"/>
  <c r="D55" i="31" s="1"/>
  <c r="K4" i="23"/>
  <c r="E2" i="31" s="1"/>
  <c r="K43" i="23"/>
  <c r="E41" i="31" s="1"/>
  <c r="J56" i="23"/>
  <c r="D54" i="31" s="1"/>
  <c r="J62" i="23"/>
  <c r="D60" i="31" s="1"/>
  <c r="J5" i="23"/>
  <c r="D3" i="31" s="1"/>
  <c r="K91" i="23"/>
  <c r="E89" i="31" s="1"/>
  <c r="F89" i="31" s="1"/>
  <c r="K90" i="23"/>
  <c r="E88" i="31" s="1"/>
  <c r="F88" i="31" s="1"/>
  <c r="J35" i="23"/>
  <c r="D33" i="31" s="1"/>
  <c r="J91" i="23"/>
  <c r="D89" i="31" s="1"/>
  <c r="J30" i="23"/>
  <c r="D28" i="31" s="1"/>
  <c r="K101" i="23"/>
  <c r="E99" i="31" s="1"/>
  <c r="K33" i="23"/>
  <c r="E31" i="31" s="1"/>
  <c r="G31" i="31" s="1"/>
  <c r="J78" i="23"/>
  <c r="D76" i="31" s="1"/>
  <c r="K97" i="23"/>
  <c r="E95" i="31" s="1"/>
  <c r="J64" i="23"/>
  <c r="D62" i="31" s="1"/>
  <c r="J22" i="23"/>
  <c r="D20" i="31" s="1"/>
  <c r="K80" i="23"/>
  <c r="E78" i="31" s="1"/>
  <c r="J39" i="23"/>
  <c r="D37" i="31" s="1"/>
  <c r="K75" i="23"/>
  <c r="E73" i="31" s="1"/>
  <c r="K7" i="23"/>
  <c r="E5" i="31" s="1"/>
  <c r="F5" i="31" s="1"/>
  <c r="K108" i="23"/>
  <c r="E106" i="31" s="1"/>
  <c r="J61" i="23"/>
  <c r="D59" i="31" s="1"/>
  <c r="J67" i="23"/>
  <c r="D65" i="31" s="1"/>
  <c r="K65" i="23"/>
  <c r="E63" i="31" s="1"/>
  <c r="J72" i="23"/>
  <c r="D70" i="31" s="1"/>
  <c r="K44" i="23"/>
  <c r="E42" i="31" s="1"/>
  <c r="K92" i="23"/>
  <c r="E90" i="31" s="1"/>
  <c r="G106" i="31" l="1"/>
  <c r="G35" i="31"/>
  <c r="G47" i="31"/>
  <c r="G51" i="31"/>
  <c r="G10" i="31"/>
  <c r="G76" i="31"/>
  <c r="G75" i="31"/>
  <c r="G38" i="31"/>
  <c r="G87" i="31"/>
  <c r="G2" i="31"/>
  <c r="G99" i="31"/>
  <c r="G8" i="31"/>
  <c r="G36" i="31"/>
  <c r="G13" i="31"/>
  <c r="G21" i="31"/>
  <c r="G6" i="31"/>
  <c r="G80" i="31"/>
  <c r="G44" i="31"/>
  <c r="G97" i="31"/>
  <c r="F80" i="31"/>
  <c r="G33" i="31"/>
  <c r="G14" i="31"/>
  <c r="G94" i="31"/>
  <c r="G93" i="31"/>
  <c r="G4" i="31"/>
  <c r="G54" i="31"/>
  <c r="G71" i="31"/>
  <c r="G79" i="31"/>
  <c r="G90" i="31"/>
  <c r="G62" i="31"/>
  <c r="G64" i="31"/>
  <c r="G42" i="31"/>
  <c r="G41" i="31"/>
  <c r="G49" i="31"/>
  <c r="F51" i="31"/>
  <c r="G39" i="31"/>
  <c r="G56" i="31"/>
  <c r="G78" i="31"/>
  <c r="G29" i="31"/>
  <c r="G104" i="31"/>
  <c r="G101" i="31"/>
  <c r="G82" i="31"/>
  <c r="G72" i="31"/>
  <c r="G109" i="31"/>
  <c r="G103" i="31"/>
  <c r="G34" i="31"/>
  <c r="G7" i="31"/>
  <c r="G19" i="31"/>
  <c r="G68" i="31"/>
  <c r="F104" i="31"/>
  <c r="F106" i="31"/>
  <c r="F6" i="31"/>
  <c r="G40" i="31"/>
  <c r="F34" i="31"/>
  <c r="G9" i="31"/>
  <c r="G12" i="31"/>
  <c r="G18" i="31"/>
  <c r="G95" i="31"/>
  <c r="G65" i="31"/>
  <c r="G32" i="31"/>
  <c r="G84" i="31"/>
  <c r="G73" i="31"/>
  <c r="F14" i="31"/>
  <c r="G45" i="31"/>
  <c r="F10" i="31"/>
  <c r="G105" i="31"/>
  <c r="F19" i="31"/>
  <c r="G83" i="31"/>
  <c r="F105" i="31"/>
  <c r="G46" i="31"/>
  <c r="G48" i="31"/>
  <c r="G23" i="31"/>
  <c r="G53" i="31"/>
  <c r="G85" i="31"/>
  <c r="G107" i="31"/>
  <c r="G81" i="31"/>
  <c r="F40" i="31"/>
  <c r="G37" i="31"/>
  <c r="F73" i="31"/>
  <c r="G24" i="31"/>
  <c r="F95" i="31"/>
  <c r="F82" i="31"/>
  <c r="F36" i="31"/>
  <c r="G66" i="31"/>
  <c r="G63" i="31"/>
  <c r="G50" i="31"/>
  <c r="G108" i="31"/>
  <c r="F15" i="31"/>
  <c r="F7" i="31"/>
  <c r="F65" i="31"/>
  <c r="G60" i="31"/>
  <c r="F42" i="31"/>
  <c r="F24" i="31"/>
  <c r="G69" i="31"/>
  <c r="G92" i="31"/>
  <c r="G43" i="31"/>
  <c r="F90" i="31"/>
  <c r="F31" i="31"/>
  <c r="F2" i="31"/>
  <c r="F46" i="31"/>
  <c r="F53" i="31"/>
  <c r="G22" i="31"/>
  <c r="F8" i="31"/>
  <c r="G96" i="31"/>
  <c r="G74" i="31"/>
  <c r="F85" i="31"/>
  <c r="F50" i="31"/>
  <c r="F107" i="31"/>
  <c r="F78" i="31"/>
  <c r="F22" i="31"/>
  <c r="F99" i="31"/>
  <c r="G70" i="31"/>
  <c r="G20" i="31"/>
  <c r="G86" i="31"/>
  <c r="G59" i="31"/>
  <c r="G11" i="31"/>
  <c r="F45" i="31"/>
  <c r="F29" i="31"/>
  <c r="F84" i="31"/>
  <c r="G100" i="31"/>
  <c r="F9" i="31"/>
  <c r="F75" i="31"/>
  <c r="F64" i="31"/>
  <c r="G67" i="31"/>
  <c r="G88" i="31"/>
  <c r="G3" i="31"/>
  <c r="G25" i="31"/>
  <c r="G16" i="31"/>
  <c r="F63" i="31"/>
  <c r="F23" i="31"/>
  <c r="F18" i="31"/>
  <c r="F12" i="31"/>
  <c r="F86" i="31"/>
  <c r="G57" i="31"/>
  <c r="F66" i="31"/>
  <c r="F17" i="31"/>
  <c r="G26" i="31"/>
  <c r="G27" i="31"/>
  <c r="F68" i="31"/>
  <c r="G5" i="31"/>
  <c r="G89" i="31"/>
  <c r="G30" i="31"/>
  <c r="G61" i="31"/>
  <c r="G52" i="31"/>
  <c r="G98" i="31"/>
  <c r="G28" i="31"/>
  <c r="G55" i="31"/>
  <c r="F25" i="31"/>
  <c r="F41" i="31"/>
  <c r="F93" i="31"/>
  <c r="F49" i="31"/>
  <c r="F59" i="31"/>
  <c r="G91" i="31"/>
  <c r="F13" i="31"/>
  <c r="F110" i="31" l="1"/>
</calcChain>
</file>

<file path=xl/sharedStrings.xml><?xml version="1.0" encoding="utf-8"?>
<sst xmlns="http://schemas.openxmlformats.org/spreadsheetml/2006/main" count="14313" uniqueCount="534">
  <si>
    <t>(単位 : 100万円)</t>
  </si>
  <si>
    <t>78</t>
  </si>
  <si>
    <t>81</t>
  </si>
  <si>
    <t>87</t>
  </si>
  <si>
    <t>はん用機械</t>
  </si>
  <si>
    <t>生産用機械</t>
  </si>
  <si>
    <t>業務用機械</t>
  </si>
  <si>
    <t>その他の製造工業製品</t>
  </si>
  <si>
    <t>水道</t>
  </si>
  <si>
    <t>廃棄物処理</t>
  </si>
  <si>
    <t>金融・保険</t>
  </si>
  <si>
    <t>公務</t>
  </si>
  <si>
    <t>内生部門計</t>
  </si>
  <si>
    <t>民間消費支出</t>
  </si>
  <si>
    <t>在庫純増</t>
  </si>
  <si>
    <t>輸出</t>
  </si>
  <si>
    <t>最終需要計</t>
  </si>
  <si>
    <t>需要合計</t>
  </si>
  <si>
    <t>家計外消費支出（行）</t>
  </si>
  <si>
    <t>雇用者所得</t>
  </si>
  <si>
    <t>営業余剰</t>
  </si>
  <si>
    <t>資本減耗引当</t>
  </si>
  <si>
    <t>（控除）経常補助金</t>
  </si>
  <si>
    <t>粗付加価値部門計</t>
  </si>
  <si>
    <t>XD</t>
    <phoneticPr fontId="1"/>
  </si>
  <si>
    <t>XE</t>
    <phoneticPr fontId="1"/>
  </si>
  <si>
    <t>XM</t>
    <phoneticPr fontId="1"/>
  </si>
  <si>
    <t>θe</t>
  </si>
  <si>
    <t>θm</t>
  </si>
  <si>
    <t>θ</t>
    <phoneticPr fontId="1"/>
  </si>
  <si>
    <t>ｓ</t>
    <phoneticPr fontId="1"/>
  </si>
  <si>
    <t>XD+XE-XM</t>
  </si>
  <si>
    <t>林業</t>
  </si>
  <si>
    <t>漁業</t>
  </si>
  <si>
    <t>陶磁器</t>
  </si>
  <si>
    <t>その他の窯業・土石製品</t>
  </si>
  <si>
    <t>他に分類されない会員制団体</t>
  </si>
  <si>
    <t>ゴム製品</t>
  </si>
  <si>
    <t>逆行列（単位行列－投入係数）×県内最終需要行列</t>
    <rPh sb="0" eb="3">
      <t>ギャクギョウレツ</t>
    </rPh>
    <rPh sb="4" eb="6">
      <t>タンイ</t>
    </rPh>
    <rPh sb="6" eb="8">
      <t>ギョウレツ</t>
    </rPh>
    <rPh sb="9" eb="11">
      <t>トウニュウ</t>
    </rPh>
    <rPh sb="11" eb="13">
      <t>ケイスウ</t>
    </rPh>
    <rPh sb="15" eb="17">
      <t>ケンナイ</t>
    </rPh>
    <rPh sb="17" eb="19">
      <t>サイシュウ</t>
    </rPh>
    <rPh sb="19" eb="21">
      <t>ジュヨウ</t>
    </rPh>
    <rPh sb="21" eb="23">
      <t>ギョウレツ</t>
    </rPh>
    <phoneticPr fontId="1"/>
  </si>
  <si>
    <t>逆行列（単位行列－投入係数）×移輸出計</t>
    <rPh sb="0" eb="3">
      <t>ギャクギョウレツ</t>
    </rPh>
    <rPh sb="4" eb="6">
      <t>タンイ</t>
    </rPh>
    <rPh sb="6" eb="8">
      <t>ギョウレツ</t>
    </rPh>
    <rPh sb="9" eb="11">
      <t>トウニュウ</t>
    </rPh>
    <rPh sb="11" eb="13">
      <t>ケイスウ</t>
    </rPh>
    <phoneticPr fontId="1"/>
  </si>
  <si>
    <t>逆行列（単位行列－投入係数）×（控除）移輸入計</t>
    <rPh sb="0" eb="3">
      <t>ギャクギョウレツ</t>
    </rPh>
    <rPh sb="4" eb="6">
      <t>タンイ</t>
    </rPh>
    <rPh sb="6" eb="8">
      <t>ギョウレツ</t>
    </rPh>
    <rPh sb="9" eb="11">
      <t>トウニュウ</t>
    </rPh>
    <rPh sb="11" eb="13">
      <t>ケイスウ</t>
    </rPh>
    <phoneticPr fontId="1"/>
  </si>
  <si>
    <t>011</t>
  </si>
  <si>
    <t>耕種農業</t>
  </si>
  <si>
    <t>012</t>
  </si>
  <si>
    <t>畜産</t>
  </si>
  <si>
    <t>013</t>
  </si>
  <si>
    <t>農業サービス</t>
  </si>
  <si>
    <t>015</t>
  </si>
  <si>
    <t>017</t>
  </si>
  <si>
    <t>061</t>
  </si>
  <si>
    <t>石炭・原油・天然ガス</t>
  </si>
  <si>
    <t>062</t>
  </si>
  <si>
    <t>その他の鉱業</t>
  </si>
  <si>
    <t>111</t>
  </si>
  <si>
    <t>食料品</t>
  </si>
  <si>
    <t>112</t>
  </si>
  <si>
    <t>飲料</t>
  </si>
  <si>
    <t>113</t>
  </si>
  <si>
    <t>飼料・有機質肥料（別掲を除く。）</t>
  </si>
  <si>
    <t>114</t>
  </si>
  <si>
    <t>たばこ</t>
  </si>
  <si>
    <t>151</t>
  </si>
  <si>
    <t>繊維工業製品</t>
  </si>
  <si>
    <t>152</t>
  </si>
  <si>
    <t>衣服・その他の繊維既製品</t>
  </si>
  <si>
    <t>161</t>
  </si>
  <si>
    <t>木材・木製品</t>
  </si>
  <si>
    <t>162</t>
  </si>
  <si>
    <t>家具・装備品</t>
  </si>
  <si>
    <t>163</t>
  </si>
  <si>
    <t>パルプ・紙・板紙・加工紙</t>
  </si>
  <si>
    <t>164</t>
  </si>
  <si>
    <t>紙加工品</t>
  </si>
  <si>
    <t>191</t>
  </si>
  <si>
    <t>印刷・製版・製本</t>
  </si>
  <si>
    <t>201</t>
  </si>
  <si>
    <t>化学肥料</t>
  </si>
  <si>
    <t>202</t>
  </si>
  <si>
    <t>無機化学工業製品</t>
  </si>
  <si>
    <t>203</t>
  </si>
  <si>
    <t>石油化学系基礎製品</t>
  </si>
  <si>
    <t>204</t>
  </si>
  <si>
    <t>有機化学工業製品（石油化学系基礎製品・合成樹脂を除く。）</t>
  </si>
  <si>
    <t>205</t>
  </si>
  <si>
    <t>合成樹脂</t>
  </si>
  <si>
    <t>206</t>
  </si>
  <si>
    <t>化学繊維</t>
  </si>
  <si>
    <t>207</t>
  </si>
  <si>
    <t>医薬品</t>
  </si>
  <si>
    <t>208</t>
  </si>
  <si>
    <t>化学最終製品（医薬品を除く。）</t>
  </si>
  <si>
    <t>211</t>
  </si>
  <si>
    <t>石油製品</t>
  </si>
  <si>
    <t>212</t>
  </si>
  <si>
    <t>石炭製品</t>
  </si>
  <si>
    <t>221</t>
  </si>
  <si>
    <t>プラスチック製品</t>
  </si>
  <si>
    <t>222</t>
  </si>
  <si>
    <t>231</t>
  </si>
  <si>
    <t>なめし革・革製品・毛皮</t>
  </si>
  <si>
    <t>251</t>
  </si>
  <si>
    <t>ガラス・ガラス製品</t>
  </si>
  <si>
    <t>252</t>
  </si>
  <si>
    <t>セメント・セメント製品</t>
  </si>
  <si>
    <t>253</t>
  </si>
  <si>
    <t>259</t>
  </si>
  <si>
    <t>261</t>
  </si>
  <si>
    <t>銑鉄・粗鋼</t>
  </si>
  <si>
    <t>262</t>
  </si>
  <si>
    <t>鋼材</t>
  </si>
  <si>
    <t>263</t>
  </si>
  <si>
    <t>鋳鍛造品（鉄）</t>
  </si>
  <si>
    <t>269</t>
  </si>
  <si>
    <t>その他の鉄鋼製品</t>
  </si>
  <si>
    <t>271</t>
  </si>
  <si>
    <t>非鉄金属製錬・精製</t>
  </si>
  <si>
    <t>272</t>
  </si>
  <si>
    <t>非鉄金属加工製品</t>
  </si>
  <si>
    <t>281</t>
  </si>
  <si>
    <t>建設用・建築用金属製品</t>
  </si>
  <si>
    <t>289</t>
  </si>
  <si>
    <t>その他の金属製品</t>
  </si>
  <si>
    <t>291</t>
  </si>
  <si>
    <t>301</t>
  </si>
  <si>
    <t>311</t>
  </si>
  <si>
    <t>321</t>
  </si>
  <si>
    <t>電子デバイス</t>
  </si>
  <si>
    <t>329</t>
  </si>
  <si>
    <t>その他の電子部品</t>
  </si>
  <si>
    <t>331</t>
  </si>
  <si>
    <t>産業用電気機器</t>
  </si>
  <si>
    <t>332</t>
  </si>
  <si>
    <t>民生用電気機器</t>
  </si>
  <si>
    <t>333</t>
  </si>
  <si>
    <t>電子応用装置・電気計測器</t>
  </si>
  <si>
    <t>339</t>
  </si>
  <si>
    <t>その他の電気機械</t>
  </si>
  <si>
    <t>341</t>
  </si>
  <si>
    <t>通信・映像・音響機器</t>
  </si>
  <si>
    <t>342</t>
  </si>
  <si>
    <t>電子計算機・同附属装置</t>
  </si>
  <si>
    <t>351</t>
  </si>
  <si>
    <t>乗用車</t>
  </si>
  <si>
    <t>352</t>
  </si>
  <si>
    <t>その他の自動車</t>
  </si>
  <si>
    <t>353</t>
  </si>
  <si>
    <t>自動車部品・同附属品</t>
  </si>
  <si>
    <t>354</t>
  </si>
  <si>
    <t>船舶・同修理</t>
  </si>
  <si>
    <t>359</t>
  </si>
  <si>
    <t>その他の輸送機械・同修理</t>
  </si>
  <si>
    <t>391</t>
  </si>
  <si>
    <t>392</t>
  </si>
  <si>
    <t>再生資源回収・加工処理</t>
  </si>
  <si>
    <t>412</t>
  </si>
  <si>
    <t>建設補修</t>
  </si>
  <si>
    <t>413</t>
  </si>
  <si>
    <t>公共事業</t>
  </si>
  <si>
    <t>419</t>
  </si>
  <si>
    <t>その他の土木建設</t>
  </si>
  <si>
    <t>461</t>
  </si>
  <si>
    <t>462</t>
  </si>
  <si>
    <t>ガス・熱供給</t>
  </si>
  <si>
    <t>471</t>
  </si>
  <si>
    <t>481</t>
  </si>
  <si>
    <t>531</t>
  </si>
  <si>
    <t>551</t>
  </si>
  <si>
    <t>不動産仲介及び賃貸</t>
  </si>
  <si>
    <t>552</t>
  </si>
  <si>
    <t>住宅賃貸料</t>
  </si>
  <si>
    <t>553</t>
  </si>
  <si>
    <t>住宅賃貸料（帰属家賃）</t>
  </si>
  <si>
    <t>571</t>
  </si>
  <si>
    <t>鉄道輸送</t>
  </si>
  <si>
    <t>572</t>
  </si>
  <si>
    <t>道路輸送（自家輸送を除く。）</t>
  </si>
  <si>
    <t>573</t>
  </si>
  <si>
    <t>自家輸送</t>
  </si>
  <si>
    <t>574</t>
  </si>
  <si>
    <t>水運</t>
  </si>
  <si>
    <t>575</t>
  </si>
  <si>
    <t>航空輸送</t>
  </si>
  <si>
    <t>577</t>
  </si>
  <si>
    <t>倉庫</t>
  </si>
  <si>
    <t>578</t>
  </si>
  <si>
    <t>運輸附帯サービス</t>
  </si>
  <si>
    <t>579</t>
  </si>
  <si>
    <t>郵便・信書便</t>
  </si>
  <si>
    <t>591</t>
  </si>
  <si>
    <t>通信</t>
  </si>
  <si>
    <t>592</t>
  </si>
  <si>
    <t>放送</t>
  </si>
  <si>
    <t>593</t>
  </si>
  <si>
    <t>情報サービス</t>
  </si>
  <si>
    <t>594</t>
  </si>
  <si>
    <t>インターネット附随サービス</t>
  </si>
  <si>
    <t>595</t>
  </si>
  <si>
    <t>映像・音声・文字情報制作</t>
  </si>
  <si>
    <t>611</t>
  </si>
  <si>
    <t>631</t>
  </si>
  <si>
    <t>教育</t>
  </si>
  <si>
    <t>641</t>
  </si>
  <si>
    <t>医療</t>
  </si>
  <si>
    <t>642</t>
  </si>
  <si>
    <t>保健衛生</t>
  </si>
  <si>
    <t>643</t>
  </si>
  <si>
    <t>社会保険・社会福祉</t>
  </si>
  <si>
    <t>644</t>
  </si>
  <si>
    <t>介護</t>
  </si>
  <si>
    <t>659</t>
  </si>
  <si>
    <t>661</t>
  </si>
  <si>
    <t>物品賃貸サービス</t>
  </si>
  <si>
    <t>662</t>
  </si>
  <si>
    <t>広告</t>
  </si>
  <si>
    <t>663</t>
  </si>
  <si>
    <t>自動車整備・機械修理</t>
  </si>
  <si>
    <t>669</t>
  </si>
  <si>
    <t>その他の対事業所サービス</t>
  </si>
  <si>
    <t>671</t>
  </si>
  <si>
    <t>宿泊業</t>
  </si>
  <si>
    <t>672</t>
  </si>
  <si>
    <t>飲食サービス</t>
  </si>
  <si>
    <t>673</t>
  </si>
  <si>
    <t>洗濯・理容・美容・浴場業</t>
  </si>
  <si>
    <t>674</t>
  </si>
  <si>
    <t>娯楽サービス</t>
  </si>
  <si>
    <t>679</t>
  </si>
  <si>
    <t>その他の対個人サービス</t>
  </si>
  <si>
    <t>681</t>
  </si>
  <si>
    <t>691</t>
  </si>
  <si>
    <t>711</t>
  </si>
  <si>
    <t>911</t>
  </si>
  <si>
    <t>921</t>
  </si>
  <si>
    <t>931</t>
  </si>
  <si>
    <t>932</t>
  </si>
  <si>
    <t>941</t>
  </si>
  <si>
    <t>951</t>
  </si>
  <si>
    <t>960</t>
  </si>
  <si>
    <t>970</t>
  </si>
  <si>
    <t>721</t>
  </si>
  <si>
    <t>741</t>
  </si>
  <si>
    <t>751</t>
  </si>
  <si>
    <t>761</t>
  </si>
  <si>
    <t>780</t>
  </si>
  <si>
    <t>790</t>
  </si>
  <si>
    <t>801</t>
  </si>
  <si>
    <t>S</t>
  </si>
  <si>
    <t>θ</t>
  </si>
  <si>
    <t>height</t>
  </si>
  <si>
    <t>check</t>
    <phoneticPr fontId="10"/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</si>
  <si>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</si>
  <si>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</si>
  <si>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</si>
  <si>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</si>
  <si>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</si>
  <si>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</si>
  <si>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</si>
  <si>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</si>
  <si>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</si>
  <si>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</si>
  <si>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</si>
  <si>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</si>
  <si>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</si>
  <si>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</si>
  <si>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</si>
  <si>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</si>
  <si>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</si>
  <si>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</si>
  <si>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</si>
  <si>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</si>
  <si>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</si>
  <si>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</si>
  <si>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</si>
  <si>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</si>
  <si>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</si>
  <si>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</si>
  <si>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</si>
  <si>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</si>
  <si>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</si>
  <si>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</si>
  <si>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</si>
  <si>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</si>
  <si>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</si>
  <si>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</si>
  <si>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</si>
  <si>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</si>
  <si>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</si>
  <si>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</si>
  <si>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</si>
  <si>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</si>
  <si>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</si>
  <si>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</si>
  <si>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  <phoneticPr fontId="10"/>
  </si>
  <si>
    <t>AT</t>
    <phoneticPr fontId="10"/>
  </si>
  <si>
    <t>AU</t>
    <phoneticPr fontId="10"/>
  </si>
  <si>
    <t>AV</t>
    <phoneticPr fontId="10"/>
  </si>
  <si>
    <t>AW</t>
    <phoneticPr fontId="10"/>
  </si>
  <si>
    <t>AX</t>
    <phoneticPr fontId="10"/>
  </si>
  <si>
    <t>AY</t>
    <phoneticPr fontId="10"/>
  </si>
  <si>
    <t>AZ</t>
    <phoneticPr fontId="10"/>
  </si>
  <si>
    <t>BA</t>
    <phoneticPr fontId="10"/>
  </si>
  <si>
    <t>BB</t>
    <phoneticPr fontId="10"/>
  </si>
  <si>
    <t>BC</t>
    <phoneticPr fontId="10"/>
  </si>
  <si>
    <t>BD</t>
    <phoneticPr fontId="10"/>
  </si>
  <si>
    <t>BE</t>
    <phoneticPr fontId="10"/>
  </si>
  <si>
    <t>BF</t>
    <phoneticPr fontId="10"/>
  </si>
  <si>
    <t>BG</t>
    <phoneticPr fontId="10"/>
  </si>
  <si>
    <t>BH</t>
    <phoneticPr fontId="10"/>
  </si>
  <si>
    <t>BI</t>
    <phoneticPr fontId="10"/>
  </si>
  <si>
    <t>BJ</t>
    <phoneticPr fontId="10"/>
  </si>
  <si>
    <t>BK</t>
    <phoneticPr fontId="10"/>
  </si>
  <si>
    <t>BL</t>
    <phoneticPr fontId="10"/>
  </si>
  <si>
    <t>BM</t>
    <phoneticPr fontId="10"/>
  </si>
  <si>
    <t>BN</t>
    <phoneticPr fontId="10"/>
  </si>
  <si>
    <t>BO</t>
    <phoneticPr fontId="10"/>
  </si>
  <si>
    <t>BP</t>
    <phoneticPr fontId="10"/>
  </si>
  <si>
    <t>BQ</t>
    <phoneticPr fontId="10"/>
  </si>
  <si>
    <t>BR</t>
    <phoneticPr fontId="10"/>
  </si>
  <si>
    <t>BS</t>
    <phoneticPr fontId="10"/>
  </si>
  <si>
    <t>BT</t>
    <phoneticPr fontId="10"/>
  </si>
  <si>
    <t>BU</t>
    <phoneticPr fontId="10"/>
  </si>
  <si>
    <t>BV</t>
    <phoneticPr fontId="10"/>
  </si>
  <si>
    <t>BW</t>
    <phoneticPr fontId="10"/>
  </si>
  <si>
    <t>BX</t>
    <phoneticPr fontId="10"/>
  </si>
  <si>
    <t>BY</t>
    <phoneticPr fontId="10"/>
  </si>
  <si>
    <t>BZ</t>
    <phoneticPr fontId="10"/>
  </si>
  <si>
    <t>CA</t>
    <phoneticPr fontId="10"/>
  </si>
  <si>
    <t>CB</t>
    <phoneticPr fontId="10"/>
  </si>
  <si>
    <t>CC</t>
    <phoneticPr fontId="10"/>
  </si>
  <si>
    <t>CD</t>
    <phoneticPr fontId="10"/>
  </si>
  <si>
    <t>CE</t>
    <phoneticPr fontId="10"/>
  </si>
  <si>
    <t>CF</t>
    <phoneticPr fontId="10"/>
  </si>
  <si>
    <t>CG</t>
    <phoneticPr fontId="10"/>
  </si>
  <si>
    <t>CH</t>
    <phoneticPr fontId="10"/>
  </si>
  <si>
    <t>CI</t>
    <phoneticPr fontId="10"/>
  </si>
  <si>
    <t>CJ</t>
    <phoneticPr fontId="10"/>
  </si>
  <si>
    <t>CK</t>
    <phoneticPr fontId="10"/>
  </si>
  <si>
    <t>CL</t>
    <phoneticPr fontId="10"/>
  </si>
  <si>
    <t>CM</t>
    <phoneticPr fontId="10"/>
  </si>
  <si>
    <t>CN</t>
    <phoneticPr fontId="10"/>
  </si>
  <si>
    <t>CO</t>
    <phoneticPr fontId="10"/>
  </si>
  <si>
    <t>CP</t>
    <phoneticPr fontId="10"/>
  </si>
  <si>
    <t>CQ</t>
    <phoneticPr fontId="10"/>
  </si>
  <si>
    <t>CR</t>
    <phoneticPr fontId="10"/>
  </si>
  <si>
    <t>CS</t>
    <phoneticPr fontId="10"/>
  </si>
  <si>
    <t>CT</t>
    <phoneticPr fontId="10"/>
  </si>
  <si>
    <t>CU</t>
    <phoneticPr fontId="10"/>
  </si>
  <si>
    <t>CV</t>
    <phoneticPr fontId="10"/>
  </si>
  <si>
    <t>CW</t>
    <phoneticPr fontId="10"/>
  </si>
  <si>
    <t>CX</t>
    <phoneticPr fontId="10"/>
  </si>
  <si>
    <t>CY</t>
    <phoneticPr fontId="10"/>
  </si>
  <si>
    <t>CZ</t>
    <phoneticPr fontId="10"/>
  </si>
  <si>
    <t>DA</t>
    <phoneticPr fontId="10"/>
  </si>
  <si>
    <t>DB</t>
    <phoneticPr fontId="10"/>
  </si>
  <si>
    <t>DC</t>
    <phoneticPr fontId="10"/>
  </si>
  <si>
    <t>DD</t>
    <phoneticPr fontId="10"/>
  </si>
  <si>
    <t>DE</t>
    <phoneticPr fontId="10"/>
  </si>
  <si>
    <t>011</t>
    <phoneticPr fontId="10"/>
  </si>
  <si>
    <t>411</t>
  </si>
  <si>
    <t>建築</t>
  </si>
  <si>
    <t>電気</t>
  </si>
  <si>
    <t>511</t>
  </si>
  <si>
    <t>商業</t>
  </si>
  <si>
    <t>576</t>
  </si>
  <si>
    <t>貨物利用運送</t>
  </si>
  <si>
    <t>632</t>
  </si>
  <si>
    <t>研究</t>
  </si>
  <si>
    <t>675</t>
  </si>
  <si>
    <t>獣医業</t>
  </si>
  <si>
    <t>事務用品</t>
  </si>
  <si>
    <t>分類不明</t>
  </si>
  <si>
    <t>家計外消費支出</t>
  </si>
  <si>
    <t>一般政府
消費支出</t>
  </si>
  <si>
    <t>国内総固定資本形成（公的）</t>
  </si>
  <si>
    <t>国内総固定資本形成（民間）</t>
  </si>
  <si>
    <t>資本減耗引当（社会資本等減耗分）</t>
  </si>
  <si>
    <t>間接税（関税・輸入品商品税を除く。）</t>
  </si>
  <si>
    <t>国内生産額</t>
  </si>
  <si>
    <t>国内最終需要計</t>
    <rPh sb="0" eb="1">
      <t>クニ</t>
    </rPh>
    <phoneticPr fontId="10"/>
  </si>
  <si>
    <t>国内需要合計</t>
    <rPh sb="0" eb="1">
      <t>クニ</t>
    </rPh>
    <phoneticPr fontId="10"/>
  </si>
  <si>
    <t>880</t>
  </si>
  <si>
    <t>移出</t>
    <rPh sb="0" eb="2">
      <t>イシュツ</t>
    </rPh>
    <phoneticPr fontId="10"/>
  </si>
  <si>
    <t>移輸出計</t>
    <rPh sb="0" eb="1">
      <t>イ</t>
    </rPh>
    <phoneticPr fontId="10"/>
  </si>
  <si>
    <t>（控除）輸入計</t>
  </si>
  <si>
    <t>移入</t>
    <rPh sb="0" eb="2">
      <t>イニュウ</t>
    </rPh>
    <phoneticPr fontId="10"/>
  </si>
  <si>
    <t>移輸入計</t>
    <rPh sb="0" eb="1">
      <t>ウツ</t>
    </rPh>
    <phoneticPr fontId="10"/>
  </si>
  <si>
    <t>最終需要部門計</t>
  </si>
  <si>
    <t>国内生産額</t>
    <rPh sb="0" eb="1">
      <t>クニ</t>
    </rPh>
    <phoneticPr fontId="10"/>
  </si>
  <si>
    <t>単位行列表 108部門</t>
    <rPh sb="0" eb="2">
      <t>タンイ</t>
    </rPh>
    <rPh sb="2" eb="4">
      <t>ギョ_x0000__x0000__x0002_</t>
    </rPh>
    <rPh sb="4" eb="5">
      <t>_x0003__x0002__x0002_</t>
    </rPh>
    <rPh sb="9" eb="11">
      <t/>
    </rPh>
    <phoneticPr fontId="1"/>
  </si>
  <si>
    <t>0</t>
  </si>
  <si>
    <t>生産者価格評価表　108部門</t>
    <phoneticPr fontId="10"/>
  </si>
  <si>
    <t>投入係数表 108部門</t>
    <rPh sb="0" eb="2">
      <t>トウニュウ</t>
    </rPh>
    <rPh sb="2" eb="4">
      <t>ケイスウ</t>
    </rPh>
    <phoneticPr fontId="10"/>
  </si>
  <si>
    <t>D</t>
    <phoneticPr fontId="1"/>
  </si>
  <si>
    <t>E</t>
    <phoneticPr fontId="1"/>
  </si>
  <si>
    <t>M</t>
    <phoneticPr fontId="1"/>
  </si>
  <si>
    <t>XD</t>
  </si>
  <si>
    <t>XD</t>
    <phoneticPr fontId="1"/>
  </si>
  <si>
    <t>XE</t>
  </si>
  <si>
    <t>XE</t>
    <phoneticPr fontId="1"/>
  </si>
  <si>
    <t>XM</t>
  </si>
  <si>
    <t>XM</t>
    <phoneticPr fontId="1"/>
  </si>
  <si>
    <t>概要</t>
    <rPh sb="0" eb="2">
      <t>ガイヨウ</t>
    </rPh>
    <phoneticPr fontId="1"/>
  </si>
  <si>
    <t>skylineG</t>
    <phoneticPr fontId="1"/>
  </si>
  <si>
    <t>108部門</t>
    <rPh sb="3" eb="5">
      <t>ブモン</t>
    </rPh>
    <phoneticPr fontId="1"/>
  </si>
  <si>
    <t>I</t>
    <phoneticPr fontId="1"/>
  </si>
  <si>
    <t>A</t>
    <phoneticPr fontId="1"/>
  </si>
  <si>
    <t>(I -A)Inv</t>
    <phoneticPr fontId="1"/>
  </si>
  <si>
    <t>XDEM</t>
    <phoneticPr fontId="1"/>
  </si>
  <si>
    <t>skydat</t>
    <phoneticPr fontId="1"/>
  </si>
  <si>
    <t>シート名</t>
    <rPh sb="3" eb="4">
      <t>メイ</t>
    </rPh>
    <phoneticPr fontId="1"/>
  </si>
  <si>
    <t>skyline</t>
    <phoneticPr fontId="1"/>
  </si>
  <si>
    <t>macro</t>
    <phoneticPr fontId="1"/>
  </si>
  <si>
    <t>Sub SKYLINE()</t>
  </si>
  <si>
    <t>'スカイライン109作成</t>
  </si>
  <si>
    <t>'配列の設定</t>
  </si>
  <si>
    <t>Dim S(150), D(150), E(150), M(150)</t>
  </si>
  <si>
    <t>n = Worksheets("skydat").Cells(1, 1)</t>
  </si>
  <si>
    <t>'行幅と枠線の消去</t>
  </si>
  <si>
    <t>Sheets("Skyline").Select</t>
  </si>
  <si>
    <t>ActiveWindow.DisplayGridlines = False</t>
  </si>
  <si>
    <t>Cells.Select</t>
  </si>
  <si>
    <t>Selection.Delete Shift:=xlUp</t>
  </si>
  <si>
    <t>Rows("3:410").Select</t>
  </si>
  <si>
    <t>Selection.RowHeight = 15</t>
  </si>
  <si>
    <t>Selection.RowHeight = 2</t>
  </si>
  <si>
    <t>nn = Worksheets("skydat").Cells(110, 6)</t>
  </si>
  <si>
    <t>For j = 1 To n</t>
  </si>
  <si>
    <t xml:space="preserve">    </t>
  </si>
  <si>
    <t xml:space="preserve">    If j = 1 Then</t>
  </si>
  <si>
    <t xml:space="preserve">        Set myCell = Cells(402 - Round((400 / nn), 0), 2)</t>
  </si>
  <si>
    <t xml:space="preserve">        Set myRng = myCell</t>
  </si>
  <si>
    <t xml:space="preserve">        For x = 2 To Round(nn, 0) - 1</t>
  </si>
  <si>
    <t xml:space="preserve">            Set myCell = Cells(402 - Round((400 / nn) * x, 0), 2)</t>
  </si>
  <si>
    <t xml:space="preserve">            Set myRng = Union(myRng, myCell)</t>
  </si>
  <si>
    <t xml:space="preserve">        Next</t>
  </si>
  <si>
    <t xml:space="preserve">        myRng.Select</t>
  </si>
  <si>
    <t xml:space="preserve">        </t>
  </si>
  <si>
    <t xml:space="preserve">    Else</t>
  </si>
  <si>
    <t xml:space="preserve">        Cells(402 - Round((400 / nn), 0), j + 1).Select</t>
  </si>
  <si>
    <t xml:space="preserve">    End If</t>
  </si>
  <si>
    <t xml:space="preserve">  </t>
  </si>
  <si>
    <t xml:space="preserve">    With Selection.Borders(xlEdgeBottom)</t>
  </si>
  <si>
    <t xml:space="preserve">        .LineStyle = xlContinuous</t>
  </si>
  <si>
    <t xml:space="preserve">        .Weight = xlThin</t>
  </si>
  <si>
    <t xml:space="preserve">    End With</t>
  </si>
  <si>
    <t xml:space="preserve">    Cells(402, j + 1).Select</t>
  </si>
  <si>
    <t>Next j</t>
  </si>
  <si>
    <t>'列幅の設定</t>
  </si>
  <si>
    <t xml:space="preserve">    S(j) = Worksheets("skydat").Cells(j + 1, 2)</t>
  </si>
  <si>
    <t xml:space="preserve">    Columns(j + 1).Select</t>
  </si>
  <si>
    <t xml:space="preserve">    Selection.ColumnWidth = S(j) * 250#</t>
  </si>
  <si>
    <t xml:space="preserve">    With Cells(403, j + 1)</t>
  </si>
  <si>
    <t xml:space="preserve">        myTp = .Top</t>
  </si>
  <si>
    <t xml:space="preserve">        myLt = .Left</t>
  </si>
  <si>
    <t xml:space="preserve">        myWd = .Width</t>
  </si>
  <si>
    <t xml:space="preserve">    ActiveSheet.Shapes.AddTextbox(msoTextOrientationVerticalFarEast, myLt, myTp, 12, 350).Select</t>
  </si>
  <si>
    <t xml:space="preserve">    With Selection</t>
  </si>
  <si>
    <t xml:space="preserve">        .VerticalAlignment = xlCenter</t>
  </si>
  <si>
    <t xml:space="preserve">        .Characters.Text = Worksheets("skydat").Cells(j + 1, 9)</t>
  </si>
  <si>
    <t xml:space="preserve">        .Font.Size = 8</t>
  </si>
  <si>
    <t xml:space="preserve">        .ShapeRange.Fill.Visible = msoFalse</t>
  </si>
  <si>
    <t xml:space="preserve">        .ShapeRange.Line.Visible = msoFalse</t>
  </si>
  <si>
    <t>'左側縦線</t>
  </si>
  <si>
    <t>For j = 3 To 402</t>
  </si>
  <si>
    <t xml:space="preserve">  Cells(j, 1).Select</t>
  </si>
  <si>
    <t xml:space="preserve">  With Selection.Borders(xlEdgeRight)</t>
  </si>
  <si>
    <t xml:space="preserve">  .LineStyle = xlContinuous</t>
  </si>
  <si>
    <t xml:space="preserve">  .Weight = xlThin</t>
  </si>
  <si>
    <t xml:space="preserve">  End With</t>
  </si>
  <si>
    <t>'天井線と給線の設定</t>
  </si>
  <si>
    <t xml:space="preserve">  E(j) = 100 * Worksheets("skydat").Cells(j + 1, 4)</t>
  </si>
  <si>
    <t xml:space="preserve">  E(j) = 402 - Round((400 / nn), 0) - Round((E(j) * 4 / nn), 0)</t>
  </si>
  <si>
    <t xml:space="preserve">  Cells(E(j), j + 1).Select</t>
  </si>
  <si>
    <t xml:space="preserve">  With Selection.Borders(xlEdgeTop)</t>
  </si>
  <si>
    <t xml:space="preserve">  M(j) = 100 * Worksheets("skydat").Cells(j + 1, 5)</t>
  </si>
  <si>
    <t xml:space="preserve">  M(j) = E(j) + Round(M(j) * 4 / nn, 0)</t>
  </si>
  <si>
    <t xml:space="preserve">  Cells(M(j), j + 1).Select</t>
  </si>
  <si>
    <t xml:space="preserve">  With Selection.Borders(xlEdgeBottom)</t>
  </si>
  <si>
    <t xml:space="preserve">  '縦線の設定</t>
  </si>
  <si>
    <t xml:space="preserve">  For i = E(j) To 402</t>
  </si>
  <si>
    <t xml:space="preserve">    Cells(i, j + 1).Select</t>
  </si>
  <si>
    <t xml:space="preserve">    With Selection.Borders(xlEdgeLeft)</t>
  </si>
  <si>
    <t xml:space="preserve">    .LineStyle = xlContinuous</t>
  </si>
  <si>
    <t xml:space="preserve">    .Weight = xlThin</t>
  </si>
  <si>
    <t xml:space="preserve">    With Selection.Borders(xlEdgeRight)</t>
  </si>
  <si>
    <t xml:space="preserve">  Next i</t>
  </si>
  <si>
    <t xml:space="preserve">  '輸入部分に網掛け</t>
  </si>
  <si>
    <t xml:space="preserve">  For i = E(j) To M(j)</t>
  </si>
  <si>
    <t xml:space="preserve">    With Selection.Interior</t>
  </si>
  <si>
    <t xml:space="preserve">    .ColorIndex = 15  '塗りつぶしの色</t>
  </si>
  <si>
    <t xml:space="preserve">    .Pattern = xlUp</t>
  </si>
  <si>
    <t xml:space="preserve">    .PatternColorIndex = 25 '斜線の色</t>
  </si>
  <si>
    <t xml:space="preserve">    'Range("A392:A412").Font.Size = 14</t>
  </si>
  <si>
    <t xml:space="preserve">    'Range(Cells(392 - Round((400 / nn), 0), 1), Cells(412 - Round((400 / nn), 0), 1)).Font.Size = 14</t>
  </si>
  <si>
    <t xml:space="preserve">    'Range("A392:A412").Font.Name = "Times New Roman"</t>
  </si>
  <si>
    <t xml:space="preserve">    'Range(Cells(392 - Round((400 / nn), 0), 1), Cells(412 - Round((400 / nn), 0), 1)).Font.Name = "Times New Roman"</t>
  </si>
  <si>
    <t xml:space="preserve">    Range("A392:A412").Select</t>
  </si>
  <si>
    <t xml:space="preserve">    ActiveCell.FormulaR1C1 = "0"</t>
  </si>
  <si>
    <t xml:space="preserve">        .HorizontalAlignment = xlRight</t>
  </si>
  <si>
    <t xml:space="preserve">    '    .WrapText = False</t>
  </si>
  <si>
    <t xml:space="preserve">    '    .Orientation = 0</t>
  </si>
  <si>
    <t xml:space="preserve">        .AddIndent = True</t>
  </si>
  <si>
    <t xml:space="preserve">        .IndentLevel = 0</t>
  </si>
  <si>
    <t xml:space="preserve">    '    .ShrinkToFit = False</t>
  </si>
  <si>
    <t xml:space="preserve">    '    .ReadingOrder = xlContext</t>
  </si>
  <si>
    <t xml:space="preserve">        .MergeCells = True</t>
  </si>
  <si>
    <t xml:space="preserve">    For y = 1 To Round(nn, 0) - 1 Step 2</t>
  </si>
  <si>
    <t xml:space="preserve">        Range(Cells(392 - Round((400 / nn) * y, 0), 1), Cells(412 - Round((400 / nn) * y, 0), 1)).Select</t>
  </si>
  <si>
    <t xml:space="preserve">        ActiveCell.Value = CStr(y * 100)</t>
  </si>
  <si>
    <t xml:space="preserve">        With Selection</t>
  </si>
  <si>
    <t xml:space="preserve">            .HorizontalAlignment = xlRight</t>
  </si>
  <si>
    <t xml:space="preserve">            .VerticalAlignment = xlCenter</t>
  </si>
  <si>
    <t xml:space="preserve">        '   .WrapText = False</t>
  </si>
  <si>
    <t xml:space="preserve">        '   .Orientation = 0</t>
  </si>
  <si>
    <t xml:space="preserve">            .AddIndent = True</t>
  </si>
  <si>
    <t xml:space="preserve">            .IndentLevel = 0</t>
  </si>
  <si>
    <t xml:space="preserve">        '   .ShrinkToFit = False</t>
  </si>
  <si>
    <t xml:space="preserve">        '   .ReadingOrder = xlContext</t>
  </si>
  <si>
    <t xml:space="preserve">            .MergeCells = True</t>
  </si>
  <si>
    <t xml:space="preserve">        End With</t>
  </si>
  <si>
    <t xml:space="preserve">    Next</t>
  </si>
  <si>
    <t>End Sub</t>
  </si>
  <si>
    <t>スカイラインチャート作成用のマクロです。</t>
    <rPh sb="10" eb="12">
      <t>サクセイ</t>
    </rPh>
    <rPh sb="12" eb="13">
      <t>ヨウ</t>
    </rPh>
    <phoneticPr fontId="1"/>
  </si>
  <si>
    <t>内容</t>
    <rPh sb="0" eb="2">
      <t>ナイヨウ</t>
    </rPh>
    <phoneticPr fontId="1"/>
  </si>
  <si>
    <t>生産者価格評価表　108部門</t>
    <phoneticPr fontId="1"/>
  </si>
  <si>
    <t>単位行列表</t>
    <rPh sb="0" eb="2">
      <t>タンイ</t>
    </rPh>
    <rPh sb="2" eb="4">
      <t>ギョウレツ</t>
    </rPh>
    <rPh sb="4" eb="5">
      <t>ヒョウ</t>
    </rPh>
    <phoneticPr fontId="1"/>
  </si>
  <si>
    <t>投入計数表</t>
    <rPh sb="0" eb="2">
      <t>トウニュウ</t>
    </rPh>
    <rPh sb="2" eb="3">
      <t>ケイ</t>
    </rPh>
    <rPh sb="4" eb="5">
      <t>ヒョウ</t>
    </rPh>
    <phoneticPr fontId="1"/>
  </si>
  <si>
    <t>逆行列表</t>
    <rPh sb="0" eb="3">
      <t>ギャクギョウレツ</t>
    </rPh>
    <rPh sb="3" eb="4">
      <t>ヒョウ</t>
    </rPh>
    <phoneticPr fontId="1"/>
  </si>
  <si>
    <t>スカイラインチャート作成計算</t>
    <rPh sb="10" eb="12">
      <t>サクセイ</t>
    </rPh>
    <rPh sb="12" eb="14">
      <t>ケイサン</t>
    </rPh>
    <phoneticPr fontId="1"/>
  </si>
  <si>
    <t>各シートの一覧表</t>
    <rPh sb="0" eb="1">
      <t>カク</t>
    </rPh>
    <rPh sb="5" eb="8">
      <t>イチランヒョウ</t>
    </rPh>
    <phoneticPr fontId="1"/>
  </si>
  <si>
    <t>国の108部門のスカイラインチャートのグラフ結果</t>
    <rPh sb="0" eb="1">
      <t>クニ</t>
    </rPh>
    <rPh sb="5" eb="7">
      <t>ブモン</t>
    </rPh>
    <rPh sb="22" eb="24">
      <t>ケッカ</t>
    </rPh>
    <phoneticPr fontId="1"/>
  </si>
  <si>
    <t>macroを実行した結果</t>
    <rPh sb="6" eb="8">
      <t>ジッコウ</t>
    </rPh>
    <rPh sb="10" eb="12">
      <t>ケッカ</t>
    </rPh>
    <phoneticPr fontId="1"/>
  </si>
  <si>
    <t>スカイラインチャート作成用マクロ
このファイルではマクロが削除してあります。</t>
    <rPh sb="10" eb="13">
      <t>サクセイヨウ</t>
    </rPh>
    <rPh sb="29" eb="31">
      <t>サクジョ</t>
    </rPh>
    <phoneticPr fontId="1"/>
  </si>
  <si>
    <t>このファイルは11シートあり、計算式等が入ったセルがあります。</t>
    <rPh sb="15" eb="18">
      <t>ケイサンシキ</t>
    </rPh>
    <rPh sb="18" eb="19">
      <t>ナド</t>
    </rPh>
    <rPh sb="20" eb="21">
      <t>ハイ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</si>
</sst>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00000;&quot;▲ &quot;#,##0.000000"/>
    <numFmt numFmtId="177" formatCode="#,##0;&quot;▲ &quot;#,##0"/>
    <numFmt numFmtId="178" formatCode="#,##0.00;&quot;▲ &quot;#,##0.00"/>
    <numFmt numFmtId="179" formatCode="#,##0_ "/>
    <numFmt numFmtId="180" formatCode="0.0_ ;[Red]\-0.0\ "/>
    <numFmt numFmtId="181" formatCode="#,##0_ ;[Red]\-#,##0\ "/>
    <numFmt numFmtId="182" formatCode="0.0000_ ;[Red]\-0.0000\ "/>
    <numFmt numFmtId="183" formatCode="0.0000;&quot;▲ &quot;0.0000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name val="UD Digi Kyokasho NK-R"/>
      <family val="1"/>
      <charset val="128"/>
    </font>
    <font>
      <b/>
      <sz val="10"/>
      <name val="UD Digi Kyokasho NK-R"/>
      <family val="1"/>
      <charset val="128"/>
    </font>
    <font>
      <sz val="10"/>
      <color theme="1"/>
      <name val="UD Digi Kyokasho NK-R"/>
      <family val="1"/>
      <charset val="128"/>
    </font>
    <font>
      <sz val="10"/>
      <color rgb="FF00B050"/>
      <name val="UD Digi Kyokasho NK-R"/>
      <family val="1"/>
      <charset val="128"/>
    </font>
    <font>
      <sz val="10"/>
      <color rgb="FF0000FF"/>
      <name val="UD Digi Kyokasho NK-R"/>
      <family val="1"/>
      <charset val="128"/>
    </font>
    <font>
      <b/>
      <sz val="10"/>
      <color theme="1"/>
      <name val="UD Digi Kyokasho NK-R"/>
      <family val="1"/>
      <charset val="128"/>
    </font>
    <font>
      <sz val="6"/>
      <name val="ＭＳ Ｐゴシック"/>
      <family val="3"/>
      <charset val="128"/>
    </font>
    <font>
      <b/>
      <sz val="12"/>
      <color rgb="FFFA7D00"/>
      <name val="ＭＳ Ｐゴシック"/>
      <family val="2"/>
      <charset val="128"/>
      <scheme val="minor"/>
    </font>
    <font>
      <sz val="9"/>
      <name val="ＭＳ Ｐゴシック"/>
      <family val="1"/>
      <charset val="128"/>
      <scheme val="major"/>
    </font>
    <font>
      <b/>
      <sz val="9"/>
      <name val="ＭＳ Ｐゴシック"/>
      <family val="1"/>
      <charset val="128"/>
      <scheme val="major"/>
    </font>
    <font>
      <sz val="11"/>
      <name val="ＭＳ Ｐゴシック"/>
      <family val="3"/>
      <charset val="128"/>
    </font>
    <font>
      <sz val="10"/>
      <color theme="1" tint="0.34998626667073579"/>
      <name val="UD Digi Kyokasho NK-R"/>
      <family val="1"/>
      <charset val="128"/>
    </font>
    <font>
      <sz val="10"/>
      <color theme="8" tint="-0.499984740745262"/>
      <name val="UD Digi Kyokasho NK-R"/>
      <family val="1"/>
      <charset val="128"/>
    </font>
    <font>
      <sz val="9"/>
      <name val="UD Digi Kyokasho NK-R"/>
      <family val="1"/>
      <charset val="128"/>
    </font>
    <font>
      <sz val="12"/>
      <color theme="1" tint="0.249977111117893"/>
      <name val="UD Digi Kyokasho NK-R"/>
      <family val="1"/>
      <charset val="128"/>
    </font>
    <font>
      <sz val="11"/>
      <color theme="1" tint="0.249977111117893"/>
      <name val="UD Digi Kyokasho NK-R"/>
      <family val="1"/>
      <charset val="128"/>
    </font>
    <font>
      <sz val="10"/>
      <color theme="1" tint="0.249977111117893"/>
      <name val="UD Digi Kyokasho NK-R"/>
      <family val="1"/>
      <charset val="128"/>
    </font>
    <font>
      <sz val="14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darkUp">
        <fgColor indexed="32"/>
        <b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</fills>
  <borders count="6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rgb="FFC00000"/>
      </top>
      <bottom/>
      <diagonal/>
    </border>
    <border>
      <left style="thin">
        <color indexed="64"/>
      </left>
      <right style="thin">
        <color indexed="64"/>
      </right>
      <top style="thick">
        <color rgb="FFC00000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4" fillId="0" borderId="0"/>
  </cellStyleXfs>
  <cellXfs count="22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3" xfId="0" applyFill="1" applyBorder="1" applyAlignment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6" fillId="0" borderId="5" xfId="0" applyFont="1" applyFill="1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6" xfId="0" applyFont="1" applyFill="1" applyBorder="1">
      <alignment vertical="center"/>
    </xf>
    <xf numFmtId="0" fontId="6" fillId="0" borderId="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77" fontId="4" fillId="0" borderId="12" xfId="0" applyNumberFormat="1" applyFont="1" applyFill="1" applyBorder="1" applyAlignment="1">
      <alignment vertical="center" wrapText="1"/>
    </xf>
    <xf numFmtId="177" fontId="7" fillId="0" borderId="0" xfId="0" applyNumberFormat="1" applyFont="1" applyFill="1" applyBorder="1" applyAlignment="1">
      <alignment vertical="center" wrapText="1"/>
    </xf>
    <xf numFmtId="177" fontId="7" fillId="0" borderId="9" xfId="0" applyNumberFormat="1" applyFont="1" applyFill="1" applyBorder="1" applyAlignment="1">
      <alignment vertical="center" wrapText="1"/>
    </xf>
    <xf numFmtId="176" fontId="8" fillId="0" borderId="0" xfId="0" applyNumberFormat="1" applyFont="1" applyFill="1" applyBorder="1" applyAlignment="1">
      <alignment vertical="center" wrapText="1"/>
    </xf>
    <xf numFmtId="176" fontId="8" fillId="0" borderId="0" xfId="0" applyNumberFormat="1" applyFont="1" applyFill="1">
      <alignment vertical="center"/>
    </xf>
    <xf numFmtId="177" fontId="6" fillId="0" borderId="12" xfId="0" applyNumberFormat="1" applyFont="1" applyFill="1" applyBorder="1" applyAlignment="1">
      <alignment vertical="center" wrapText="1"/>
    </xf>
    <xf numFmtId="177" fontId="6" fillId="0" borderId="12" xfId="0" applyNumberFormat="1" applyFont="1" applyFill="1" applyBorder="1">
      <alignment vertical="center"/>
    </xf>
    <xf numFmtId="177" fontId="6" fillId="0" borderId="11" xfId="0" applyNumberFormat="1" applyFont="1" applyFill="1" applyBorder="1">
      <alignment vertical="center"/>
    </xf>
    <xf numFmtId="177" fontId="6" fillId="0" borderId="0" xfId="0" applyNumberFormat="1" applyFont="1" applyFill="1">
      <alignment vertical="center"/>
    </xf>
    <xf numFmtId="0" fontId="5" fillId="0" borderId="2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178" fontId="4" fillId="0" borderId="0" xfId="0" applyNumberFormat="1" applyFont="1" applyAlignment="1">
      <alignment horizontal="center" vertical="center"/>
    </xf>
    <xf numFmtId="0" fontId="0" fillId="2" borderId="7" xfId="0" applyFill="1" applyBorder="1">
      <alignment vertical="center"/>
    </xf>
    <xf numFmtId="0" fontId="0" fillId="2" borderId="9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25" xfId="0" applyFill="1" applyBorder="1">
      <alignment vertical="center"/>
    </xf>
    <xf numFmtId="0" fontId="0" fillId="0" borderId="24" xfId="0" applyFill="1" applyBorder="1">
      <alignment vertical="center"/>
    </xf>
    <xf numFmtId="0" fontId="0" fillId="0" borderId="7" xfId="0" applyFill="1" applyBorder="1">
      <alignment vertical="center"/>
    </xf>
    <xf numFmtId="0" fontId="0" fillId="0" borderId="9" xfId="0" applyFill="1" applyBorder="1">
      <alignment vertical="center"/>
    </xf>
    <xf numFmtId="0" fontId="0" fillId="0" borderId="3" xfId="0" applyFill="1" applyBorder="1">
      <alignment vertical="center"/>
    </xf>
    <xf numFmtId="0" fontId="0" fillId="0" borderId="8" xfId="0" applyFill="1" applyBorder="1">
      <alignment vertical="center"/>
    </xf>
    <xf numFmtId="0" fontId="0" fillId="0" borderId="25" xfId="0" applyFill="1" applyBorder="1">
      <alignment vertical="center"/>
    </xf>
    <xf numFmtId="0" fontId="12" fillId="3" borderId="26" xfId="0" quotePrefix="1" applyFont="1" applyFill="1" applyBorder="1" applyAlignment="1">
      <alignment horizontal="center" vertical="center" shrinkToFit="1"/>
    </xf>
    <xf numFmtId="0" fontId="12" fillId="3" borderId="27" xfId="0" applyFont="1" applyFill="1" applyBorder="1" applyAlignment="1">
      <alignment vertical="center" shrinkToFit="1"/>
    </xf>
    <xf numFmtId="0" fontId="12" fillId="3" borderId="26" xfId="0" applyFont="1" applyFill="1" applyBorder="1" applyAlignment="1">
      <alignment horizontal="center" vertical="center" shrinkToFit="1"/>
    </xf>
    <xf numFmtId="0" fontId="12" fillId="3" borderId="28" xfId="0" applyFont="1" applyFill="1" applyBorder="1" applyAlignment="1">
      <alignment horizontal="center" vertical="center"/>
    </xf>
    <xf numFmtId="0" fontId="12" fillId="3" borderId="29" xfId="0" applyFont="1" applyFill="1" applyBorder="1" applyAlignment="1">
      <alignment vertical="center" wrapText="1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vertical="center" wrapText="1"/>
    </xf>
    <xf numFmtId="0" fontId="12" fillId="0" borderId="26" xfId="0" applyFont="1" applyBorder="1" applyAlignment="1">
      <alignment horizontal="center" vertical="center"/>
    </xf>
    <xf numFmtId="0" fontId="12" fillId="0" borderId="27" xfId="0" applyFont="1" applyBorder="1" applyAlignment="1">
      <alignment vertical="center" wrapText="1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>
      <alignment vertical="center"/>
    </xf>
    <xf numFmtId="0" fontId="12" fillId="0" borderId="2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29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2" fillId="0" borderId="34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2" fillId="0" borderId="33" xfId="0" applyFont="1" applyBorder="1" applyAlignment="1">
      <alignment vertical="center" wrapText="1"/>
    </xf>
    <xf numFmtId="0" fontId="4" fillId="3" borderId="37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4" fillId="3" borderId="35" xfId="0" applyFont="1" applyFill="1" applyBorder="1" applyAlignment="1">
      <alignment horizontal="center" vertical="center"/>
    </xf>
    <xf numFmtId="179" fontId="4" fillId="0" borderId="0" xfId="1" applyNumberFormat="1" applyFont="1" applyAlignment="1">
      <alignment horizontal="center" vertical="center"/>
    </xf>
    <xf numFmtId="0" fontId="4" fillId="3" borderId="32" xfId="0" applyFont="1" applyFill="1" applyBorder="1" applyAlignment="1">
      <alignment vertical="center" wrapText="1"/>
    </xf>
    <xf numFmtId="0" fontId="4" fillId="3" borderId="29" xfId="0" applyFont="1" applyFill="1" applyBorder="1" applyAlignment="1">
      <alignment vertical="center" wrapText="1"/>
    </xf>
    <xf numFmtId="0" fontId="4" fillId="3" borderId="33" xfId="0" applyFont="1" applyFill="1" applyBorder="1" applyAlignment="1">
      <alignment vertical="center" wrapText="1"/>
    </xf>
    <xf numFmtId="179" fontId="4" fillId="0" borderId="0" xfId="1" applyNumberFormat="1" applyFont="1" applyAlignment="1">
      <alignment vertical="center" wrapText="1"/>
    </xf>
    <xf numFmtId="0" fontId="4" fillId="3" borderId="37" xfId="0" quotePrefix="1" applyFont="1" applyFill="1" applyBorder="1" applyAlignment="1">
      <alignment horizontal="center" vertical="center" shrinkToFit="1"/>
    </xf>
    <xf numFmtId="0" fontId="4" fillId="3" borderId="35" xfId="0" applyFont="1" applyFill="1" applyBorder="1" applyAlignment="1">
      <alignment vertical="center" shrinkToFit="1"/>
    </xf>
    <xf numFmtId="180" fontId="4" fillId="0" borderId="14" xfId="0" applyNumberFormat="1" applyFont="1" applyBorder="1" applyAlignment="1">
      <alignment horizontal="center" vertical="center" shrinkToFit="1"/>
    </xf>
    <xf numFmtId="180" fontId="4" fillId="0" borderId="15" xfId="0" applyNumberFormat="1" applyFont="1" applyBorder="1" applyAlignment="1">
      <alignment horizontal="center" vertical="center" shrinkToFit="1"/>
    </xf>
    <xf numFmtId="180" fontId="4" fillId="0" borderId="16" xfId="0" applyNumberFormat="1" applyFont="1" applyBorder="1" applyAlignment="1">
      <alignment horizontal="center" vertical="center" shrinkToFit="1"/>
    </xf>
    <xf numFmtId="179" fontId="4" fillId="0" borderId="0" xfId="1" applyNumberFormat="1" applyFont="1" applyAlignment="1">
      <alignment vertical="center"/>
    </xf>
    <xf numFmtId="0" fontId="4" fillId="3" borderId="26" xfId="0" applyFont="1" applyFill="1" applyBorder="1" applyAlignment="1">
      <alignment horizontal="center" vertical="center" shrinkToFit="1"/>
    </xf>
    <xf numFmtId="0" fontId="4" fillId="3" borderId="27" xfId="0" applyFont="1" applyFill="1" applyBorder="1" applyAlignment="1">
      <alignment vertical="center" shrinkToFit="1"/>
    </xf>
    <xf numFmtId="180" fontId="4" fillId="0" borderId="17" xfId="0" applyNumberFormat="1" applyFont="1" applyBorder="1" applyAlignment="1">
      <alignment horizontal="center" vertical="center" shrinkToFit="1"/>
    </xf>
    <xf numFmtId="180" fontId="4" fillId="0" borderId="13" xfId="0" applyNumberFormat="1" applyFont="1" applyBorder="1" applyAlignment="1">
      <alignment horizontal="center" vertical="center" shrinkToFit="1"/>
    </xf>
    <xf numFmtId="180" fontId="4" fillId="0" borderId="18" xfId="0" applyNumberFormat="1" applyFont="1" applyBorder="1" applyAlignment="1">
      <alignment horizontal="center" vertical="center" shrinkToFit="1"/>
    </xf>
    <xf numFmtId="0" fontId="4" fillId="3" borderId="32" xfId="0" applyFont="1" applyFill="1" applyBorder="1" applyAlignment="1">
      <alignment horizontal="center" vertical="center" shrinkToFit="1"/>
    </xf>
    <xf numFmtId="0" fontId="4" fillId="3" borderId="33" xfId="0" applyFont="1" applyFill="1" applyBorder="1" applyAlignment="1">
      <alignment vertical="center" shrinkToFit="1"/>
    </xf>
    <xf numFmtId="180" fontId="4" fillId="0" borderId="19" xfId="0" applyNumberFormat="1" applyFont="1" applyBorder="1" applyAlignment="1">
      <alignment horizontal="center" vertical="center" shrinkToFit="1"/>
    </xf>
    <xf numFmtId="180" fontId="4" fillId="0" borderId="20" xfId="0" applyNumberFormat="1" applyFont="1" applyBorder="1" applyAlignment="1">
      <alignment horizontal="center" vertical="center" shrinkToFit="1"/>
    </xf>
    <xf numFmtId="180" fontId="4" fillId="0" borderId="21" xfId="0" applyNumberFormat="1" applyFont="1" applyBorder="1" applyAlignment="1">
      <alignment horizontal="center" vertical="center" shrinkToFit="1"/>
    </xf>
    <xf numFmtId="179" fontId="4" fillId="0" borderId="0" xfId="1" applyNumberFormat="1" applyFont="1" applyAlignment="1">
      <alignment horizontal="distributed" vertical="center"/>
    </xf>
    <xf numFmtId="179" fontId="4" fillId="0" borderId="0" xfId="1" applyNumberFormat="1" applyFont="1" applyAlignment="1">
      <alignment horizontal="left" vertical="center"/>
    </xf>
    <xf numFmtId="181" fontId="12" fillId="4" borderId="0" xfId="0" applyNumberFormat="1" applyFont="1" applyFill="1" applyAlignment="1">
      <alignment vertical="center" shrinkToFit="1"/>
    </xf>
    <xf numFmtId="181" fontId="12" fillId="0" borderId="12" xfId="0" applyNumberFormat="1" applyFont="1" applyBorder="1" applyAlignment="1">
      <alignment vertical="center" shrinkToFit="1"/>
    </xf>
    <xf numFmtId="181" fontId="12" fillId="0" borderId="27" xfId="0" applyNumberFormat="1" applyFont="1" applyBorder="1" applyAlignment="1">
      <alignment vertical="center" shrinkToFit="1"/>
    </xf>
    <xf numFmtId="181" fontId="12" fillId="4" borderId="24" xfId="0" applyNumberFormat="1" applyFont="1" applyFill="1" applyBorder="1" applyAlignment="1">
      <alignment vertical="center" shrinkToFit="1"/>
    </xf>
    <xf numFmtId="181" fontId="12" fillId="0" borderId="0" xfId="0" applyNumberFormat="1" applyFont="1" applyAlignment="1">
      <alignment vertical="center" shrinkToFit="1"/>
    </xf>
    <xf numFmtId="181" fontId="12" fillId="5" borderId="12" xfId="0" applyNumberFormat="1" applyFont="1" applyFill="1" applyBorder="1" applyAlignment="1">
      <alignment vertical="center" shrinkToFit="1"/>
    </xf>
    <xf numFmtId="181" fontId="12" fillId="0" borderId="38" xfId="0" applyNumberFormat="1" applyFont="1" applyBorder="1" applyAlignment="1">
      <alignment vertical="center" shrinkToFit="1"/>
    </xf>
    <xf numFmtId="181" fontId="12" fillId="0" borderId="22" xfId="0" applyNumberFormat="1" applyFont="1" applyBorder="1" applyAlignment="1">
      <alignment vertical="center" shrinkToFit="1"/>
    </xf>
    <xf numFmtId="181" fontId="12" fillId="6" borderId="31" xfId="0" applyNumberFormat="1" applyFont="1" applyFill="1" applyBorder="1" applyAlignment="1">
      <alignment vertical="center" shrinkToFit="1"/>
    </xf>
    <xf numFmtId="181" fontId="12" fillId="6" borderId="25" xfId="0" applyNumberFormat="1" applyFont="1" applyFill="1" applyBorder="1" applyAlignment="1">
      <alignment vertical="center" shrinkToFit="1"/>
    </xf>
    <xf numFmtId="179" fontId="15" fillId="0" borderId="0" xfId="1" applyNumberFormat="1" applyFont="1" applyAlignment="1">
      <alignment horizontal="center" vertical="center"/>
    </xf>
    <xf numFmtId="179" fontId="15" fillId="0" borderId="0" xfId="1" applyNumberFormat="1" applyFont="1" applyAlignment="1">
      <alignment vertical="center" wrapText="1"/>
    </xf>
    <xf numFmtId="182" fontId="15" fillId="0" borderId="14" xfId="0" applyNumberFormat="1" applyFont="1" applyBorder="1">
      <alignment vertical="center"/>
    </xf>
    <xf numFmtId="182" fontId="15" fillId="0" borderId="15" xfId="0" applyNumberFormat="1" applyFont="1" applyBorder="1">
      <alignment vertical="center"/>
    </xf>
    <xf numFmtId="179" fontId="15" fillId="0" borderId="0" xfId="1" applyNumberFormat="1" applyFont="1" applyAlignment="1">
      <alignment vertical="center"/>
    </xf>
    <xf numFmtId="182" fontId="15" fillId="0" borderId="17" xfId="0" applyNumberFormat="1" applyFont="1" applyBorder="1">
      <alignment vertical="center"/>
    </xf>
    <xf numFmtId="182" fontId="15" fillId="0" borderId="13" xfId="0" applyNumberFormat="1" applyFont="1" applyBorder="1">
      <alignment vertical="center"/>
    </xf>
    <xf numFmtId="182" fontId="15" fillId="0" borderId="19" xfId="0" applyNumberFormat="1" applyFont="1" applyBorder="1">
      <alignment vertical="center"/>
    </xf>
    <xf numFmtId="182" fontId="15" fillId="0" borderId="20" xfId="0" applyNumberFormat="1" applyFont="1" applyBorder="1">
      <alignment vertical="center"/>
    </xf>
    <xf numFmtId="179" fontId="15" fillId="0" borderId="30" xfId="1" applyNumberFormat="1" applyFont="1" applyBorder="1" applyAlignment="1">
      <alignment horizontal="center" vertical="center"/>
    </xf>
    <xf numFmtId="179" fontId="15" fillId="0" borderId="38" xfId="1" applyNumberFormat="1" applyFont="1" applyBorder="1" applyAlignment="1">
      <alignment vertical="center"/>
    </xf>
    <xf numFmtId="179" fontId="15" fillId="0" borderId="26" xfId="1" applyNumberFormat="1" applyFont="1" applyBorder="1" applyAlignment="1">
      <alignment horizontal="center" vertical="center"/>
    </xf>
    <xf numFmtId="179" fontId="15" fillId="0" borderId="32" xfId="1" applyNumberFormat="1" applyFont="1" applyBorder="1" applyAlignment="1">
      <alignment horizontal="center" vertical="center"/>
    </xf>
    <xf numFmtId="179" fontId="15" fillId="0" borderId="29" xfId="1" applyNumberFormat="1" applyFont="1" applyBorder="1" applyAlignment="1">
      <alignment vertical="center"/>
    </xf>
    <xf numFmtId="179" fontId="15" fillId="0" borderId="0" xfId="1" applyNumberFormat="1" applyFont="1" applyAlignment="1">
      <alignment horizontal="distributed" vertical="center"/>
    </xf>
    <xf numFmtId="0" fontId="6" fillId="0" borderId="3" xfId="0" applyFont="1" applyFill="1" applyBorder="1" applyAlignment="1">
      <alignment vertical="center"/>
    </xf>
    <xf numFmtId="0" fontId="4" fillId="3" borderId="28" xfId="0" applyFont="1" applyFill="1" applyBorder="1" applyAlignment="1">
      <alignment vertical="center" shrinkToFit="1"/>
    </xf>
    <xf numFmtId="0" fontId="4" fillId="3" borderId="0" xfId="0" applyFont="1" applyFill="1" applyBorder="1" applyAlignment="1">
      <alignment vertical="center" shrinkToFit="1"/>
    </xf>
    <xf numFmtId="0" fontId="4" fillId="3" borderId="29" xfId="0" applyFont="1" applyFill="1" applyBorder="1" applyAlignment="1">
      <alignment vertical="center" shrinkToFit="1"/>
    </xf>
    <xf numFmtId="0" fontId="4" fillId="3" borderId="0" xfId="0" applyFont="1" applyFill="1" applyBorder="1" applyAlignment="1">
      <alignment vertical="center" wrapText="1"/>
    </xf>
    <xf numFmtId="0" fontId="4" fillId="3" borderId="27" xfId="0" applyFont="1" applyFill="1" applyBorder="1" applyAlignment="1">
      <alignment vertical="center" wrapText="1"/>
    </xf>
    <xf numFmtId="0" fontId="3" fillId="0" borderId="0" xfId="0" quotePrefix="1" applyFont="1" applyFill="1">
      <alignment vertical="center"/>
    </xf>
    <xf numFmtId="182" fontId="15" fillId="0" borderId="16" xfId="0" applyNumberFormat="1" applyFont="1" applyBorder="1">
      <alignment vertical="center"/>
    </xf>
    <xf numFmtId="182" fontId="15" fillId="0" borderId="18" xfId="0" applyNumberFormat="1" applyFont="1" applyBorder="1">
      <alignment vertical="center"/>
    </xf>
    <xf numFmtId="182" fontId="15" fillId="0" borderId="21" xfId="0" applyNumberFormat="1" applyFont="1" applyBorder="1">
      <alignment vertical="center"/>
    </xf>
    <xf numFmtId="0" fontId="12" fillId="7" borderId="10" xfId="0" applyFont="1" applyFill="1" applyBorder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4" fillId="7" borderId="0" xfId="0" applyFont="1" applyFill="1" applyAlignment="1">
      <alignment horizontal="center" vertical="center"/>
    </xf>
    <xf numFmtId="0" fontId="6" fillId="0" borderId="0" xfId="0" quotePrefix="1" applyFont="1" applyFill="1">
      <alignment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quotePrefix="1" applyFont="1" applyFill="1" applyAlignment="1">
      <alignment horizontal="center" vertical="center"/>
    </xf>
    <xf numFmtId="0" fontId="12" fillId="3" borderId="0" xfId="0" applyFont="1" applyFill="1" applyBorder="1" applyAlignment="1">
      <alignment vertical="center" shrinkToFit="1"/>
    </xf>
    <xf numFmtId="0" fontId="6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7" fontId="4" fillId="0" borderId="39" xfId="0" applyNumberFormat="1" applyFont="1" applyFill="1" applyBorder="1">
      <alignment vertical="center"/>
    </xf>
    <xf numFmtId="177" fontId="6" fillId="0" borderId="0" xfId="0" applyNumberFormat="1" applyFont="1" applyFill="1" applyBorder="1">
      <alignment vertical="center"/>
    </xf>
    <xf numFmtId="177" fontId="4" fillId="0" borderId="6" xfId="0" applyNumberFormat="1" applyFont="1" applyFill="1" applyBorder="1">
      <alignment vertical="center"/>
    </xf>
    <xf numFmtId="177" fontId="6" fillId="0" borderId="3" xfId="0" applyNumberFormat="1" applyFont="1" applyFill="1" applyBorder="1">
      <alignment vertical="center"/>
    </xf>
    <xf numFmtId="0" fontId="9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2" fillId="3" borderId="39" xfId="0" quotePrefix="1" applyFont="1" applyFill="1" applyBorder="1" applyAlignment="1">
      <alignment horizontal="center" vertical="center" shrinkToFit="1"/>
    </xf>
    <xf numFmtId="0" fontId="12" fillId="3" borderId="39" xfId="0" applyFont="1" applyFill="1" applyBorder="1" applyAlignment="1">
      <alignment horizontal="center" vertical="center" shrinkToFit="1"/>
    </xf>
    <xf numFmtId="0" fontId="12" fillId="3" borderId="6" xfId="0" applyFont="1" applyFill="1" applyBorder="1" applyAlignment="1">
      <alignment horizontal="center" vertical="center" shrinkToFit="1"/>
    </xf>
    <xf numFmtId="0" fontId="12" fillId="3" borderId="3" xfId="0" applyFont="1" applyFill="1" applyBorder="1" applyAlignment="1">
      <alignment vertical="center" shrinkToFit="1"/>
    </xf>
    <xf numFmtId="177" fontId="6" fillId="0" borderId="24" xfId="0" applyNumberFormat="1" applyFont="1" applyFill="1" applyBorder="1">
      <alignment vertical="center"/>
    </xf>
    <xf numFmtId="177" fontId="6" fillId="0" borderId="4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6" fillId="0" borderId="7" xfId="0" applyFont="1" applyFill="1" applyBorder="1">
      <alignment vertical="center"/>
    </xf>
    <xf numFmtId="0" fontId="2" fillId="0" borderId="8" xfId="0" applyFont="1" applyFill="1" applyBorder="1" applyAlignment="1">
      <alignment horizontal="center" vertical="center"/>
    </xf>
    <xf numFmtId="177" fontId="6" fillId="0" borderId="7" xfId="0" applyNumberFormat="1" applyFont="1" applyFill="1" applyBorder="1">
      <alignment vertical="center"/>
    </xf>
    <xf numFmtId="177" fontId="6" fillId="0" borderId="9" xfId="0" applyNumberFormat="1" applyFont="1" applyFill="1" applyBorder="1">
      <alignment vertical="center"/>
    </xf>
    <xf numFmtId="177" fontId="6" fillId="0" borderId="8" xfId="0" applyNumberFormat="1" applyFont="1" applyFill="1" applyBorder="1">
      <alignment vertical="center"/>
    </xf>
    <xf numFmtId="183" fontId="4" fillId="0" borderId="14" xfId="0" applyNumberFormat="1" applyFont="1" applyBorder="1">
      <alignment vertical="center"/>
    </xf>
    <xf numFmtId="183" fontId="4" fillId="0" borderId="15" xfId="0" applyNumberFormat="1" applyFont="1" applyBorder="1">
      <alignment vertical="center"/>
    </xf>
    <xf numFmtId="183" fontId="4" fillId="0" borderId="16" xfId="0" applyNumberFormat="1" applyFont="1" applyBorder="1">
      <alignment vertical="center"/>
    </xf>
    <xf numFmtId="183" fontId="4" fillId="0" borderId="10" xfId="0" applyNumberFormat="1" applyFont="1" applyBorder="1">
      <alignment vertical="center"/>
    </xf>
    <xf numFmtId="183" fontId="4" fillId="0" borderId="17" xfId="0" applyNumberFormat="1" applyFont="1" applyBorder="1">
      <alignment vertical="center"/>
    </xf>
    <xf numFmtId="183" fontId="4" fillId="0" borderId="13" xfId="0" applyNumberFormat="1" applyFont="1" applyBorder="1">
      <alignment vertical="center"/>
    </xf>
    <xf numFmtId="183" fontId="4" fillId="0" borderId="18" xfId="0" applyNumberFormat="1" applyFont="1" applyBorder="1">
      <alignment vertical="center"/>
    </xf>
    <xf numFmtId="183" fontId="4" fillId="0" borderId="12" xfId="0" applyNumberFormat="1" applyFont="1" applyBorder="1">
      <alignment vertical="center"/>
    </xf>
    <xf numFmtId="183" fontId="4" fillId="0" borderId="0" xfId="0" applyNumberFormat="1" applyFont="1">
      <alignment vertical="center"/>
    </xf>
    <xf numFmtId="183" fontId="4" fillId="6" borderId="22" xfId="0" quotePrefix="1" applyNumberFormat="1" applyFont="1" applyFill="1" applyBorder="1">
      <alignment vertical="center"/>
    </xf>
    <xf numFmtId="0" fontId="17" fillId="3" borderId="27" xfId="0" applyFont="1" applyFill="1" applyBorder="1" applyAlignment="1">
      <alignment vertical="center" shrinkToFit="1"/>
    </xf>
    <xf numFmtId="0" fontId="17" fillId="3" borderId="26" xfId="0" quotePrefix="1" applyFont="1" applyFill="1" applyBorder="1" applyAlignment="1">
      <alignment horizontal="center" vertical="center" shrinkToFit="1"/>
    </xf>
    <xf numFmtId="0" fontId="17" fillId="3" borderId="26" xfId="0" applyFont="1" applyFill="1" applyBorder="1" applyAlignment="1">
      <alignment horizontal="center" vertical="center" shrinkToFit="1"/>
    </xf>
    <xf numFmtId="183" fontId="4" fillId="0" borderId="40" xfId="0" applyNumberFormat="1" applyFont="1" applyBorder="1">
      <alignment vertical="center"/>
    </xf>
    <xf numFmtId="183" fontId="4" fillId="0" borderId="25" xfId="0" applyNumberFormat="1" applyFont="1" applyBorder="1">
      <alignment vertical="center"/>
    </xf>
    <xf numFmtId="0" fontId="0" fillId="8" borderId="9" xfId="0" applyFill="1" applyBorder="1">
      <alignment vertical="center"/>
    </xf>
    <xf numFmtId="0" fontId="0" fillId="8" borderId="7" xfId="0" applyFill="1" applyBorder="1">
      <alignment vertical="center"/>
    </xf>
    <xf numFmtId="0" fontId="0" fillId="2" borderId="41" xfId="0" applyFill="1" applyBorder="1">
      <alignment vertical="center"/>
    </xf>
    <xf numFmtId="0" fontId="0" fillId="0" borderId="41" xfId="0" applyFill="1" applyBorder="1">
      <alignment vertical="center"/>
    </xf>
    <xf numFmtId="0" fontId="0" fillId="2" borderId="42" xfId="0" applyFill="1" applyBorder="1">
      <alignment vertical="center"/>
    </xf>
    <xf numFmtId="0" fontId="0" fillId="3" borderId="41" xfId="0" applyFill="1" applyBorder="1">
      <alignment vertical="center"/>
    </xf>
    <xf numFmtId="0" fontId="0" fillId="3" borderId="9" xfId="0" applyFill="1" applyBorder="1">
      <alignment vertical="center"/>
    </xf>
    <xf numFmtId="0" fontId="0" fillId="3" borderId="8" xfId="0" applyFill="1" applyBorder="1">
      <alignment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0" fillId="0" borderId="10" xfId="0" applyFont="1" applyBorder="1" applyAlignment="1">
      <alignment vertical="center" shrinkToFit="1"/>
    </xf>
    <xf numFmtId="0" fontId="20" fillId="0" borderId="12" xfId="0" applyFont="1" applyBorder="1" applyAlignment="1">
      <alignment vertical="center" shrinkToFit="1"/>
    </xf>
    <xf numFmtId="0" fontId="20" fillId="0" borderId="11" xfId="0" applyFont="1" applyBorder="1" applyAlignment="1">
      <alignment vertical="center" shrinkToFit="1"/>
    </xf>
    <xf numFmtId="0" fontId="18" fillId="0" borderId="0" xfId="0" applyFont="1" applyAlignment="1">
      <alignment vertical="center" wrapText="1"/>
    </xf>
    <xf numFmtId="0" fontId="21" fillId="0" borderId="24" xfId="0" applyFont="1" applyFill="1" applyBorder="1">
      <alignment vertical="center"/>
    </xf>
    <xf numFmtId="0" fontId="21" fillId="0" borderId="0" xfId="0" applyFont="1" applyFill="1">
      <alignment vertical="center"/>
    </xf>
    <xf numFmtId="182" fontId="15" fillId="0" borderId="43" xfId="0" applyNumberFormat="1" applyFont="1" applyBorder="1">
      <alignment vertical="center"/>
    </xf>
    <xf numFmtId="182" fontId="15" fillId="0" borderId="44" xfId="0" applyNumberFormat="1" applyFont="1" applyBorder="1">
      <alignment vertical="center"/>
    </xf>
    <xf numFmtId="182" fontId="15" fillId="0" borderId="45" xfId="0" applyNumberFormat="1" applyFont="1" applyBorder="1">
      <alignment vertical="center"/>
    </xf>
    <xf numFmtId="182" fontId="15" fillId="0" borderId="46" xfId="0" applyNumberFormat="1" applyFont="1" applyBorder="1">
      <alignment vertical="center"/>
    </xf>
    <xf numFmtId="182" fontId="15" fillId="0" borderId="47" xfId="0" applyNumberFormat="1" applyFont="1" applyBorder="1">
      <alignment vertical="center"/>
    </xf>
    <xf numFmtId="182" fontId="15" fillId="0" borderId="48" xfId="0" applyNumberFormat="1" applyFont="1" applyBorder="1">
      <alignment vertical="center"/>
    </xf>
    <xf numFmtId="182" fontId="15" fillId="0" borderId="49" xfId="0" applyNumberFormat="1" applyFont="1" applyBorder="1">
      <alignment vertical="center"/>
    </xf>
    <xf numFmtId="182" fontId="15" fillId="0" borderId="50" xfId="0" applyNumberFormat="1" applyFont="1" applyBorder="1">
      <alignment vertical="center"/>
    </xf>
    <xf numFmtId="182" fontId="15" fillId="0" borderId="51" xfId="0" applyNumberFormat="1" applyFont="1" applyBorder="1">
      <alignment vertical="center"/>
    </xf>
    <xf numFmtId="182" fontId="15" fillId="0" borderId="52" xfId="0" applyNumberFormat="1" applyFont="1" applyBorder="1">
      <alignment vertical="center"/>
    </xf>
    <xf numFmtId="182" fontId="15" fillId="0" borderId="53" xfId="0" applyNumberFormat="1" applyFont="1" applyBorder="1">
      <alignment vertical="center"/>
    </xf>
    <xf numFmtId="182" fontId="15" fillId="0" borderId="54" xfId="0" applyNumberFormat="1" applyFont="1" applyBorder="1">
      <alignment vertical="center"/>
    </xf>
    <xf numFmtId="182" fontId="15" fillId="0" borderId="55" xfId="0" applyNumberFormat="1" applyFont="1" applyBorder="1">
      <alignment vertical="center"/>
    </xf>
    <xf numFmtId="182" fontId="15" fillId="0" borderId="56" xfId="0" applyNumberFormat="1" applyFont="1" applyBorder="1">
      <alignment vertical="center"/>
    </xf>
    <xf numFmtId="182" fontId="15" fillId="0" borderId="57" xfId="0" applyNumberFormat="1" applyFont="1" applyBorder="1">
      <alignment vertical="center"/>
    </xf>
    <xf numFmtId="182" fontId="15" fillId="0" borderId="58" xfId="0" applyNumberFormat="1" applyFont="1" applyBorder="1">
      <alignment vertical="center"/>
    </xf>
    <xf numFmtId="182" fontId="15" fillId="0" borderId="59" xfId="0" applyNumberFormat="1" applyFont="1" applyBorder="1">
      <alignment vertical="center"/>
    </xf>
    <xf numFmtId="182" fontId="15" fillId="0" borderId="60" xfId="0" applyNumberFormat="1" applyFont="1" applyBorder="1">
      <alignment vertical="center"/>
    </xf>
    <xf numFmtId="182" fontId="15" fillId="0" borderId="61" xfId="0" applyNumberFormat="1" applyFont="1" applyBorder="1">
      <alignment vertical="center"/>
    </xf>
    <xf numFmtId="0" fontId="21" fillId="0" borderId="24" xfId="0" applyFont="1" applyFill="1" applyBorder="1" applyAlignment="1">
      <alignment horizontal="right" vertical="center" justifyLastLine="1"/>
    </xf>
    <xf numFmtId="0" fontId="21" fillId="0" borderId="24" xfId="0" applyFont="1" applyBorder="1" applyAlignment="1">
      <alignment horizontal="right" vertical="center" justifyLastLine="1"/>
    </xf>
    <xf numFmtId="0" fontId="21" fillId="0" borderId="0" xfId="0" applyFont="1" applyFill="1" applyBorder="1" applyAlignment="1">
      <alignment horizontal="right" vertical="center" justifyLastLine="1"/>
    </xf>
    <xf numFmtId="0" fontId="21" fillId="0" borderId="0" xfId="0" applyFont="1" applyAlignment="1">
      <alignment horizontal="right" vertical="center" justifyLastLine="1"/>
    </xf>
    <xf numFmtId="0" fontId="12" fillId="0" borderId="37" xfId="0" applyFont="1" applyBorder="1" applyAlignment="1">
      <alignment horizontal="center" vertical="center"/>
    </xf>
    <xf numFmtId="0" fontId="12" fillId="0" borderId="35" xfId="0" applyFont="1" applyBorder="1">
      <alignment vertical="center"/>
    </xf>
    <xf numFmtId="0" fontId="12" fillId="0" borderId="32" xfId="0" applyFont="1" applyBorder="1">
      <alignment vertical="center"/>
    </xf>
    <xf numFmtId="0" fontId="12" fillId="0" borderId="33" xfId="0" applyFont="1" applyBorder="1">
      <alignment vertical="center"/>
    </xf>
    <xf numFmtId="0" fontId="4" fillId="0" borderId="37" xfId="0" applyFont="1" applyBorder="1" applyAlignment="1">
      <alignment horizontal="center" vertical="center"/>
    </xf>
    <xf numFmtId="0" fontId="4" fillId="0" borderId="28" xfId="0" applyFont="1" applyBorder="1">
      <alignment vertical="center"/>
    </xf>
    <xf numFmtId="0" fontId="4" fillId="0" borderId="32" xfId="0" applyFont="1" applyBorder="1">
      <alignment vertical="center"/>
    </xf>
    <xf numFmtId="0" fontId="4" fillId="0" borderId="29" xfId="0" applyFont="1" applyBorder="1">
      <alignment vertical="center"/>
    </xf>
    <xf numFmtId="0" fontId="15" fillId="0" borderId="37" xfId="0" applyFont="1" applyBorder="1" applyAlignment="1">
      <alignment horizontal="center" vertical="center"/>
    </xf>
    <xf numFmtId="0" fontId="6" fillId="0" borderId="35" xfId="0" applyFont="1" applyBorder="1">
      <alignment vertical="center"/>
    </xf>
    <xf numFmtId="0" fontId="6" fillId="0" borderId="32" xfId="0" applyFont="1" applyBorder="1">
      <alignment vertical="center"/>
    </xf>
    <xf numFmtId="0" fontId="6" fillId="0" borderId="33" xfId="0" applyFont="1" applyBorder="1">
      <alignment vertical="center"/>
    </xf>
    <xf numFmtId="0" fontId="0" fillId="0" borderId="0" xfId="0" applyFill="1" applyBorder="1" applyAlignment="1">
      <alignment horizontal="right" vertical="center" justifyLastLine="1"/>
    </xf>
    <xf numFmtId="0" fontId="0" fillId="0" borderId="0" xfId="0" applyAlignment="1">
      <alignment horizontal="right" vertical="center" justifyLastLine="1"/>
    </xf>
    <xf numFmtId="0" fontId="0" fillId="0" borderId="24" xfId="0" applyFill="1" applyBorder="1" applyAlignment="1">
      <alignment horizontal="right" vertical="center" justifyLastLine="1"/>
    </xf>
    <xf numFmtId="0" fontId="0" fillId="0" borderId="24" xfId="0" applyBorder="1" applyAlignment="1">
      <alignment horizontal="right" vertical="center" justifyLastLine="1"/>
    </xf>
  </cellXfs>
  <cellStyles count="2">
    <cellStyle name="標準" xfId="0" builtinId="0"/>
    <cellStyle name="標準 2" xfId="1" xr:uid="{168536F0-6681-44DD-B389-A4DADC672BB6}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36285</xdr:colOff>
      <xdr:row>349</xdr:row>
      <xdr:rowOff>0</xdr:rowOff>
    </xdr:from>
    <xdr:to>
      <xdr:col>2</xdr:col>
      <xdr:colOff>42635</xdr:colOff>
      <xdr:row>426</xdr:row>
      <xdr:rowOff>141515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2AC1757-0134-4841-A2B1-0965A2E7D5A8}"/>
            </a:ext>
          </a:extLst>
        </xdr:cNvPr>
        <xdr:cNvSpPr txBox="1"/>
      </xdr:nvSpPr>
      <xdr:spPr>
        <a:xfrm>
          <a:off x="644071" y="9769929"/>
          <a:ext cx="151493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耕種農業</a:t>
          </a:r>
        </a:p>
      </xdr:txBody>
    </xdr:sp>
    <xdr:clientData/>
  </xdr:twoCellAnchor>
  <xdr:twoCellAnchor>
    <xdr:from>
      <xdr:col>2</xdr:col>
      <xdr:colOff>0</xdr:colOff>
      <xdr:row>402</xdr:row>
      <xdr:rowOff>0</xdr:rowOff>
    </xdr:from>
    <xdr:to>
      <xdr:col>3</xdr:col>
      <xdr:colOff>50800</xdr:colOff>
      <xdr:row>435</xdr:row>
      <xdr:rowOff>114300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980F8D0-9191-47CE-87C0-E812CDE9CB99}"/>
            </a:ext>
          </a:extLst>
        </xdr:cNvPr>
        <xdr:cNvSpPr txBox="1"/>
      </xdr:nvSpPr>
      <xdr:spPr>
        <a:xfrm>
          <a:off x="755650" y="10490200"/>
          <a:ext cx="1143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畜産</a:t>
          </a:r>
        </a:p>
      </xdr:txBody>
    </xdr:sp>
    <xdr:clientData/>
  </xdr:twoCellAnchor>
  <xdr:twoCellAnchor>
    <xdr:from>
      <xdr:col>3</xdr:col>
      <xdr:colOff>0</xdr:colOff>
      <xdr:row>402</xdr:row>
      <xdr:rowOff>0</xdr:rowOff>
    </xdr:from>
    <xdr:to>
      <xdr:col>4</xdr:col>
      <xdr:colOff>139700</xdr:colOff>
      <xdr:row>435</xdr:row>
      <xdr:rowOff>114300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979CBDE-41D8-4EB8-893C-D9B98501D161}"/>
            </a:ext>
          </a:extLst>
        </xdr:cNvPr>
        <xdr:cNvSpPr txBox="1"/>
      </xdr:nvSpPr>
      <xdr:spPr>
        <a:xfrm>
          <a:off x="857250" y="10490200"/>
          <a:ext cx="317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農業サービス</a:t>
          </a:r>
        </a:p>
      </xdr:txBody>
    </xdr:sp>
    <xdr:clientData/>
  </xdr:twoCellAnchor>
  <xdr:twoCellAnchor>
    <xdr:from>
      <xdr:col>4</xdr:col>
      <xdr:colOff>0</xdr:colOff>
      <xdr:row>402</xdr:row>
      <xdr:rowOff>0</xdr:rowOff>
    </xdr:from>
    <xdr:to>
      <xdr:col>5</xdr:col>
      <xdr:colOff>133350</xdr:colOff>
      <xdr:row>435</xdr:row>
      <xdr:rowOff>114300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4ACF2C0-019C-45E1-9EE2-4F4CD68EA35C}"/>
            </a:ext>
          </a:extLst>
        </xdr:cNvPr>
        <xdr:cNvSpPr txBox="1"/>
      </xdr:nvSpPr>
      <xdr:spPr>
        <a:xfrm>
          <a:off x="869950" y="10490200"/>
          <a:ext cx="571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林業</a:t>
          </a:r>
        </a:p>
      </xdr:txBody>
    </xdr:sp>
    <xdr:clientData/>
  </xdr:twoCellAnchor>
  <xdr:twoCellAnchor>
    <xdr:from>
      <xdr:col>5</xdr:col>
      <xdr:colOff>0</xdr:colOff>
      <xdr:row>402</xdr:row>
      <xdr:rowOff>0</xdr:rowOff>
    </xdr:from>
    <xdr:to>
      <xdr:col>6</xdr:col>
      <xdr:colOff>114300</xdr:colOff>
      <xdr:row>435</xdr:row>
      <xdr:rowOff>114300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1C0D9E9-C9BB-4566-944C-71AE1D754422}"/>
            </a:ext>
          </a:extLst>
        </xdr:cNvPr>
        <xdr:cNvSpPr txBox="1"/>
      </xdr:nvSpPr>
      <xdr:spPr>
        <a:xfrm>
          <a:off x="889000" y="10490200"/>
          <a:ext cx="444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漁業</a:t>
          </a:r>
        </a:p>
      </xdr:txBody>
    </xdr:sp>
    <xdr:clientData/>
  </xdr:twoCellAnchor>
  <xdr:twoCellAnchor>
    <xdr:from>
      <xdr:col>6</xdr:col>
      <xdr:colOff>0</xdr:colOff>
      <xdr:row>402</xdr:row>
      <xdr:rowOff>0</xdr:rowOff>
    </xdr:from>
    <xdr:to>
      <xdr:col>7</xdr:col>
      <xdr:colOff>146050</xdr:colOff>
      <xdr:row>435</xdr:row>
      <xdr:rowOff>114300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C864A387-5F93-4714-BAFE-1ABBFE8D6807}"/>
            </a:ext>
          </a:extLst>
        </xdr:cNvPr>
        <xdr:cNvSpPr txBox="1"/>
      </xdr:nvSpPr>
      <xdr:spPr>
        <a:xfrm>
          <a:off x="927100" y="10490200"/>
          <a:ext cx="190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石炭・原油・天然ガス</a:t>
          </a:r>
        </a:p>
      </xdr:txBody>
    </xdr:sp>
    <xdr:clientData/>
  </xdr:twoCellAnchor>
  <xdr:twoCellAnchor>
    <xdr:from>
      <xdr:col>7</xdr:col>
      <xdr:colOff>0</xdr:colOff>
      <xdr:row>402</xdr:row>
      <xdr:rowOff>0</xdr:rowOff>
    </xdr:from>
    <xdr:to>
      <xdr:col>8</xdr:col>
      <xdr:colOff>139700</xdr:colOff>
      <xdr:row>435</xdr:row>
      <xdr:rowOff>114300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6C2BD9F-37BC-4077-B725-3BF0649A1D98}"/>
            </a:ext>
          </a:extLst>
        </xdr:cNvPr>
        <xdr:cNvSpPr txBox="1"/>
      </xdr:nvSpPr>
      <xdr:spPr>
        <a:xfrm>
          <a:off x="9334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その他の鉱業</a:t>
          </a:r>
        </a:p>
      </xdr:txBody>
    </xdr:sp>
    <xdr:clientData/>
  </xdr:twoCellAnchor>
  <xdr:twoCellAnchor>
    <xdr:from>
      <xdr:col>8</xdr:col>
      <xdr:colOff>226785</xdr:colOff>
      <xdr:row>349</xdr:row>
      <xdr:rowOff>18143</xdr:rowOff>
    </xdr:from>
    <xdr:to>
      <xdr:col>8</xdr:col>
      <xdr:colOff>379185</xdr:colOff>
      <xdr:row>426</xdr:row>
      <xdr:rowOff>159658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2B1DB5F-EA76-4F77-BB3E-A98A2D26B9B4}"/>
            </a:ext>
          </a:extLst>
        </xdr:cNvPr>
        <xdr:cNvSpPr txBox="1"/>
      </xdr:nvSpPr>
      <xdr:spPr>
        <a:xfrm>
          <a:off x="1161142" y="9788072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食料品</a:t>
          </a:r>
        </a:p>
      </xdr:txBody>
    </xdr:sp>
    <xdr:clientData/>
  </xdr:twoCellAnchor>
  <xdr:twoCellAnchor>
    <xdr:from>
      <xdr:col>9</xdr:col>
      <xdr:colOff>0</xdr:colOff>
      <xdr:row>402</xdr:row>
      <xdr:rowOff>0</xdr:rowOff>
    </xdr:from>
    <xdr:to>
      <xdr:col>10</xdr:col>
      <xdr:colOff>6350</xdr:colOff>
      <xdr:row>435</xdr:row>
      <xdr:rowOff>114300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F6BFAD00-78B3-4A56-8196-FC71737D20A0}"/>
            </a:ext>
          </a:extLst>
        </xdr:cNvPr>
        <xdr:cNvSpPr txBox="1"/>
      </xdr:nvSpPr>
      <xdr:spPr>
        <a:xfrm>
          <a:off x="1485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飲料</a:t>
          </a:r>
        </a:p>
      </xdr:txBody>
    </xdr:sp>
    <xdr:clientData/>
  </xdr:twoCellAnchor>
  <xdr:twoCellAnchor>
    <xdr:from>
      <xdr:col>10</xdr:col>
      <xdr:colOff>0</xdr:colOff>
      <xdr:row>402</xdr:row>
      <xdr:rowOff>0</xdr:rowOff>
    </xdr:from>
    <xdr:to>
      <xdr:col>11</xdr:col>
      <xdr:colOff>107950</xdr:colOff>
      <xdr:row>435</xdr:row>
      <xdr:rowOff>114300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7130099-EF24-4F76-B20B-436C1774D307}"/>
            </a:ext>
          </a:extLst>
        </xdr:cNvPr>
        <xdr:cNvSpPr txBox="1"/>
      </xdr:nvSpPr>
      <xdr:spPr>
        <a:xfrm>
          <a:off x="1631950" y="10490200"/>
          <a:ext cx="889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飼料・有機質肥料（別掲を除く。）</a:t>
          </a:r>
        </a:p>
      </xdr:txBody>
    </xdr:sp>
    <xdr:clientData/>
  </xdr:twoCellAnchor>
  <xdr:twoCellAnchor>
    <xdr:from>
      <xdr:col>11</xdr:col>
      <xdr:colOff>0</xdr:colOff>
      <xdr:row>402</xdr:row>
      <xdr:rowOff>0</xdr:rowOff>
    </xdr:from>
    <xdr:to>
      <xdr:col>12</xdr:col>
      <xdr:colOff>107950</xdr:colOff>
      <xdr:row>435</xdr:row>
      <xdr:rowOff>114300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829BBD5-3A49-49AD-846A-290D6AD77B7F}"/>
            </a:ext>
          </a:extLst>
        </xdr:cNvPr>
        <xdr:cNvSpPr txBox="1"/>
      </xdr:nvSpPr>
      <xdr:spPr>
        <a:xfrm>
          <a:off x="1676400" y="10490200"/>
          <a:ext cx="762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たばこ</a:t>
          </a:r>
        </a:p>
      </xdr:txBody>
    </xdr:sp>
    <xdr:clientData/>
  </xdr:twoCellAnchor>
  <xdr:twoCellAnchor>
    <xdr:from>
      <xdr:col>12</xdr:col>
      <xdr:colOff>0</xdr:colOff>
      <xdr:row>402</xdr:row>
      <xdr:rowOff>0</xdr:rowOff>
    </xdr:from>
    <xdr:to>
      <xdr:col>13</xdr:col>
      <xdr:colOff>120650</xdr:colOff>
      <xdr:row>435</xdr:row>
      <xdr:rowOff>114300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C0CBE383-6A7F-42A7-ACC1-F9C11C3B231D}"/>
            </a:ext>
          </a:extLst>
        </xdr:cNvPr>
        <xdr:cNvSpPr txBox="1"/>
      </xdr:nvSpPr>
      <xdr:spPr>
        <a:xfrm>
          <a:off x="1720850" y="10490200"/>
          <a:ext cx="825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繊維工業製品</a:t>
          </a:r>
        </a:p>
      </xdr:txBody>
    </xdr:sp>
    <xdr:clientData/>
  </xdr:twoCellAnchor>
  <xdr:twoCellAnchor>
    <xdr:from>
      <xdr:col>13</xdr:col>
      <xdr:colOff>0</xdr:colOff>
      <xdr:row>402</xdr:row>
      <xdr:rowOff>0</xdr:rowOff>
    </xdr:from>
    <xdr:to>
      <xdr:col>14</xdr:col>
      <xdr:colOff>101600</xdr:colOff>
      <xdr:row>435</xdr:row>
      <xdr:rowOff>114300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F8E81136-BA64-4521-82CE-E7720E82E246}"/>
            </a:ext>
          </a:extLst>
        </xdr:cNvPr>
        <xdr:cNvSpPr txBox="1"/>
      </xdr:nvSpPr>
      <xdr:spPr>
        <a:xfrm>
          <a:off x="1752600" y="10490200"/>
          <a:ext cx="1143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衣服・その他の繊維既製品</a:t>
          </a:r>
        </a:p>
      </xdr:txBody>
    </xdr:sp>
    <xdr:clientData/>
  </xdr:twoCellAnchor>
  <xdr:twoCellAnchor>
    <xdr:from>
      <xdr:col>14</xdr:col>
      <xdr:colOff>0</xdr:colOff>
      <xdr:row>402</xdr:row>
      <xdr:rowOff>0</xdr:rowOff>
    </xdr:from>
    <xdr:to>
      <xdr:col>15</xdr:col>
      <xdr:colOff>88900</xdr:colOff>
      <xdr:row>435</xdr:row>
      <xdr:rowOff>114300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A3E8873B-DE53-4E7E-9260-3D7486EDDA68}"/>
            </a:ext>
          </a:extLst>
        </xdr:cNvPr>
        <xdr:cNvSpPr txBox="1"/>
      </xdr:nvSpPr>
      <xdr:spPr>
        <a:xfrm>
          <a:off x="1803400" y="10490200"/>
          <a:ext cx="1143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木材・木製品</a:t>
          </a:r>
        </a:p>
      </xdr:txBody>
    </xdr:sp>
    <xdr:clientData/>
  </xdr:twoCellAnchor>
  <xdr:twoCellAnchor>
    <xdr:from>
      <xdr:col>15</xdr:col>
      <xdr:colOff>0</xdr:colOff>
      <xdr:row>402</xdr:row>
      <xdr:rowOff>0</xdr:rowOff>
    </xdr:from>
    <xdr:to>
      <xdr:col>16</xdr:col>
      <xdr:colOff>101600</xdr:colOff>
      <xdr:row>435</xdr:row>
      <xdr:rowOff>114300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2CAA0578-B260-4811-BE1B-D0F577A24A27}"/>
            </a:ext>
          </a:extLst>
        </xdr:cNvPr>
        <xdr:cNvSpPr txBox="1"/>
      </xdr:nvSpPr>
      <xdr:spPr>
        <a:xfrm>
          <a:off x="1866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家具・装備品</a:t>
          </a:r>
        </a:p>
      </xdr:txBody>
    </xdr:sp>
    <xdr:clientData/>
  </xdr:twoCellAnchor>
  <xdr:twoCellAnchor>
    <xdr:from>
      <xdr:col>16</xdr:col>
      <xdr:colOff>0</xdr:colOff>
      <xdr:row>402</xdr:row>
      <xdr:rowOff>0</xdr:rowOff>
    </xdr:from>
    <xdr:to>
      <xdr:col>17</xdr:col>
      <xdr:colOff>44450</xdr:colOff>
      <xdr:row>435</xdr:row>
      <xdr:rowOff>114300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4BACC3EB-20A3-4991-A9F5-3EA037BF6954}"/>
            </a:ext>
          </a:extLst>
        </xdr:cNvPr>
        <xdr:cNvSpPr txBox="1"/>
      </xdr:nvSpPr>
      <xdr:spPr>
        <a:xfrm>
          <a:off x="19177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パルプ・紙・板紙・加工紙</a:t>
          </a:r>
        </a:p>
      </xdr:txBody>
    </xdr:sp>
    <xdr:clientData/>
  </xdr:twoCellAnchor>
  <xdr:twoCellAnchor>
    <xdr:from>
      <xdr:col>17</xdr:col>
      <xdr:colOff>0</xdr:colOff>
      <xdr:row>402</xdr:row>
      <xdr:rowOff>0</xdr:rowOff>
    </xdr:from>
    <xdr:to>
      <xdr:col>18</xdr:col>
      <xdr:colOff>57150</xdr:colOff>
      <xdr:row>435</xdr:row>
      <xdr:rowOff>114300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FCD76B22-4753-4004-9BDA-92C20238865E}"/>
            </a:ext>
          </a:extLst>
        </xdr:cNvPr>
        <xdr:cNvSpPr txBox="1"/>
      </xdr:nvSpPr>
      <xdr:spPr>
        <a:xfrm>
          <a:off x="2025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紙加工品</a:t>
          </a:r>
        </a:p>
      </xdr:txBody>
    </xdr:sp>
    <xdr:clientData/>
  </xdr:twoCellAnchor>
  <xdr:twoCellAnchor>
    <xdr:from>
      <xdr:col>18</xdr:col>
      <xdr:colOff>0</xdr:colOff>
      <xdr:row>402</xdr:row>
      <xdr:rowOff>0</xdr:rowOff>
    </xdr:from>
    <xdr:to>
      <xdr:col>19</xdr:col>
      <xdr:colOff>38100</xdr:colOff>
      <xdr:row>435</xdr:row>
      <xdr:rowOff>114300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351B6E75-33C2-4293-986D-E64A4BEE2246}"/>
            </a:ext>
          </a:extLst>
        </xdr:cNvPr>
        <xdr:cNvSpPr txBox="1"/>
      </xdr:nvSpPr>
      <xdr:spPr>
        <a:xfrm>
          <a:off x="2120900" y="10490200"/>
          <a:ext cx="1206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印刷・製版・製本</a:t>
          </a:r>
        </a:p>
      </xdr:txBody>
    </xdr:sp>
    <xdr:clientData/>
  </xdr:twoCellAnchor>
  <xdr:twoCellAnchor>
    <xdr:from>
      <xdr:col>19</xdr:col>
      <xdr:colOff>0</xdr:colOff>
      <xdr:row>402</xdr:row>
      <xdr:rowOff>0</xdr:rowOff>
    </xdr:from>
    <xdr:to>
      <xdr:col>20</xdr:col>
      <xdr:colOff>146050</xdr:colOff>
      <xdr:row>435</xdr:row>
      <xdr:rowOff>114300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F8C813DA-0C0E-4CC2-A4D8-0495C0C61765}"/>
            </a:ext>
          </a:extLst>
        </xdr:cNvPr>
        <xdr:cNvSpPr txBox="1"/>
      </xdr:nvSpPr>
      <xdr:spPr>
        <a:xfrm>
          <a:off x="2235200" y="10490200"/>
          <a:ext cx="698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化学肥料</a:t>
          </a:r>
        </a:p>
      </xdr:txBody>
    </xdr:sp>
    <xdr:clientData/>
  </xdr:twoCellAnchor>
  <xdr:twoCellAnchor>
    <xdr:from>
      <xdr:col>20</xdr:col>
      <xdr:colOff>0</xdr:colOff>
      <xdr:row>402</xdr:row>
      <xdr:rowOff>0</xdr:rowOff>
    </xdr:from>
    <xdr:to>
      <xdr:col>21</xdr:col>
      <xdr:colOff>88900</xdr:colOff>
      <xdr:row>435</xdr:row>
      <xdr:rowOff>114300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3624227-E163-4C13-820E-1596C47EADBC}"/>
            </a:ext>
          </a:extLst>
        </xdr:cNvPr>
        <xdr:cNvSpPr txBox="1"/>
      </xdr:nvSpPr>
      <xdr:spPr>
        <a:xfrm>
          <a:off x="2241550" y="10490200"/>
          <a:ext cx="1206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無機化学工業製品</a:t>
          </a:r>
        </a:p>
      </xdr:txBody>
    </xdr:sp>
    <xdr:clientData/>
  </xdr:twoCellAnchor>
  <xdr:twoCellAnchor>
    <xdr:from>
      <xdr:col>21</xdr:col>
      <xdr:colOff>0</xdr:colOff>
      <xdr:row>402</xdr:row>
      <xdr:rowOff>0</xdr:rowOff>
    </xdr:from>
    <xdr:to>
      <xdr:col>22</xdr:col>
      <xdr:colOff>95250</xdr:colOff>
      <xdr:row>435</xdr:row>
      <xdr:rowOff>114300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6D29DAA8-155E-4615-BC91-6F5E1C28831E}"/>
            </a:ext>
          </a:extLst>
        </xdr:cNvPr>
        <xdr:cNvSpPr txBox="1"/>
      </xdr:nvSpPr>
      <xdr:spPr>
        <a:xfrm>
          <a:off x="23050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石油化学系基礎製品</a:t>
          </a:r>
        </a:p>
      </xdr:txBody>
    </xdr:sp>
    <xdr:clientData/>
  </xdr:twoCellAnchor>
  <xdr:twoCellAnchor>
    <xdr:from>
      <xdr:col>22</xdr:col>
      <xdr:colOff>0</xdr:colOff>
      <xdr:row>402</xdr:row>
      <xdr:rowOff>0</xdr:rowOff>
    </xdr:from>
    <xdr:to>
      <xdr:col>23</xdr:col>
      <xdr:colOff>31750</xdr:colOff>
      <xdr:row>435</xdr:row>
      <xdr:rowOff>114300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CD3C176A-F53D-4598-99E4-7DDD4A6B36A1}"/>
            </a:ext>
          </a:extLst>
        </xdr:cNvPr>
        <xdr:cNvSpPr txBox="1"/>
      </xdr:nvSpPr>
      <xdr:spPr>
        <a:xfrm>
          <a:off x="2362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有機化学工業製品（石油化学系基礎製品・合成樹脂を除く。）</a:t>
          </a:r>
        </a:p>
      </xdr:txBody>
    </xdr:sp>
    <xdr:clientData/>
  </xdr:twoCellAnchor>
  <xdr:twoCellAnchor>
    <xdr:from>
      <xdr:col>23</xdr:col>
      <xdr:colOff>0</xdr:colOff>
      <xdr:row>402</xdr:row>
      <xdr:rowOff>0</xdr:rowOff>
    </xdr:from>
    <xdr:to>
      <xdr:col>24</xdr:col>
      <xdr:colOff>95250</xdr:colOff>
      <xdr:row>435</xdr:row>
      <xdr:rowOff>114300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0B0AF583-CB46-4AE7-89CA-DE046DCE244E}"/>
            </a:ext>
          </a:extLst>
        </xdr:cNvPr>
        <xdr:cNvSpPr txBox="1"/>
      </xdr:nvSpPr>
      <xdr:spPr>
        <a:xfrm>
          <a:off x="2482850" y="10490200"/>
          <a:ext cx="698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合成樹脂</a:t>
          </a:r>
        </a:p>
      </xdr:txBody>
    </xdr:sp>
    <xdr:clientData/>
  </xdr:twoCellAnchor>
  <xdr:twoCellAnchor>
    <xdr:from>
      <xdr:col>24</xdr:col>
      <xdr:colOff>0</xdr:colOff>
      <xdr:row>402</xdr:row>
      <xdr:rowOff>0</xdr:rowOff>
    </xdr:from>
    <xdr:to>
      <xdr:col>25</xdr:col>
      <xdr:colOff>139700</xdr:colOff>
      <xdr:row>435</xdr:row>
      <xdr:rowOff>114300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630F7943-89FA-4261-961A-47895ED6F1E6}"/>
            </a:ext>
          </a:extLst>
        </xdr:cNvPr>
        <xdr:cNvSpPr txBox="1"/>
      </xdr:nvSpPr>
      <xdr:spPr>
        <a:xfrm>
          <a:off x="2540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化学繊維</a:t>
          </a:r>
        </a:p>
      </xdr:txBody>
    </xdr:sp>
    <xdr:clientData/>
  </xdr:twoCellAnchor>
  <xdr:twoCellAnchor>
    <xdr:from>
      <xdr:col>25</xdr:col>
      <xdr:colOff>54429</xdr:colOff>
      <xdr:row>352</xdr:row>
      <xdr:rowOff>18143</xdr:rowOff>
    </xdr:from>
    <xdr:to>
      <xdr:col>25</xdr:col>
      <xdr:colOff>206829</xdr:colOff>
      <xdr:row>427</xdr:row>
      <xdr:rowOff>78014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A71597A2-BD57-4AC5-8AF3-A8C056BD6A87}"/>
            </a:ext>
          </a:extLst>
        </xdr:cNvPr>
        <xdr:cNvSpPr txBox="1"/>
      </xdr:nvSpPr>
      <xdr:spPr>
        <a:xfrm>
          <a:off x="2612572" y="9869714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医薬品</a:t>
          </a:r>
        </a:p>
      </xdr:txBody>
    </xdr:sp>
    <xdr:clientData/>
  </xdr:twoCellAnchor>
  <xdr:twoCellAnchor>
    <xdr:from>
      <xdr:col>26</xdr:col>
      <xdr:colOff>0</xdr:colOff>
      <xdr:row>402</xdr:row>
      <xdr:rowOff>0</xdr:rowOff>
    </xdr:from>
    <xdr:to>
      <xdr:col>26</xdr:col>
      <xdr:colOff>152400</xdr:colOff>
      <xdr:row>435</xdr:row>
      <xdr:rowOff>114300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9FB0BE44-5172-458B-8C57-E16B12FB9711}"/>
            </a:ext>
          </a:extLst>
        </xdr:cNvPr>
        <xdr:cNvSpPr txBox="1"/>
      </xdr:nvSpPr>
      <xdr:spPr>
        <a:xfrm>
          <a:off x="27622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化学最終製品（医薬品を除く。）</a:t>
          </a:r>
        </a:p>
      </xdr:txBody>
    </xdr:sp>
    <xdr:clientData/>
  </xdr:twoCellAnchor>
  <xdr:twoCellAnchor>
    <xdr:from>
      <xdr:col>27</xdr:col>
      <xdr:colOff>72572</xdr:colOff>
      <xdr:row>349</xdr:row>
      <xdr:rowOff>0</xdr:rowOff>
    </xdr:from>
    <xdr:to>
      <xdr:col>27</xdr:col>
      <xdr:colOff>224972</xdr:colOff>
      <xdr:row>426</xdr:row>
      <xdr:rowOff>141515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8DCB172C-F2AF-4080-A175-970170A3ADDD}"/>
            </a:ext>
          </a:extLst>
        </xdr:cNvPr>
        <xdr:cNvSpPr txBox="1"/>
      </xdr:nvSpPr>
      <xdr:spPr>
        <a:xfrm>
          <a:off x="3002643" y="9769929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石油製品</a:t>
          </a:r>
        </a:p>
      </xdr:txBody>
    </xdr:sp>
    <xdr:clientData/>
  </xdr:twoCellAnchor>
  <xdr:twoCellAnchor>
    <xdr:from>
      <xdr:col>28</xdr:col>
      <xdr:colOff>0</xdr:colOff>
      <xdr:row>402</xdr:row>
      <xdr:rowOff>0</xdr:rowOff>
    </xdr:from>
    <xdr:to>
      <xdr:col>29</xdr:col>
      <xdr:colOff>107950</xdr:colOff>
      <xdr:row>435</xdr:row>
      <xdr:rowOff>114300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EE1A452E-48B6-45FC-BC3C-520B5B467386}"/>
            </a:ext>
          </a:extLst>
        </xdr:cNvPr>
        <xdr:cNvSpPr txBox="1"/>
      </xdr:nvSpPr>
      <xdr:spPr>
        <a:xfrm>
          <a:off x="3168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石炭製品</a:t>
          </a:r>
        </a:p>
      </xdr:txBody>
    </xdr:sp>
    <xdr:clientData/>
  </xdr:twoCellAnchor>
  <xdr:twoCellAnchor>
    <xdr:from>
      <xdr:col>29</xdr:col>
      <xdr:colOff>54428</xdr:colOff>
      <xdr:row>345</xdr:row>
      <xdr:rowOff>1</xdr:rowOff>
    </xdr:from>
    <xdr:to>
      <xdr:col>29</xdr:col>
      <xdr:colOff>206828</xdr:colOff>
      <xdr:row>426</xdr:row>
      <xdr:rowOff>32658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6A4EFE57-F2BF-4530-8437-3B3D1D79EF45}"/>
            </a:ext>
          </a:extLst>
        </xdr:cNvPr>
        <xdr:cNvSpPr txBox="1"/>
      </xdr:nvSpPr>
      <xdr:spPr>
        <a:xfrm>
          <a:off x="3274785" y="9661072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プラスチック製品</a:t>
          </a:r>
        </a:p>
      </xdr:txBody>
    </xdr:sp>
    <xdr:clientData/>
  </xdr:twoCellAnchor>
  <xdr:twoCellAnchor>
    <xdr:from>
      <xdr:col>30</xdr:col>
      <xdr:colOff>0</xdr:colOff>
      <xdr:row>402</xdr:row>
      <xdr:rowOff>0</xdr:rowOff>
    </xdr:from>
    <xdr:to>
      <xdr:col>31</xdr:col>
      <xdr:colOff>76200</xdr:colOff>
      <xdr:row>435</xdr:row>
      <xdr:rowOff>114300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FCD129C9-9521-492C-9827-8EDAFB29E9EA}"/>
            </a:ext>
          </a:extLst>
        </xdr:cNvPr>
        <xdr:cNvSpPr txBox="1"/>
      </xdr:nvSpPr>
      <xdr:spPr>
        <a:xfrm>
          <a:off x="3441700" y="10490200"/>
          <a:ext cx="825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ゴム製品</a:t>
          </a:r>
        </a:p>
      </xdr:txBody>
    </xdr:sp>
    <xdr:clientData/>
  </xdr:twoCellAnchor>
  <xdr:twoCellAnchor>
    <xdr:from>
      <xdr:col>31</xdr:col>
      <xdr:colOff>0</xdr:colOff>
      <xdr:row>402</xdr:row>
      <xdr:rowOff>0</xdr:rowOff>
    </xdr:from>
    <xdr:to>
      <xdr:col>32</xdr:col>
      <xdr:colOff>146050</xdr:colOff>
      <xdr:row>435</xdr:row>
      <xdr:rowOff>114300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B91144A3-3345-4CD4-B5BF-489F06058859}"/>
            </a:ext>
          </a:extLst>
        </xdr:cNvPr>
        <xdr:cNvSpPr txBox="1"/>
      </xdr:nvSpPr>
      <xdr:spPr>
        <a:xfrm>
          <a:off x="3517900" y="10490200"/>
          <a:ext cx="381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なめし革・革製品・毛皮</a:t>
          </a:r>
        </a:p>
      </xdr:txBody>
    </xdr:sp>
    <xdr:clientData/>
  </xdr:twoCellAnchor>
  <xdr:twoCellAnchor>
    <xdr:from>
      <xdr:col>32</xdr:col>
      <xdr:colOff>0</xdr:colOff>
      <xdr:row>402</xdr:row>
      <xdr:rowOff>0</xdr:rowOff>
    </xdr:from>
    <xdr:to>
      <xdr:col>33</xdr:col>
      <xdr:colOff>120650</xdr:colOff>
      <xdr:row>435</xdr:row>
      <xdr:rowOff>114300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0355FF9A-5FF5-41E6-BEE8-5283A044166B}"/>
            </a:ext>
          </a:extLst>
        </xdr:cNvPr>
        <xdr:cNvSpPr txBox="1"/>
      </xdr:nvSpPr>
      <xdr:spPr>
        <a:xfrm>
          <a:off x="3524250" y="10490200"/>
          <a:ext cx="1079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ガラス・ガラス製品</a:t>
          </a:r>
        </a:p>
      </xdr:txBody>
    </xdr:sp>
    <xdr:clientData/>
  </xdr:twoCellAnchor>
  <xdr:twoCellAnchor>
    <xdr:from>
      <xdr:col>33</xdr:col>
      <xdr:colOff>0</xdr:colOff>
      <xdr:row>402</xdr:row>
      <xdr:rowOff>0</xdr:rowOff>
    </xdr:from>
    <xdr:to>
      <xdr:col>34</xdr:col>
      <xdr:colOff>76200</xdr:colOff>
      <xdr:row>435</xdr:row>
      <xdr:rowOff>114300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E20097DF-4381-4AFF-B150-FA8D6AFAC3F0}"/>
            </a:ext>
          </a:extLst>
        </xdr:cNvPr>
        <xdr:cNvSpPr txBox="1"/>
      </xdr:nvSpPr>
      <xdr:spPr>
        <a:xfrm>
          <a:off x="3556000" y="10490200"/>
          <a:ext cx="952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セメント・セメント製品</a:t>
          </a:r>
        </a:p>
      </xdr:txBody>
    </xdr:sp>
    <xdr:clientData/>
  </xdr:twoCellAnchor>
  <xdr:twoCellAnchor>
    <xdr:from>
      <xdr:col>34</xdr:col>
      <xdr:colOff>0</xdr:colOff>
      <xdr:row>402</xdr:row>
      <xdr:rowOff>0</xdr:rowOff>
    </xdr:from>
    <xdr:to>
      <xdr:col>35</xdr:col>
      <xdr:colOff>133350</xdr:colOff>
      <xdr:row>435</xdr:row>
      <xdr:rowOff>114300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9444F226-55C5-484E-AC3D-1CADC03507D1}"/>
            </a:ext>
          </a:extLst>
        </xdr:cNvPr>
        <xdr:cNvSpPr txBox="1"/>
      </xdr:nvSpPr>
      <xdr:spPr>
        <a:xfrm>
          <a:off x="3632200" y="10490200"/>
          <a:ext cx="762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陶磁器</a:t>
          </a:r>
        </a:p>
      </xdr:txBody>
    </xdr:sp>
    <xdr:clientData/>
  </xdr:twoCellAnchor>
  <xdr:twoCellAnchor>
    <xdr:from>
      <xdr:col>35</xdr:col>
      <xdr:colOff>0</xdr:colOff>
      <xdr:row>402</xdr:row>
      <xdr:rowOff>0</xdr:rowOff>
    </xdr:from>
    <xdr:to>
      <xdr:col>36</xdr:col>
      <xdr:colOff>95250</xdr:colOff>
      <xdr:row>435</xdr:row>
      <xdr:rowOff>114300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BCA10706-DA24-4B13-B847-ADD13B958DE5}"/>
            </a:ext>
          </a:extLst>
        </xdr:cNvPr>
        <xdr:cNvSpPr txBox="1"/>
      </xdr:nvSpPr>
      <xdr:spPr>
        <a:xfrm>
          <a:off x="36512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その他の窯業・土石製品</a:t>
          </a:r>
        </a:p>
      </xdr:txBody>
    </xdr:sp>
    <xdr:clientData/>
  </xdr:twoCellAnchor>
  <xdr:twoCellAnchor>
    <xdr:from>
      <xdr:col>36</xdr:col>
      <xdr:colOff>0</xdr:colOff>
      <xdr:row>402</xdr:row>
      <xdr:rowOff>0</xdr:rowOff>
    </xdr:from>
    <xdr:to>
      <xdr:col>36</xdr:col>
      <xdr:colOff>152400</xdr:colOff>
      <xdr:row>435</xdr:row>
      <xdr:rowOff>114300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1BBF6E82-0B2D-4F84-ADE7-C96E2F367B8F}"/>
            </a:ext>
          </a:extLst>
        </xdr:cNvPr>
        <xdr:cNvSpPr txBox="1"/>
      </xdr:nvSpPr>
      <xdr:spPr>
        <a:xfrm>
          <a:off x="37084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銑鉄・粗鋼</a:t>
          </a:r>
        </a:p>
      </xdr:txBody>
    </xdr:sp>
    <xdr:clientData/>
  </xdr:twoCellAnchor>
  <xdr:twoCellAnchor>
    <xdr:from>
      <xdr:col>37</xdr:col>
      <xdr:colOff>52917</xdr:colOff>
      <xdr:row>341</xdr:row>
      <xdr:rowOff>10583</xdr:rowOff>
    </xdr:from>
    <xdr:to>
      <xdr:col>37</xdr:col>
      <xdr:colOff>205317</xdr:colOff>
      <xdr:row>428</xdr:row>
      <xdr:rowOff>19050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C6A35AFA-0ED0-482C-B2C0-BF8914D834CD}"/>
            </a:ext>
          </a:extLst>
        </xdr:cNvPr>
        <xdr:cNvSpPr txBox="1"/>
      </xdr:nvSpPr>
      <xdr:spPr>
        <a:xfrm>
          <a:off x="3937000" y="7524750"/>
          <a:ext cx="152400" cy="451696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鋼材</a:t>
          </a:r>
        </a:p>
      </xdr:txBody>
    </xdr:sp>
    <xdr:clientData/>
  </xdr:twoCellAnchor>
  <xdr:twoCellAnchor>
    <xdr:from>
      <xdr:col>38</xdr:col>
      <xdr:colOff>0</xdr:colOff>
      <xdr:row>402</xdr:row>
      <xdr:rowOff>0</xdr:rowOff>
    </xdr:from>
    <xdr:to>
      <xdr:col>39</xdr:col>
      <xdr:colOff>107950</xdr:colOff>
      <xdr:row>435</xdr:row>
      <xdr:rowOff>114300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9CEBBBA4-9168-49BD-AEE7-24C33350E9A4}"/>
            </a:ext>
          </a:extLst>
        </xdr:cNvPr>
        <xdr:cNvSpPr txBox="1"/>
      </xdr:nvSpPr>
      <xdr:spPr>
        <a:xfrm>
          <a:off x="4095750" y="10490200"/>
          <a:ext cx="1016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鋳鍛造品（鉄）</a:t>
          </a:r>
        </a:p>
      </xdr:txBody>
    </xdr:sp>
    <xdr:clientData/>
  </xdr:twoCellAnchor>
  <xdr:twoCellAnchor>
    <xdr:from>
      <xdr:col>39</xdr:col>
      <xdr:colOff>0</xdr:colOff>
      <xdr:row>402</xdr:row>
      <xdr:rowOff>0</xdr:rowOff>
    </xdr:from>
    <xdr:to>
      <xdr:col>40</xdr:col>
      <xdr:colOff>95250</xdr:colOff>
      <xdr:row>435</xdr:row>
      <xdr:rowOff>114300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C866E301-0E87-4282-8295-3AA83545ADF7}"/>
            </a:ext>
          </a:extLst>
        </xdr:cNvPr>
        <xdr:cNvSpPr txBox="1"/>
      </xdr:nvSpPr>
      <xdr:spPr>
        <a:xfrm>
          <a:off x="4140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その他の鉄鋼製品</a:t>
          </a:r>
        </a:p>
      </xdr:txBody>
    </xdr:sp>
    <xdr:clientData/>
  </xdr:twoCellAnchor>
  <xdr:twoCellAnchor>
    <xdr:from>
      <xdr:col>40</xdr:col>
      <xdr:colOff>0</xdr:colOff>
      <xdr:row>402</xdr:row>
      <xdr:rowOff>0</xdr:rowOff>
    </xdr:from>
    <xdr:to>
      <xdr:col>41</xdr:col>
      <xdr:colOff>50800</xdr:colOff>
      <xdr:row>435</xdr:row>
      <xdr:rowOff>114300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3E2449F3-FC59-4228-B0F5-097102B8209C}"/>
            </a:ext>
          </a:extLst>
        </xdr:cNvPr>
        <xdr:cNvSpPr txBox="1"/>
      </xdr:nvSpPr>
      <xdr:spPr>
        <a:xfrm>
          <a:off x="41973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非鉄金属製錬・精製</a:t>
          </a:r>
        </a:p>
      </xdr:txBody>
    </xdr:sp>
    <xdr:clientData/>
  </xdr:twoCellAnchor>
  <xdr:twoCellAnchor>
    <xdr:from>
      <xdr:col>41</xdr:col>
      <xdr:colOff>0</xdr:colOff>
      <xdr:row>402</xdr:row>
      <xdr:rowOff>0</xdr:rowOff>
    </xdr:from>
    <xdr:to>
      <xdr:col>42</xdr:col>
      <xdr:colOff>31750</xdr:colOff>
      <xdr:row>435</xdr:row>
      <xdr:rowOff>114300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8569DBCD-4EFF-45BA-916D-34FA43EFA344}"/>
            </a:ext>
          </a:extLst>
        </xdr:cNvPr>
        <xdr:cNvSpPr txBox="1"/>
      </xdr:nvSpPr>
      <xdr:spPr>
        <a:xfrm>
          <a:off x="42989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非鉄金属加工製品</a:t>
          </a:r>
        </a:p>
      </xdr:txBody>
    </xdr:sp>
    <xdr:clientData/>
  </xdr:twoCellAnchor>
  <xdr:twoCellAnchor>
    <xdr:from>
      <xdr:col>42</xdr:col>
      <xdr:colOff>0</xdr:colOff>
      <xdr:row>402</xdr:row>
      <xdr:rowOff>0</xdr:rowOff>
    </xdr:from>
    <xdr:to>
      <xdr:col>43</xdr:col>
      <xdr:colOff>25400</xdr:colOff>
      <xdr:row>435</xdr:row>
      <xdr:rowOff>114300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3A96A5BE-756B-4037-B8E2-977E1AFF9B38}"/>
            </a:ext>
          </a:extLst>
        </xdr:cNvPr>
        <xdr:cNvSpPr txBox="1"/>
      </xdr:nvSpPr>
      <xdr:spPr>
        <a:xfrm>
          <a:off x="4419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建設用・建築用金属製品</a:t>
          </a:r>
        </a:p>
      </xdr:txBody>
    </xdr:sp>
    <xdr:clientData/>
  </xdr:twoCellAnchor>
  <xdr:twoCellAnchor>
    <xdr:from>
      <xdr:col>43</xdr:col>
      <xdr:colOff>0</xdr:colOff>
      <xdr:row>402</xdr:row>
      <xdr:rowOff>0</xdr:rowOff>
    </xdr:from>
    <xdr:to>
      <xdr:col>43</xdr:col>
      <xdr:colOff>152400</xdr:colOff>
      <xdr:row>435</xdr:row>
      <xdr:rowOff>114300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8A916B0D-7668-4BDB-A465-D0E3BDEC7D27}"/>
            </a:ext>
          </a:extLst>
        </xdr:cNvPr>
        <xdr:cNvSpPr txBox="1"/>
      </xdr:nvSpPr>
      <xdr:spPr>
        <a:xfrm>
          <a:off x="4546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その他の金属製品</a:t>
          </a:r>
        </a:p>
      </xdr:txBody>
    </xdr:sp>
    <xdr:clientData/>
  </xdr:twoCellAnchor>
  <xdr:twoCellAnchor>
    <xdr:from>
      <xdr:col>44</xdr:col>
      <xdr:colOff>63500</xdr:colOff>
      <xdr:row>328</xdr:row>
      <xdr:rowOff>18143</xdr:rowOff>
    </xdr:from>
    <xdr:to>
      <xdr:col>44</xdr:col>
      <xdr:colOff>215900</xdr:colOff>
      <xdr:row>423</xdr:row>
      <xdr:rowOff>78015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7DB85D1C-1F47-4D1D-8399-573FB281EF5D}"/>
            </a:ext>
          </a:extLst>
        </xdr:cNvPr>
        <xdr:cNvSpPr txBox="1"/>
      </xdr:nvSpPr>
      <xdr:spPr>
        <a:xfrm>
          <a:off x="4780643" y="9216572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はん用機械</a:t>
          </a:r>
        </a:p>
      </xdr:txBody>
    </xdr:sp>
    <xdr:clientData/>
  </xdr:twoCellAnchor>
  <xdr:twoCellAnchor>
    <xdr:from>
      <xdr:col>45</xdr:col>
      <xdr:colOff>127000</xdr:colOff>
      <xdr:row>326</xdr:row>
      <xdr:rowOff>18143</xdr:rowOff>
    </xdr:from>
    <xdr:to>
      <xdr:col>45</xdr:col>
      <xdr:colOff>279400</xdr:colOff>
      <xdr:row>423</xdr:row>
      <xdr:rowOff>23586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0BD5C270-66E4-45D5-B0CE-2EDC05A153A1}"/>
            </a:ext>
          </a:extLst>
        </xdr:cNvPr>
        <xdr:cNvSpPr txBox="1"/>
      </xdr:nvSpPr>
      <xdr:spPr>
        <a:xfrm>
          <a:off x="5070929" y="9162143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生産用機械</a:t>
          </a:r>
        </a:p>
      </xdr:txBody>
    </xdr:sp>
    <xdr:clientData/>
  </xdr:twoCellAnchor>
  <xdr:twoCellAnchor>
    <xdr:from>
      <xdr:col>46</xdr:col>
      <xdr:colOff>0</xdr:colOff>
      <xdr:row>402</xdr:row>
      <xdr:rowOff>0</xdr:rowOff>
    </xdr:from>
    <xdr:to>
      <xdr:col>47</xdr:col>
      <xdr:colOff>12700</xdr:colOff>
      <xdr:row>435</xdr:row>
      <xdr:rowOff>114300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82C3288E-4CE2-4770-97BE-2D883416FC09}"/>
            </a:ext>
          </a:extLst>
        </xdr:cNvPr>
        <xdr:cNvSpPr txBox="1"/>
      </xdr:nvSpPr>
      <xdr:spPr>
        <a:xfrm>
          <a:off x="52641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業務用機械</a:t>
          </a:r>
        </a:p>
      </xdr:txBody>
    </xdr:sp>
    <xdr:clientData/>
  </xdr:twoCellAnchor>
  <xdr:twoCellAnchor>
    <xdr:from>
      <xdr:col>47</xdr:col>
      <xdr:colOff>0</xdr:colOff>
      <xdr:row>402</xdr:row>
      <xdr:rowOff>0</xdr:rowOff>
    </xdr:from>
    <xdr:to>
      <xdr:col>48</xdr:col>
      <xdr:colOff>19050</xdr:colOff>
      <xdr:row>435</xdr:row>
      <xdr:rowOff>114300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42BE52C4-E7F8-455B-9C45-921447E982C2}"/>
            </a:ext>
          </a:extLst>
        </xdr:cNvPr>
        <xdr:cNvSpPr txBox="1"/>
      </xdr:nvSpPr>
      <xdr:spPr>
        <a:xfrm>
          <a:off x="54038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電子デバイス</a:t>
          </a:r>
        </a:p>
      </xdr:txBody>
    </xdr:sp>
    <xdr:clientData/>
  </xdr:twoCellAnchor>
  <xdr:twoCellAnchor>
    <xdr:from>
      <xdr:col>48</xdr:col>
      <xdr:colOff>0</xdr:colOff>
      <xdr:row>402</xdr:row>
      <xdr:rowOff>0</xdr:rowOff>
    </xdr:from>
    <xdr:to>
      <xdr:col>48</xdr:col>
      <xdr:colOff>152400</xdr:colOff>
      <xdr:row>435</xdr:row>
      <xdr:rowOff>114300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1208149A-295F-4EC9-BA1A-FE0ED4D1B3C9}"/>
            </a:ext>
          </a:extLst>
        </xdr:cNvPr>
        <xdr:cNvSpPr txBox="1"/>
      </xdr:nvSpPr>
      <xdr:spPr>
        <a:xfrm>
          <a:off x="5537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その他の電子部品</a:t>
          </a:r>
        </a:p>
      </xdr:txBody>
    </xdr:sp>
    <xdr:clientData/>
  </xdr:twoCellAnchor>
  <xdr:twoCellAnchor>
    <xdr:from>
      <xdr:col>49</xdr:col>
      <xdr:colOff>0</xdr:colOff>
      <xdr:row>402</xdr:row>
      <xdr:rowOff>0</xdr:rowOff>
    </xdr:from>
    <xdr:to>
      <xdr:col>49</xdr:col>
      <xdr:colOff>152400</xdr:colOff>
      <xdr:row>435</xdr:row>
      <xdr:rowOff>114300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8516DF1B-921B-4950-961F-0BED8E69F9F4}"/>
            </a:ext>
          </a:extLst>
        </xdr:cNvPr>
        <xdr:cNvSpPr txBox="1"/>
      </xdr:nvSpPr>
      <xdr:spPr>
        <a:xfrm>
          <a:off x="5708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産業用電気機器</a:t>
          </a:r>
        </a:p>
      </xdr:txBody>
    </xdr:sp>
    <xdr:clientData/>
  </xdr:twoCellAnchor>
  <xdr:twoCellAnchor>
    <xdr:from>
      <xdr:col>50</xdr:col>
      <xdr:colOff>0</xdr:colOff>
      <xdr:row>402</xdr:row>
      <xdr:rowOff>0</xdr:rowOff>
    </xdr:from>
    <xdr:to>
      <xdr:col>51</xdr:col>
      <xdr:colOff>76200</xdr:colOff>
      <xdr:row>435</xdr:row>
      <xdr:rowOff>114300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8BB43498-A862-4711-9B42-7C34312F897F}"/>
            </a:ext>
          </a:extLst>
        </xdr:cNvPr>
        <xdr:cNvSpPr txBox="1"/>
      </xdr:nvSpPr>
      <xdr:spPr>
        <a:xfrm>
          <a:off x="5892800" y="10490200"/>
          <a:ext cx="1397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民生用電気機器</a:t>
          </a:r>
        </a:p>
      </xdr:txBody>
    </xdr:sp>
    <xdr:clientData/>
  </xdr:twoCellAnchor>
  <xdr:twoCellAnchor>
    <xdr:from>
      <xdr:col>51</xdr:col>
      <xdr:colOff>0</xdr:colOff>
      <xdr:row>402</xdr:row>
      <xdr:rowOff>0</xdr:rowOff>
    </xdr:from>
    <xdr:to>
      <xdr:col>52</xdr:col>
      <xdr:colOff>88900</xdr:colOff>
      <xdr:row>435</xdr:row>
      <xdr:rowOff>114300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AAFA4EA4-DF27-4107-8968-749AB1672739}"/>
            </a:ext>
          </a:extLst>
        </xdr:cNvPr>
        <xdr:cNvSpPr txBox="1"/>
      </xdr:nvSpPr>
      <xdr:spPr>
        <a:xfrm>
          <a:off x="5969000" y="10490200"/>
          <a:ext cx="1333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電子応用装置・電気計測器</a:t>
          </a:r>
        </a:p>
      </xdr:txBody>
    </xdr:sp>
    <xdr:clientData/>
  </xdr:twoCellAnchor>
  <xdr:twoCellAnchor>
    <xdr:from>
      <xdr:col>52</xdr:col>
      <xdr:colOff>0</xdr:colOff>
      <xdr:row>402</xdr:row>
      <xdr:rowOff>0</xdr:rowOff>
    </xdr:from>
    <xdr:to>
      <xdr:col>53</xdr:col>
      <xdr:colOff>82550</xdr:colOff>
      <xdr:row>435</xdr:row>
      <xdr:rowOff>114300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5AE443B1-429E-4255-9BEA-DA2C2F4E55BF}"/>
            </a:ext>
          </a:extLst>
        </xdr:cNvPr>
        <xdr:cNvSpPr txBox="1"/>
      </xdr:nvSpPr>
      <xdr:spPr>
        <a:xfrm>
          <a:off x="60325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その他の電気機械</a:t>
          </a:r>
        </a:p>
      </xdr:txBody>
    </xdr:sp>
    <xdr:clientData/>
  </xdr:twoCellAnchor>
  <xdr:twoCellAnchor>
    <xdr:from>
      <xdr:col>53</xdr:col>
      <xdr:colOff>0</xdr:colOff>
      <xdr:row>402</xdr:row>
      <xdr:rowOff>0</xdr:rowOff>
    </xdr:from>
    <xdr:to>
      <xdr:col>54</xdr:col>
      <xdr:colOff>69850</xdr:colOff>
      <xdr:row>435</xdr:row>
      <xdr:rowOff>114300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7515EF5C-28FC-4741-83D0-76BBC3E153B2}"/>
            </a:ext>
          </a:extLst>
        </xdr:cNvPr>
        <xdr:cNvSpPr txBox="1"/>
      </xdr:nvSpPr>
      <xdr:spPr>
        <a:xfrm>
          <a:off x="6102350" y="10490200"/>
          <a:ext cx="1333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通信・映像・音響機器</a:t>
          </a:r>
        </a:p>
      </xdr:txBody>
    </xdr:sp>
    <xdr:clientData/>
  </xdr:twoCellAnchor>
  <xdr:twoCellAnchor>
    <xdr:from>
      <xdr:col>54</xdr:col>
      <xdr:colOff>0</xdr:colOff>
      <xdr:row>402</xdr:row>
      <xdr:rowOff>0</xdr:rowOff>
    </xdr:from>
    <xdr:to>
      <xdr:col>55</xdr:col>
      <xdr:colOff>101600</xdr:colOff>
      <xdr:row>435</xdr:row>
      <xdr:rowOff>114300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C5DC99CE-8DE7-40BF-919F-B3979DC809C7}"/>
            </a:ext>
          </a:extLst>
        </xdr:cNvPr>
        <xdr:cNvSpPr txBox="1"/>
      </xdr:nvSpPr>
      <xdr:spPr>
        <a:xfrm>
          <a:off x="6184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電子計算機・同附属装置</a:t>
          </a:r>
        </a:p>
      </xdr:txBody>
    </xdr:sp>
    <xdr:clientData/>
  </xdr:twoCellAnchor>
  <xdr:twoCellAnchor>
    <xdr:from>
      <xdr:col>55</xdr:col>
      <xdr:colOff>71261</xdr:colOff>
      <xdr:row>310</xdr:row>
      <xdr:rowOff>7761</xdr:rowOff>
    </xdr:from>
    <xdr:to>
      <xdr:col>55</xdr:col>
      <xdr:colOff>223661</xdr:colOff>
      <xdr:row>420</xdr:row>
      <xdr:rowOff>86784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DEFB65B3-633C-499D-AB4B-A4DF9464E1B5}"/>
            </a:ext>
          </a:extLst>
        </xdr:cNvPr>
        <xdr:cNvSpPr txBox="1"/>
      </xdr:nvSpPr>
      <xdr:spPr>
        <a:xfrm>
          <a:off x="6306961" y="8161161"/>
          <a:ext cx="152400" cy="4270023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乗用車</a:t>
          </a:r>
        </a:p>
      </xdr:txBody>
    </xdr:sp>
    <xdr:clientData/>
  </xdr:twoCellAnchor>
  <xdr:twoCellAnchor>
    <xdr:from>
      <xdr:col>55</xdr:col>
      <xdr:colOff>275167</xdr:colOff>
      <xdr:row>309</xdr:row>
      <xdr:rowOff>20461</xdr:rowOff>
    </xdr:from>
    <xdr:to>
      <xdr:col>57</xdr:col>
      <xdr:colOff>36689</xdr:colOff>
      <xdr:row>420</xdr:row>
      <xdr:rowOff>79728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F73EEA8C-066A-4C8D-9D47-AE7940BDCEC1}"/>
            </a:ext>
          </a:extLst>
        </xdr:cNvPr>
        <xdr:cNvSpPr txBox="1"/>
      </xdr:nvSpPr>
      <xdr:spPr>
        <a:xfrm>
          <a:off x="6510867" y="8148461"/>
          <a:ext cx="155222" cy="427566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その他の自動車</a:t>
          </a:r>
        </a:p>
      </xdr:txBody>
    </xdr:sp>
    <xdr:clientData/>
  </xdr:twoCellAnchor>
  <xdr:twoCellAnchor>
    <xdr:from>
      <xdr:col>57</xdr:col>
      <xdr:colOff>146756</xdr:colOff>
      <xdr:row>308</xdr:row>
      <xdr:rowOff>21871</xdr:rowOff>
    </xdr:from>
    <xdr:to>
      <xdr:col>57</xdr:col>
      <xdr:colOff>299156</xdr:colOff>
      <xdr:row>420</xdr:row>
      <xdr:rowOff>47271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4F4E5396-387C-4148-9112-A6FB7684E429}"/>
            </a:ext>
          </a:extLst>
        </xdr:cNvPr>
        <xdr:cNvSpPr txBox="1"/>
      </xdr:nvSpPr>
      <xdr:spPr>
        <a:xfrm>
          <a:off x="6776156" y="8124471"/>
          <a:ext cx="152400" cy="42672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自動車部品・同附属品</a:t>
          </a:r>
        </a:p>
      </xdr:txBody>
    </xdr:sp>
    <xdr:clientData/>
  </xdr:twoCellAnchor>
  <xdr:twoCellAnchor>
    <xdr:from>
      <xdr:col>58</xdr:col>
      <xdr:colOff>0</xdr:colOff>
      <xdr:row>402</xdr:row>
      <xdr:rowOff>0</xdr:rowOff>
    </xdr:from>
    <xdr:to>
      <xdr:col>59</xdr:col>
      <xdr:colOff>88900</xdr:colOff>
      <xdr:row>435</xdr:row>
      <xdr:rowOff>114300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0B9FCB2F-06BC-4AC9-80EA-EA73015C828C}"/>
            </a:ext>
          </a:extLst>
        </xdr:cNvPr>
        <xdr:cNvSpPr txBox="1"/>
      </xdr:nvSpPr>
      <xdr:spPr>
        <a:xfrm>
          <a:off x="7061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船舶・同修理</a:t>
          </a:r>
        </a:p>
      </xdr:txBody>
    </xdr:sp>
    <xdr:clientData/>
  </xdr:twoCellAnchor>
  <xdr:twoCellAnchor>
    <xdr:from>
      <xdr:col>59</xdr:col>
      <xdr:colOff>0</xdr:colOff>
      <xdr:row>402</xdr:row>
      <xdr:rowOff>0</xdr:rowOff>
    </xdr:from>
    <xdr:to>
      <xdr:col>60</xdr:col>
      <xdr:colOff>38100</xdr:colOff>
      <xdr:row>435</xdr:row>
      <xdr:rowOff>114300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BEE659E7-BA16-4483-A2CB-DF7172147D0D}"/>
            </a:ext>
          </a:extLst>
        </xdr:cNvPr>
        <xdr:cNvSpPr txBox="1"/>
      </xdr:nvSpPr>
      <xdr:spPr>
        <a:xfrm>
          <a:off x="71247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その他の輸送機械・同修理</a:t>
          </a:r>
        </a:p>
      </xdr:txBody>
    </xdr:sp>
    <xdr:clientData/>
  </xdr:twoCellAnchor>
  <xdr:twoCellAnchor>
    <xdr:from>
      <xdr:col>60</xdr:col>
      <xdr:colOff>0</xdr:colOff>
      <xdr:row>402</xdr:row>
      <xdr:rowOff>0</xdr:rowOff>
    </xdr:from>
    <xdr:to>
      <xdr:col>61</xdr:col>
      <xdr:colOff>57150</xdr:colOff>
      <xdr:row>435</xdr:row>
      <xdr:rowOff>114300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9337B6E9-9344-40FE-913F-039BB01F7819}"/>
            </a:ext>
          </a:extLst>
        </xdr:cNvPr>
        <xdr:cNvSpPr txBox="1"/>
      </xdr:nvSpPr>
      <xdr:spPr>
        <a:xfrm>
          <a:off x="7239000" y="10490200"/>
          <a:ext cx="1206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その他の製造工業製品</a:t>
          </a:r>
        </a:p>
      </xdr:txBody>
    </xdr:sp>
    <xdr:clientData/>
  </xdr:twoCellAnchor>
  <xdr:twoCellAnchor>
    <xdr:from>
      <xdr:col>61</xdr:col>
      <xdr:colOff>0</xdr:colOff>
      <xdr:row>402</xdr:row>
      <xdr:rowOff>0</xdr:rowOff>
    </xdr:from>
    <xdr:to>
      <xdr:col>62</xdr:col>
      <xdr:colOff>127000</xdr:colOff>
      <xdr:row>435</xdr:row>
      <xdr:rowOff>114300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928F3B4E-5657-4AFC-A228-8056385920CC}"/>
            </a:ext>
          </a:extLst>
        </xdr:cNvPr>
        <xdr:cNvSpPr txBox="1"/>
      </xdr:nvSpPr>
      <xdr:spPr>
        <a:xfrm>
          <a:off x="73342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再生資源回収・加工処理</a:t>
          </a:r>
        </a:p>
      </xdr:txBody>
    </xdr:sp>
    <xdr:clientData/>
  </xdr:twoCellAnchor>
  <xdr:twoCellAnchor>
    <xdr:from>
      <xdr:col>62</xdr:col>
      <xdr:colOff>244929</xdr:colOff>
      <xdr:row>347</xdr:row>
      <xdr:rowOff>18143</xdr:rowOff>
    </xdr:from>
    <xdr:to>
      <xdr:col>62</xdr:col>
      <xdr:colOff>397329</xdr:colOff>
      <xdr:row>426</xdr:row>
      <xdr:rowOff>105229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06A0C86F-4A9A-42B1-B6A8-4396F77226B9}"/>
            </a:ext>
          </a:extLst>
        </xdr:cNvPr>
        <xdr:cNvSpPr txBox="1"/>
      </xdr:nvSpPr>
      <xdr:spPr>
        <a:xfrm>
          <a:off x="7620000" y="9733643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建築</a:t>
          </a:r>
        </a:p>
      </xdr:txBody>
    </xdr:sp>
    <xdr:clientData/>
  </xdr:twoCellAnchor>
  <xdr:twoCellAnchor>
    <xdr:from>
      <xdr:col>63</xdr:col>
      <xdr:colOff>90715</xdr:colOff>
      <xdr:row>346</xdr:row>
      <xdr:rowOff>9072</xdr:rowOff>
    </xdr:from>
    <xdr:to>
      <xdr:col>63</xdr:col>
      <xdr:colOff>243115</xdr:colOff>
      <xdr:row>426</xdr:row>
      <xdr:rowOff>68944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217C620-A6E2-46D3-9F20-3FFBCDC90935}"/>
            </a:ext>
          </a:extLst>
        </xdr:cNvPr>
        <xdr:cNvSpPr txBox="1"/>
      </xdr:nvSpPr>
      <xdr:spPr>
        <a:xfrm>
          <a:off x="8028215" y="9697358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建設補修</a:t>
          </a:r>
        </a:p>
      </xdr:txBody>
    </xdr:sp>
    <xdr:clientData/>
  </xdr:twoCellAnchor>
  <xdr:twoCellAnchor>
    <xdr:from>
      <xdr:col>64</xdr:col>
      <xdr:colOff>72571</xdr:colOff>
      <xdr:row>345</xdr:row>
      <xdr:rowOff>18143</xdr:rowOff>
    </xdr:from>
    <xdr:to>
      <xdr:col>64</xdr:col>
      <xdr:colOff>224971</xdr:colOff>
      <xdr:row>426</xdr:row>
      <xdr:rowOff>50800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11A0CB39-4266-476D-979A-9DFEDEC2A50C}"/>
            </a:ext>
          </a:extLst>
        </xdr:cNvPr>
        <xdr:cNvSpPr txBox="1"/>
      </xdr:nvSpPr>
      <xdr:spPr>
        <a:xfrm>
          <a:off x="8318500" y="9679214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公共事業</a:t>
          </a:r>
        </a:p>
      </xdr:txBody>
    </xdr:sp>
    <xdr:clientData/>
  </xdr:twoCellAnchor>
  <xdr:twoCellAnchor>
    <xdr:from>
      <xdr:col>65</xdr:col>
      <xdr:colOff>45357</xdr:colOff>
      <xdr:row>346</xdr:row>
      <xdr:rowOff>0</xdr:rowOff>
    </xdr:from>
    <xdr:to>
      <xdr:col>65</xdr:col>
      <xdr:colOff>197757</xdr:colOff>
      <xdr:row>426</xdr:row>
      <xdr:rowOff>59872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4D1D1021-F6D4-41DF-A54E-8850937AFDBE}"/>
            </a:ext>
          </a:extLst>
        </xdr:cNvPr>
        <xdr:cNvSpPr txBox="1"/>
      </xdr:nvSpPr>
      <xdr:spPr>
        <a:xfrm>
          <a:off x="8554357" y="9688286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その他の土木建設</a:t>
          </a:r>
        </a:p>
      </xdr:txBody>
    </xdr:sp>
    <xdr:clientData/>
  </xdr:twoCellAnchor>
  <xdr:twoCellAnchor>
    <xdr:from>
      <xdr:col>66</xdr:col>
      <xdr:colOff>145143</xdr:colOff>
      <xdr:row>349</xdr:row>
      <xdr:rowOff>0</xdr:rowOff>
    </xdr:from>
    <xdr:to>
      <xdr:col>66</xdr:col>
      <xdr:colOff>297543</xdr:colOff>
      <xdr:row>426</xdr:row>
      <xdr:rowOff>141515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9B801CA2-ED63-4714-98CF-BBCFF704C415}"/>
            </a:ext>
          </a:extLst>
        </xdr:cNvPr>
        <xdr:cNvSpPr txBox="1"/>
      </xdr:nvSpPr>
      <xdr:spPr>
        <a:xfrm>
          <a:off x="8853714" y="9769929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電気</a:t>
          </a:r>
        </a:p>
      </xdr:txBody>
    </xdr:sp>
    <xdr:clientData/>
  </xdr:twoCellAnchor>
  <xdr:twoCellAnchor>
    <xdr:from>
      <xdr:col>67</xdr:col>
      <xdr:colOff>0</xdr:colOff>
      <xdr:row>402</xdr:row>
      <xdr:rowOff>0</xdr:rowOff>
    </xdr:from>
    <xdr:to>
      <xdr:col>68</xdr:col>
      <xdr:colOff>63500</xdr:colOff>
      <xdr:row>435</xdr:row>
      <xdr:rowOff>114300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C1472420-93EA-4E33-B98B-273B1C746275}"/>
            </a:ext>
          </a:extLst>
        </xdr:cNvPr>
        <xdr:cNvSpPr txBox="1"/>
      </xdr:nvSpPr>
      <xdr:spPr>
        <a:xfrm>
          <a:off x="9093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ガス・熱供給</a:t>
          </a:r>
        </a:p>
      </xdr:txBody>
    </xdr:sp>
    <xdr:clientData/>
  </xdr:twoCellAnchor>
  <xdr:twoCellAnchor>
    <xdr:from>
      <xdr:col>68</xdr:col>
      <xdr:colOff>0</xdr:colOff>
      <xdr:row>402</xdr:row>
      <xdr:rowOff>0</xdr:rowOff>
    </xdr:from>
    <xdr:to>
      <xdr:col>69</xdr:col>
      <xdr:colOff>31750</xdr:colOff>
      <xdr:row>435</xdr:row>
      <xdr:rowOff>114300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976EA1BC-508D-4663-B7B1-961408577342}"/>
            </a:ext>
          </a:extLst>
        </xdr:cNvPr>
        <xdr:cNvSpPr txBox="1"/>
      </xdr:nvSpPr>
      <xdr:spPr>
        <a:xfrm>
          <a:off x="91821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水道</a:t>
          </a:r>
        </a:p>
      </xdr:txBody>
    </xdr:sp>
    <xdr:clientData/>
  </xdr:twoCellAnchor>
  <xdr:twoCellAnchor>
    <xdr:from>
      <xdr:col>69</xdr:col>
      <xdr:colOff>9072</xdr:colOff>
      <xdr:row>344</xdr:row>
      <xdr:rowOff>18143</xdr:rowOff>
    </xdr:from>
    <xdr:to>
      <xdr:col>70</xdr:col>
      <xdr:colOff>15422</xdr:colOff>
      <xdr:row>426</xdr:row>
      <xdr:rowOff>23586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06C9F19B-7813-4327-B3B4-90868B120ACB}"/>
            </a:ext>
          </a:extLst>
        </xdr:cNvPr>
        <xdr:cNvSpPr txBox="1"/>
      </xdr:nvSpPr>
      <xdr:spPr>
        <a:xfrm>
          <a:off x="9316358" y="9652000"/>
          <a:ext cx="151493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廃棄物処理</a:t>
          </a:r>
        </a:p>
      </xdr:txBody>
    </xdr:sp>
    <xdr:clientData/>
  </xdr:twoCellAnchor>
  <xdr:twoCellAnchor>
    <xdr:from>
      <xdr:col>70</xdr:col>
      <xdr:colOff>698501</xdr:colOff>
      <xdr:row>346</xdr:row>
      <xdr:rowOff>9072</xdr:rowOff>
    </xdr:from>
    <xdr:to>
      <xdr:col>70</xdr:col>
      <xdr:colOff>850901</xdr:colOff>
      <xdr:row>426</xdr:row>
      <xdr:rowOff>68944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32B7585D-1757-4771-BC18-F3E862ECE5C7}"/>
            </a:ext>
          </a:extLst>
        </xdr:cNvPr>
        <xdr:cNvSpPr txBox="1"/>
      </xdr:nvSpPr>
      <xdr:spPr>
        <a:xfrm>
          <a:off x="10150930" y="9697358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商業</a:t>
          </a:r>
        </a:p>
      </xdr:txBody>
    </xdr:sp>
    <xdr:clientData/>
  </xdr:twoCellAnchor>
  <xdr:twoCellAnchor>
    <xdr:from>
      <xdr:col>71</xdr:col>
      <xdr:colOff>308428</xdr:colOff>
      <xdr:row>343</xdr:row>
      <xdr:rowOff>0</xdr:rowOff>
    </xdr:from>
    <xdr:to>
      <xdr:col>71</xdr:col>
      <xdr:colOff>460828</xdr:colOff>
      <xdr:row>425</xdr:row>
      <xdr:rowOff>141514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CCE38CEA-6C14-493E-B413-97D4DA016401}"/>
            </a:ext>
          </a:extLst>
        </xdr:cNvPr>
        <xdr:cNvSpPr txBox="1"/>
      </xdr:nvSpPr>
      <xdr:spPr>
        <a:xfrm>
          <a:off x="11384642" y="9606643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金融・保険</a:t>
          </a:r>
        </a:p>
      </xdr:txBody>
    </xdr:sp>
    <xdr:clientData/>
  </xdr:twoCellAnchor>
  <xdr:twoCellAnchor>
    <xdr:from>
      <xdr:col>72</xdr:col>
      <xdr:colOff>172357</xdr:colOff>
      <xdr:row>342</xdr:row>
      <xdr:rowOff>9071</xdr:rowOff>
    </xdr:from>
    <xdr:to>
      <xdr:col>72</xdr:col>
      <xdr:colOff>324757</xdr:colOff>
      <xdr:row>425</xdr:row>
      <xdr:rowOff>123371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6BC3461F-699B-4F36-B37F-6AA53DACED5C}"/>
            </a:ext>
          </a:extLst>
        </xdr:cNvPr>
        <xdr:cNvSpPr txBox="1"/>
      </xdr:nvSpPr>
      <xdr:spPr>
        <a:xfrm>
          <a:off x="11910786" y="9588500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不動産仲介及び賃貸</a:t>
          </a:r>
        </a:p>
      </xdr:txBody>
    </xdr:sp>
    <xdr:clientData/>
  </xdr:twoCellAnchor>
  <xdr:twoCellAnchor>
    <xdr:from>
      <xdr:col>73</xdr:col>
      <xdr:colOff>127000</xdr:colOff>
      <xdr:row>342</xdr:row>
      <xdr:rowOff>0</xdr:rowOff>
    </xdr:from>
    <xdr:to>
      <xdr:col>73</xdr:col>
      <xdr:colOff>279400</xdr:colOff>
      <xdr:row>425</xdr:row>
      <xdr:rowOff>114300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90B7FE56-5F46-4C2E-8C9F-3231AA40B190}"/>
            </a:ext>
          </a:extLst>
        </xdr:cNvPr>
        <xdr:cNvSpPr txBox="1"/>
      </xdr:nvSpPr>
      <xdr:spPr>
        <a:xfrm>
          <a:off x="12309929" y="9579429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住宅賃貸料</a:t>
          </a:r>
        </a:p>
      </xdr:txBody>
    </xdr:sp>
    <xdr:clientData/>
  </xdr:twoCellAnchor>
  <xdr:twoCellAnchor>
    <xdr:from>
      <xdr:col>74</xdr:col>
      <xdr:colOff>362858</xdr:colOff>
      <xdr:row>342</xdr:row>
      <xdr:rowOff>0</xdr:rowOff>
    </xdr:from>
    <xdr:to>
      <xdr:col>74</xdr:col>
      <xdr:colOff>515258</xdr:colOff>
      <xdr:row>425</xdr:row>
      <xdr:rowOff>114300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F2FF4D24-9B46-40BB-86A2-DBA48F106C9C}"/>
            </a:ext>
          </a:extLst>
        </xdr:cNvPr>
        <xdr:cNvSpPr txBox="1"/>
      </xdr:nvSpPr>
      <xdr:spPr>
        <a:xfrm>
          <a:off x="12845144" y="9579429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住宅賃貸料（帰属家賃）</a:t>
          </a:r>
        </a:p>
      </xdr:txBody>
    </xdr:sp>
    <xdr:clientData/>
  </xdr:twoCellAnchor>
  <xdr:twoCellAnchor>
    <xdr:from>
      <xdr:col>75</xdr:col>
      <xdr:colOff>0</xdr:colOff>
      <xdr:row>402</xdr:row>
      <xdr:rowOff>0</xdr:rowOff>
    </xdr:from>
    <xdr:to>
      <xdr:col>76</xdr:col>
      <xdr:colOff>25400</xdr:colOff>
      <xdr:row>435</xdr:row>
      <xdr:rowOff>114300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7B79D12E-675E-4C3D-B158-ED5756745F8D}"/>
            </a:ext>
          </a:extLst>
        </xdr:cNvPr>
        <xdr:cNvSpPr txBox="1"/>
      </xdr:nvSpPr>
      <xdr:spPr>
        <a:xfrm>
          <a:off x="134048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鉄道輸送</a:t>
          </a:r>
        </a:p>
      </xdr:txBody>
    </xdr:sp>
    <xdr:clientData/>
  </xdr:twoCellAnchor>
  <xdr:twoCellAnchor>
    <xdr:from>
      <xdr:col>76</xdr:col>
      <xdr:colOff>99786</xdr:colOff>
      <xdr:row>340</xdr:row>
      <xdr:rowOff>0</xdr:rowOff>
    </xdr:from>
    <xdr:to>
      <xdr:col>76</xdr:col>
      <xdr:colOff>252186</xdr:colOff>
      <xdr:row>425</xdr:row>
      <xdr:rowOff>59871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1E32B103-A1C8-4931-9E95-D473AB490D25}"/>
            </a:ext>
          </a:extLst>
        </xdr:cNvPr>
        <xdr:cNvSpPr txBox="1"/>
      </xdr:nvSpPr>
      <xdr:spPr>
        <a:xfrm>
          <a:off x="13643429" y="9525000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道路輸送（自家輸送を除く。）</a:t>
          </a:r>
        </a:p>
      </xdr:txBody>
    </xdr:sp>
    <xdr:clientData/>
  </xdr:twoCellAnchor>
  <xdr:twoCellAnchor>
    <xdr:from>
      <xdr:col>77</xdr:col>
      <xdr:colOff>63500</xdr:colOff>
      <xdr:row>346</xdr:row>
      <xdr:rowOff>0</xdr:rowOff>
    </xdr:from>
    <xdr:to>
      <xdr:col>78</xdr:col>
      <xdr:colOff>7257</xdr:colOff>
      <xdr:row>426</xdr:row>
      <xdr:rowOff>59872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AA3B7510-7DC8-45FF-9EE0-2A27F9516DFA}"/>
            </a:ext>
          </a:extLst>
        </xdr:cNvPr>
        <xdr:cNvSpPr txBox="1"/>
      </xdr:nvSpPr>
      <xdr:spPr>
        <a:xfrm>
          <a:off x="13924643" y="9688286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自家輸送</a:t>
          </a:r>
        </a:p>
      </xdr:txBody>
    </xdr:sp>
    <xdr:clientData/>
  </xdr:twoCellAnchor>
  <xdr:twoCellAnchor>
    <xdr:from>
      <xdr:col>78</xdr:col>
      <xdr:colOff>0</xdr:colOff>
      <xdr:row>349</xdr:row>
      <xdr:rowOff>9071</xdr:rowOff>
    </xdr:from>
    <xdr:to>
      <xdr:col>79</xdr:col>
      <xdr:colOff>12700</xdr:colOff>
      <xdr:row>426</xdr:row>
      <xdr:rowOff>150586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C1AA907D-6457-4926-BF39-0F37FDCF4532}"/>
            </a:ext>
          </a:extLst>
        </xdr:cNvPr>
        <xdr:cNvSpPr txBox="1"/>
      </xdr:nvSpPr>
      <xdr:spPr>
        <a:xfrm>
          <a:off x="14069786" y="9779000"/>
          <a:ext cx="148771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水運</a:t>
          </a:r>
        </a:p>
      </xdr:txBody>
    </xdr:sp>
    <xdr:clientData/>
  </xdr:twoCellAnchor>
  <xdr:twoCellAnchor>
    <xdr:from>
      <xdr:col>79</xdr:col>
      <xdr:colOff>0</xdr:colOff>
      <xdr:row>402</xdr:row>
      <xdr:rowOff>0</xdr:rowOff>
    </xdr:from>
    <xdr:to>
      <xdr:col>80</xdr:col>
      <xdr:colOff>107950</xdr:colOff>
      <xdr:row>435</xdr:row>
      <xdr:rowOff>114300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180CD718-8954-4950-A6CA-588D0B804E7A}"/>
            </a:ext>
          </a:extLst>
        </xdr:cNvPr>
        <xdr:cNvSpPr txBox="1"/>
      </xdr:nvSpPr>
      <xdr:spPr>
        <a:xfrm>
          <a:off x="14198600" y="10490200"/>
          <a:ext cx="698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航空輸送</a:t>
          </a:r>
        </a:p>
      </xdr:txBody>
    </xdr:sp>
    <xdr:clientData/>
  </xdr:twoCellAnchor>
  <xdr:twoCellAnchor>
    <xdr:from>
      <xdr:col>80</xdr:col>
      <xdr:colOff>0</xdr:colOff>
      <xdr:row>402</xdr:row>
      <xdr:rowOff>0</xdr:rowOff>
    </xdr:from>
    <xdr:to>
      <xdr:col>81</xdr:col>
      <xdr:colOff>127000</xdr:colOff>
      <xdr:row>435</xdr:row>
      <xdr:rowOff>114300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FF3463B2-CCDD-4474-9B52-80C40E16D41D}"/>
            </a:ext>
          </a:extLst>
        </xdr:cNvPr>
        <xdr:cNvSpPr txBox="1"/>
      </xdr:nvSpPr>
      <xdr:spPr>
        <a:xfrm>
          <a:off x="14243050" y="10490200"/>
          <a:ext cx="10795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貨物利用運送</a:t>
          </a:r>
        </a:p>
      </xdr:txBody>
    </xdr:sp>
    <xdr:clientData/>
  </xdr:twoCellAnchor>
  <xdr:twoCellAnchor>
    <xdr:from>
      <xdr:col>81</xdr:col>
      <xdr:colOff>0</xdr:colOff>
      <xdr:row>402</xdr:row>
      <xdr:rowOff>0</xdr:rowOff>
    </xdr:from>
    <xdr:to>
      <xdr:col>82</xdr:col>
      <xdr:colOff>69850</xdr:colOff>
      <xdr:row>435</xdr:row>
      <xdr:rowOff>114300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D65011D9-1FD3-454E-8EAD-ED89A5207F46}"/>
            </a:ext>
          </a:extLst>
        </xdr:cNvPr>
        <xdr:cNvSpPr txBox="1"/>
      </xdr:nvSpPr>
      <xdr:spPr>
        <a:xfrm>
          <a:off x="142684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倉庫</a:t>
          </a:r>
        </a:p>
      </xdr:txBody>
    </xdr:sp>
    <xdr:clientData/>
  </xdr:twoCellAnchor>
  <xdr:twoCellAnchor>
    <xdr:from>
      <xdr:col>82</xdr:col>
      <xdr:colOff>0</xdr:colOff>
      <xdr:row>402</xdr:row>
      <xdr:rowOff>0</xdr:rowOff>
    </xdr:from>
    <xdr:to>
      <xdr:col>82</xdr:col>
      <xdr:colOff>152400</xdr:colOff>
      <xdr:row>435</xdr:row>
      <xdr:rowOff>114300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2431E3BF-CD05-4374-9C55-25F84851D749}"/>
            </a:ext>
          </a:extLst>
        </xdr:cNvPr>
        <xdr:cNvSpPr txBox="1"/>
      </xdr:nvSpPr>
      <xdr:spPr>
        <a:xfrm>
          <a:off x="14351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運輸附帯サービス</a:t>
          </a:r>
        </a:p>
      </xdr:txBody>
    </xdr:sp>
    <xdr:clientData/>
  </xdr:twoCellAnchor>
  <xdr:twoCellAnchor>
    <xdr:from>
      <xdr:col>82</xdr:col>
      <xdr:colOff>145143</xdr:colOff>
      <xdr:row>402</xdr:row>
      <xdr:rowOff>9071</xdr:rowOff>
    </xdr:from>
    <xdr:to>
      <xdr:col>84</xdr:col>
      <xdr:colOff>89807</xdr:colOff>
      <xdr:row>435</xdr:row>
      <xdr:rowOff>123371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6F9828D4-F4DC-47CA-8BDB-12B30C54028F}"/>
            </a:ext>
          </a:extLst>
        </xdr:cNvPr>
        <xdr:cNvSpPr txBox="1"/>
      </xdr:nvSpPr>
      <xdr:spPr>
        <a:xfrm>
          <a:off x="14505214" y="11221357"/>
          <a:ext cx="153307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郵便・信書便</a:t>
          </a:r>
        </a:p>
      </xdr:txBody>
    </xdr:sp>
    <xdr:clientData/>
  </xdr:twoCellAnchor>
  <xdr:twoCellAnchor>
    <xdr:from>
      <xdr:col>84</xdr:col>
      <xdr:colOff>108857</xdr:colOff>
      <xdr:row>344</xdr:row>
      <xdr:rowOff>0</xdr:rowOff>
    </xdr:from>
    <xdr:to>
      <xdr:col>84</xdr:col>
      <xdr:colOff>261257</xdr:colOff>
      <xdr:row>426</xdr:row>
      <xdr:rowOff>5443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FCF41A10-9AE2-49AD-B0FD-D687247172AB}"/>
            </a:ext>
          </a:extLst>
        </xdr:cNvPr>
        <xdr:cNvSpPr txBox="1"/>
      </xdr:nvSpPr>
      <xdr:spPr>
        <a:xfrm>
          <a:off x="14677571" y="9633857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通信</a:t>
          </a:r>
        </a:p>
      </xdr:txBody>
    </xdr:sp>
    <xdr:clientData/>
  </xdr:twoCellAnchor>
  <xdr:twoCellAnchor>
    <xdr:from>
      <xdr:col>85</xdr:col>
      <xdr:colOff>0</xdr:colOff>
      <xdr:row>402</xdr:row>
      <xdr:rowOff>0</xdr:rowOff>
    </xdr:from>
    <xdr:to>
      <xdr:col>86</xdr:col>
      <xdr:colOff>31750</xdr:colOff>
      <xdr:row>435</xdr:row>
      <xdr:rowOff>114300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D2E0C040-4B7B-4C50-BC61-64359CD0DDA5}"/>
            </a:ext>
          </a:extLst>
        </xdr:cNvPr>
        <xdr:cNvSpPr txBox="1"/>
      </xdr:nvSpPr>
      <xdr:spPr>
        <a:xfrm>
          <a:off x="149034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放送</a:t>
          </a:r>
        </a:p>
      </xdr:txBody>
    </xdr:sp>
    <xdr:clientData/>
  </xdr:twoCellAnchor>
  <xdr:twoCellAnchor>
    <xdr:from>
      <xdr:col>86</xdr:col>
      <xdr:colOff>208643</xdr:colOff>
      <xdr:row>338</xdr:row>
      <xdr:rowOff>18143</xdr:rowOff>
    </xdr:from>
    <xdr:to>
      <xdr:col>86</xdr:col>
      <xdr:colOff>361043</xdr:colOff>
      <xdr:row>425</xdr:row>
      <xdr:rowOff>23585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6DCEAFE8-0ACA-46B7-B7D4-ECC7829F75BD}"/>
            </a:ext>
          </a:extLst>
        </xdr:cNvPr>
        <xdr:cNvSpPr txBox="1"/>
      </xdr:nvSpPr>
      <xdr:spPr>
        <a:xfrm>
          <a:off x="15249072" y="9488714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情報サービス</a:t>
          </a:r>
        </a:p>
      </xdr:txBody>
    </xdr:sp>
    <xdr:clientData/>
  </xdr:twoCellAnchor>
  <xdr:twoCellAnchor>
    <xdr:from>
      <xdr:col>87</xdr:col>
      <xdr:colOff>0</xdr:colOff>
      <xdr:row>402</xdr:row>
      <xdr:rowOff>0</xdr:rowOff>
    </xdr:from>
    <xdr:to>
      <xdr:col>87</xdr:col>
      <xdr:colOff>152400</xdr:colOff>
      <xdr:row>435</xdr:row>
      <xdr:rowOff>114300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796E962C-31D2-464C-B662-49636654C808}"/>
            </a:ext>
          </a:extLst>
        </xdr:cNvPr>
        <xdr:cNvSpPr txBox="1"/>
      </xdr:nvSpPr>
      <xdr:spPr>
        <a:xfrm>
          <a:off x="155321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インターネット附随サービス</a:t>
          </a:r>
        </a:p>
      </xdr:txBody>
    </xdr:sp>
    <xdr:clientData/>
  </xdr:twoCellAnchor>
  <xdr:twoCellAnchor>
    <xdr:from>
      <xdr:col>88</xdr:col>
      <xdr:colOff>0</xdr:colOff>
      <xdr:row>402</xdr:row>
      <xdr:rowOff>0</xdr:rowOff>
    </xdr:from>
    <xdr:to>
      <xdr:col>88</xdr:col>
      <xdr:colOff>152400</xdr:colOff>
      <xdr:row>435</xdr:row>
      <xdr:rowOff>114300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85689F13-D008-480F-B196-604F70E40C5B}"/>
            </a:ext>
          </a:extLst>
        </xdr:cNvPr>
        <xdr:cNvSpPr txBox="1"/>
      </xdr:nvSpPr>
      <xdr:spPr>
        <a:xfrm>
          <a:off x="15722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映像・音声・文字情報制作</a:t>
          </a:r>
        </a:p>
      </xdr:txBody>
    </xdr:sp>
    <xdr:clientData/>
  </xdr:twoCellAnchor>
  <xdr:twoCellAnchor>
    <xdr:from>
      <xdr:col>89</xdr:col>
      <xdr:colOff>326571</xdr:colOff>
      <xdr:row>343</xdr:row>
      <xdr:rowOff>18143</xdr:rowOff>
    </xdr:from>
    <xdr:to>
      <xdr:col>89</xdr:col>
      <xdr:colOff>478971</xdr:colOff>
      <xdr:row>425</xdr:row>
      <xdr:rowOff>159657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55DCF10F-06FE-4EF4-A525-DFA9BAD3BDEF}"/>
            </a:ext>
          </a:extLst>
        </xdr:cNvPr>
        <xdr:cNvSpPr txBox="1"/>
      </xdr:nvSpPr>
      <xdr:spPr>
        <a:xfrm>
          <a:off x="16228785" y="9624786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公務</a:t>
          </a:r>
        </a:p>
      </xdr:txBody>
    </xdr:sp>
    <xdr:clientData/>
  </xdr:twoCellAnchor>
  <xdr:twoCellAnchor>
    <xdr:from>
      <xdr:col>90</xdr:col>
      <xdr:colOff>235857</xdr:colOff>
      <xdr:row>342</xdr:row>
      <xdr:rowOff>0</xdr:rowOff>
    </xdr:from>
    <xdr:to>
      <xdr:col>90</xdr:col>
      <xdr:colOff>388257</xdr:colOff>
      <xdr:row>425</xdr:row>
      <xdr:rowOff>114300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AA86343B-704B-407F-8A56-3823F6041098}"/>
            </a:ext>
          </a:extLst>
        </xdr:cNvPr>
        <xdr:cNvSpPr txBox="1"/>
      </xdr:nvSpPr>
      <xdr:spPr>
        <a:xfrm>
          <a:off x="16909143" y="9579429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教育</a:t>
          </a:r>
        </a:p>
      </xdr:txBody>
    </xdr:sp>
    <xdr:clientData/>
  </xdr:twoCellAnchor>
  <xdr:twoCellAnchor>
    <xdr:from>
      <xdr:col>91</xdr:col>
      <xdr:colOff>172357</xdr:colOff>
      <xdr:row>342</xdr:row>
      <xdr:rowOff>9072</xdr:rowOff>
    </xdr:from>
    <xdr:to>
      <xdr:col>91</xdr:col>
      <xdr:colOff>324757</xdr:colOff>
      <xdr:row>425</xdr:row>
      <xdr:rowOff>123372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8CEF562E-C21A-402B-BB08-A1ECD76EF2E1}"/>
            </a:ext>
          </a:extLst>
        </xdr:cNvPr>
        <xdr:cNvSpPr txBox="1"/>
      </xdr:nvSpPr>
      <xdr:spPr>
        <a:xfrm>
          <a:off x="17326428" y="9588501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研究</a:t>
          </a:r>
        </a:p>
      </xdr:txBody>
    </xdr:sp>
    <xdr:clientData/>
  </xdr:twoCellAnchor>
  <xdr:twoCellAnchor>
    <xdr:from>
      <xdr:col>92</xdr:col>
      <xdr:colOff>362857</xdr:colOff>
      <xdr:row>342</xdr:row>
      <xdr:rowOff>18143</xdr:rowOff>
    </xdr:from>
    <xdr:to>
      <xdr:col>92</xdr:col>
      <xdr:colOff>515257</xdr:colOff>
      <xdr:row>425</xdr:row>
      <xdr:rowOff>132443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0C376AF8-8EED-4F58-A5E5-8FD36EA00580}"/>
            </a:ext>
          </a:extLst>
        </xdr:cNvPr>
        <xdr:cNvSpPr txBox="1"/>
      </xdr:nvSpPr>
      <xdr:spPr>
        <a:xfrm>
          <a:off x="17907000" y="9597572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医療</a:t>
          </a:r>
        </a:p>
      </xdr:txBody>
    </xdr:sp>
    <xdr:clientData/>
  </xdr:twoCellAnchor>
  <xdr:twoCellAnchor>
    <xdr:from>
      <xdr:col>93</xdr:col>
      <xdr:colOff>0</xdr:colOff>
      <xdr:row>402</xdr:row>
      <xdr:rowOff>0</xdr:rowOff>
    </xdr:from>
    <xdr:to>
      <xdr:col>94</xdr:col>
      <xdr:colOff>95250</xdr:colOff>
      <xdr:row>435</xdr:row>
      <xdr:rowOff>114300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78DC6588-2A72-444E-BD46-0FF1A85EDD37}"/>
            </a:ext>
          </a:extLst>
        </xdr:cNvPr>
        <xdr:cNvSpPr txBox="1"/>
      </xdr:nvSpPr>
      <xdr:spPr>
        <a:xfrm>
          <a:off x="18364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保健衛生</a:t>
          </a:r>
        </a:p>
      </xdr:txBody>
    </xdr:sp>
    <xdr:clientData/>
  </xdr:twoCellAnchor>
  <xdr:twoCellAnchor>
    <xdr:from>
      <xdr:col>94</xdr:col>
      <xdr:colOff>81643</xdr:colOff>
      <xdr:row>339</xdr:row>
      <xdr:rowOff>18143</xdr:rowOff>
    </xdr:from>
    <xdr:to>
      <xdr:col>94</xdr:col>
      <xdr:colOff>234043</xdr:colOff>
      <xdr:row>425</xdr:row>
      <xdr:rowOff>50800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163BAF25-F492-4C8B-B58F-E18199C49C89}"/>
            </a:ext>
          </a:extLst>
        </xdr:cNvPr>
        <xdr:cNvSpPr txBox="1"/>
      </xdr:nvSpPr>
      <xdr:spPr>
        <a:xfrm>
          <a:off x="18514786" y="9515929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社会保険・社会福祉</a:t>
          </a:r>
        </a:p>
      </xdr:txBody>
    </xdr:sp>
    <xdr:clientData/>
  </xdr:twoCellAnchor>
  <xdr:twoCellAnchor>
    <xdr:from>
      <xdr:col>95</xdr:col>
      <xdr:colOff>54428</xdr:colOff>
      <xdr:row>340</xdr:row>
      <xdr:rowOff>9072</xdr:rowOff>
    </xdr:from>
    <xdr:to>
      <xdr:col>95</xdr:col>
      <xdr:colOff>206828</xdr:colOff>
      <xdr:row>425</xdr:row>
      <xdr:rowOff>68943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841BEC51-1CEA-40B8-9D74-3E53F431BBB9}"/>
            </a:ext>
          </a:extLst>
        </xdr:cNvPr>
        <xdr:cNvSpPr txBox="1"/>
      </xdr:nvSpPr>
      <xdr:spPr>
        <a:xfrm>
          <a:off x="18732499" y="9534072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介護</a:t>
          </a:r>
        </a:p>
      </xdr:txBody>
    </xdr:sp>
    <xdr:clientData/>
  </xdr:twoCellAnchor>
  <xdr:twoCellAnchor>
    <xdr:from>
      <xdr:col>96</xdr:col>
      <xdr:colOff>0</xdr:colOff>
      <xdr:row>402</xdr:row>
      <xdr:rowOff>0</xdr:rowOff>
    </xdr:from>
    <xdr:to>
      <xdr:col>97</xdr:col>
      <xdr:colOff>25400</xdr:colOff>
      <xdr:row>435</xdr:row>
      <xdr:rowOff>114300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715D0DC0-142F-4985-AB21-B0476913C96D}"/>
            </a:ext>
          </a:extLst>
        </xdr:cNvPr>
        <xdr:cNvSpPr txBox="1"/>
      </xdr:nvSpPr>
      <xdr:spPr>
        <a:xfrm>
          <a:off x="189103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他に分類されない会員制団体</a:t>
          </a:r>
        </a:p>
      </xdr:txBody>
    </xdr:sp>
    <xdr:clientData/>
  </xdr:twoCellAnchor>
  <xdr:twoCellAnchor>
    <xdr:from>
      <xdr:col>97</xdr:col>
      <xdr:colOff>36286</xdr:colOff>
      <xdr:row>338</xdr:row>
      <xdr:rowOff>18144</xdr:rowOff>
    </xdr:from>
    <xdr:to>
      <xdr:col>97</xdr:col>
      <xdr:colOff>188686</xdr:colOff>
      <xdr:row>425</xdr:row>
      <xdr:rowOff>23586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1A032401-5B38-4D59-AAF9-106BFF733EA9}"/>
            </a:ext>
          </a:extLst>
        </xdr:cNvPr>
        <xdr:cNvSpPr txBox="1"/>
      </xdr:nvSpPr>
      <xdr:spPr>
        <a:xfrm>
          <a:off x="19086286" y="9488715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物品賃貸サービス</a:t>
          </a:r>
        </a:p>
      </xdr:txBody>
    </xdr:sp>
    <xdr:clientData/>
  </xdr:twoCellAnchor>
  <xdr:twoCellAnchor>
    <xdr:from>
      <xdr:col>98</xdr:col>
      <xdr:colOff>27215</xdr:colOff>
      <xdr:row>340</xdr:row>
      <xdr:rowOff>9072</xdr:rowOff>
    </xdr:from>
    <xdr:to>
      <xdr:col>98</xdr:col>
      <xdr:colOff>179615</xdr:colOff>
      <xdr:row>425</xdr:row>
      <xdr:rowOff>68943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965160B6-C114-414A-9121-EFB619A2BFF4}"/>
            </a:ext>
          </a:extLst>
        </xdr:cNvPr>
        <xdr:cNvSpPr txBox="1"/>
      </xdr:nvSpPr>
      <xdr:spPr>
        <a:xfrm>
          <a:off x="19276786" y="9534072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広告</a:t>
          </a:r>
        </a:p>
      </xdr:txBody>
    </xdr:sp>
    <xdr:clientData/>
  </xdr:twoCellAnchor>
  <xdr:twoCellAnchor>
    <xdr:from>
      <xdr:col>99</xdr:col>
      <xdr:colOff>108857</xdr:colOff>
      <xdr:row>331</xdr:row>
      <xdr:rowOff>9072</xdr:rowOff>
    </xdr:from>
    <xdr:to>
      <xdr:col>99</xdr:col>
      <xdr:colOff>261257</xdr:colOff>
      <xdr:row>423</xdr:row>
      <xdr:rowOff>150586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84F0E91B-D145-49AA-8FC0-2B6484A9C6EC}"/>
            </a:ext>
          </a:extLst>
        </xdr:cNvPr>
        <xdr:cNvSpPr txBox="1"/>
      </xdr:nvSpPr>
      <xdr:spPr>
        <a:xfrm>
          <a:off x="19539857" y="9289143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自動車整備・機械修理</a:t>
          </a:r>
        </a:p>
      </xdr:txBody>
    </xdr:sp>
    <xdr:clientData/>
  </xdr:twoCellAnchor>
  <xdr:twoCellAnchor>
    <xdr:from>
      <xdr:col>100</xdr:col>
      <xdr:colOff>399143</xdr:colOff>
      <xdr:row>332</xdr:row>
      <xdr:rowOff>9072</xdr:rowOff>
    </xdr:from>
    <xdr:to>
      <xdr:col>100</xdr:col>
      <xdr:colOff>551543</xdr:colOff>
      <xdr:row>424</xdr:row>
      <xdr:rowOff>14515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72326F79-1947-451F-9B3D-803045B5534B}"/>
            </a:ext>
          </a:extLst>
        </xdr:cNvPr>
        <xdr:cNvSpPr txBox="1"/>
      </xdr:nvSpPr>
      <xdr:spPr>
        <a:xfrm>
          <a:off x="20093214" y="9316358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その他の対事業所サービス</a:t>
          </a:r>
        </a:p>
      </xdr:txBody>
    </xdr:sp>
    <xdr:clientData/>
  </xdr:twoCellAnchor>
  <xdr:twoCellAnchor>
    <xdr:from>
      <xdr:col>101</xdr:col>
      <xdr:colOff>0</xdr:colOff>
      <xdr:row>402</xdr:row>
      <xdr:rowOff>0</xdr:rowOff>
    </xdr:from>
    <xdr:to>
      <xdr:col>102</xdr:col>
      <xdr:colOff>63500</xdr:colOff>
      <xdr:row>435</xdr:row>
      <xdr:rowOff>114300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0B9EF67F-78C1-4A18-BCA1-096282276F34}"/>
            </a:ext>
          </a:extLst>
        </xdr:cNvPr>
        <xdr:cNvSpPr txBox="1"/>
      </xdr:nvSpPr>
      <xdr:spPr>
        <a:xfrm>
          <a:off x="206565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宿泊業</a:t>
          </a:r>
        </a:p>
      </xdr:txBody>
    </xdr:sp>
    <xdr:clientData/>
  </xdr:twoCellAnchor>
  <xdr:twoCellAnchor>
    <xdr:from>
      <xdr:col>102</xdr:col>
      <xdr:colOff>99786</xdr:colOff>
      <xdr:row>333</xdr:row>
      <xdr:rowOff>9072</xdr:rowOff>
    </xdr:from>
    <xdr:to>
      <xdr:col>102</xdr:col>
      <xdr:colOff>252186</xdr:colOff>
      <xdr:row>424</xdr:row>
      <xdr:rowOff>41729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A4FDBA03-2EE0-402C-8BAB-A7CD11B1D986}"/>
            </a:ext>
          </a:extLst>
        </xdr:cNvPr>
        <xdr:cNvSpPr txBox="1"/>
      </xdr:nvSpPr>
      <xdr:spPr>
        <a:xfrm>
          <a:off x="20855215" y="9343572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飲食サービス</a:t>
          </a:r>
        </a:p>
      </xdr:txBody>
    </xdr:sp>
    <xdr:clientData/>
  </xdr:twoCellAnchor>
  <xdr:twoCellAnchor>
    <xdr:from>
      <xdr:col>103</xdr:col>
      <xdr:colOff>0</xdr:colOff>
      <xdr:row>402</xdr:row>
      <xdr:rowOff>0</xdr:rowOff>
    </xdr:from>
    <xdr:to>
      <xdr:col>104</xdr:col>
      <xdr:colOff>31750</xdr:colOff>
      <xdr:row>435</xdr:row>
      <xdr:rowOff>114300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6D79CF9C-EA72-40ED-A250-25D67D002FFC}"/>
            </a:ext>
          </a:extLst>
        </xdr:cNvPr>
        <xdr:cNvSpPr txBox="1"/>
      </xdr:nvSpPr>
      <xdr:spPr>
        <a:xfrm>
          <a:off x="21075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洗濯・理容・美容・浴場業</a:t>
          </a:r>
        </a:p>
      </xdr:txBody>
    </xdr:sp>
    <xdr:clientData/>
  </xdr:twoCellAnchor>
  <xdr:twoCellAnchor>
    <xdr:from>
      <xdr:col>104</xdr:col>
      <xdr:colOff>27214</xdr:colOff>
      <xdr:row>334</xdr:row>
      <xdr:rowOff>9072</xdr:rowOff>
    </xdr:from>
    <xdr:to>
      <xdr:col>104</xdr:col>
      <xdr:colOff>179614</xdr:colOff>
      <xdr:row>424</xdr:row>
      <xdr:rowOff>68943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F417F88D-8566-49C5-906F-5562898B1EF6}"/>
            </a:ext>
          </a:extLst>
        </xdr:cNvPr>
        <xdr:cNvSpPr txBox="1"/>
      </xdr:nvSpPr>
      <xdr:spPr>
        <a:xfrm>
          <a:off x="21227143" y="9370786"/>
          <a:ext cx="152400" cy="4414157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娯楽サービス</a:t>
          </a:r>
        </a:p>
      </xdr:txBody>
    </xdr:sp>
    <xdr:clientData/>
  </xdr:twoCellAnchor>
  <xdr:twoCellAnchor>
    <xdr:from>
      <xdr:col>105</xdr:col>
      <xdr:colOff>0</xdr:colOff>
      <xdr:row>402</xdr:row>
      <xdr:rowOff>0</xdr:rowOff>
    </xdr:from>
    <xdr:to>
      <xdr:col>106</xdr:col>
      <xdr:colOff>139700</xdr:colOff>
      <xdr:row>435</xdr:row>
      <xdr:rowOff>114300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49572276-B3E2-4011-A163-DDA37B0EBEC0}"/>
            </a:ext>
          </a:extLst>
        </xdr:cNvPr>
        <xdr:cNvSpPr txBox="1"/>
      </xdr:nvSpPr>
      <xdr:spPr>
        <a:xfrm>
          <a:off x="213868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獣医業</a:t>
          </a:r>
        </a:p>
      </xdr:txBody>
    </xdr:sp>
    <xdr:clientData/>
  </xdr:twoCellAnchor>
  <xdr:twoCellAnchor>
    <xdr:from>
      <xdr:col>106</xdr:col>
      <xdr:colOff>0</xdr:colOff>
      <xdr:row>402</xdr:row>
      <xdr:rowOff>0</xdr:rowOff>
    </xdr:from>
    <xdr:to>
      <xdr:col>107</xdr:col>
      <xdr:colOff>0</xdr:colOff>
      <xdr:row>435</xdr:row>
      <xdr:rowOff>114300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8E3248D8-4A0B-4519-AD34-8F7DB1EB00B3}"/>
            </a:ext>
          </a:extLst>
        </xdr:cNvPr>
        <xdr:cNvSpPr txBox="1"/>
      </xdr:nvSpPr>
      <xdr:spPr>
        <a:xfrm>
          <a:off x="213995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その他の対個人サービス</a:t>
          </a:r>
        </a:p>
      </xdr:txBody>
    </xdr:sp>
    <xdr:clientData/>
  </xdr:twoCellAnchor>
  <xdr:twoCellAnchor>
    <xdr:from>
      <xdr:col>107</xdr:col>
      <xdr:colOff>0</xdr:colOff>
      <xdr:row>402</xdr:row>
      <xdr:rowOff>0</xdr:rowOff>
    </xdr:from>
    <xdr:to>
      <xdr:col>108</xdr:col>
      <xdr:colOff>114300</xdr:colOff>
      <xdr:row>435</xdr:row>
      <xdr:rowOff>114300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7D89B750-5645-423D-BDBF-B97DD98960CB}"/>
            </a:ext>
          </a:extLst>
        </xdr:cNvPr>
        <xdr:cNvSpPr txBox="1"/>
      </xdr:nvSpPr>
      <xdr:spPr>
        <a:xfrm>
          <a:off x="21551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事務用品</a:t>
          </a:r>
        </a:p>
      </xdr:txBody>
    </xdr:sp>
    <xdr:clientData/>
  </xdr:twoCellAnchor>
  <xdr:twoCellAnchor>
    <xdr:from>
      <xdr:col>108</xdr:col>
      <xdr:colOff>0</xdr:colOff>
      <xdr:row>402</xdr:row>
      <xdr:rowOff>0</xdr:rowOff>
    </xdr:from>
    <xdr:to>
      <xdr:col>108</xdr:col>
      <xdr:colOff>152400</xdr:colOff>
      <xdr:row>435</xdr:row>
      <xdr:rowOff>114300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5B67F402-D76D-41B0-B811-9B1D1A40B515}"/>
            </a:ext>
          </a:extLst>
        </xdr:cNvPr>
        <xdr:cNvSpPr txBox="1"/>
      </xdr:nvSpPr>
      <xdr:spPr>
        <a:xfrm>
          <a:off x="21590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分類不明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402</xdr:row>
      <xdr:rowOff>0</xdr:rowOff>
    </xdr:from>
    <xdr:to>
      <xdr:col>2</xdr:col>
      <xdr:colOff>6350</xdr:colOff>
      <xdr:row>435</xdr:row>
      <xdr:rowOff>114300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130E811-C0ED-8993-E6F1-8FD3DD1DF6DD}"/>
            </a:ext>
          </a:extLst>
        </xdr:cNvPr>
        <xdr:cNvSpPr txBox="1"/>
      </xdr:nvSpPr>
      <xdr:spPr>
        <a:xfrm>
          <a:off x="609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耕種農業</a:t>
          </a:r>
        </a:p>
      </xdr:txBody>
    </xdr:sp>
    <xdr:clientData/>
  </xdr:twoCellAnchor>
  <xdr:twoCellAnchor>
    <xdr:from>
      <xdr:col>2</xdr:col>
      <xdr:colOff>0</xdr:colOff>
      <xdr:row>402</xdr:row>
      <xdr:rowOff>0</xdr:rowOff>
    </xdr:from>
    <xdr:to>
      <xdr:col>3</xdr:col>
      <xdr:colOff>50800</xdr:colOff>
      <xdr:row>435</xdr:row>
      <xdr:rowOff>114300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E26B52C-06DA-EFDB-509F-83653FAAB1BF}"/>
            </a:ext>
          </a:extLst>
        </xdr:cNvPr>
        <xdr:cNvSpPr txBox="1"/>
      </xdr:nvSpPr>
      <xdr:spPr>
        <a:xfrm>
          <a:off x="755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畜産</a:t>
          </a:r>
        </a:p>
      </xdr:txBody>
    </xdr:sp>
    <xdr:clientData/>
  </xdr:twoCellAnchor>
  <xdr:twoCellAnchor>
    <xdr:from>
      <xdr:col>3</xdr:col>
      <xdr:colOff>0</xdr:colOff>
      <xdr:row>402</xdr:row>
      <xdr:rowOff>0</xdr:rowOff>
    </xdr:from>
    <xdr:to>
      <xdr:col>4</xdr:col>
      <xdr:colOff>139700</xdr:colOff>
      <xdr:row>435</xdr:row>
      <xdr:rowOff>114300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21BAF89-060A-DBC1-8243-B56B422372EA}"/>
            </a:ext>
          </a:extLst>
        </xdr:cNvPr>
        <xdr:cNvSpPr txBox="1"/>
      </xdr:nvSpPr>
      <xdr:spPr>
        <a:xfrm>
          <a:off x="8572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農業サービス</a:t>
          </a:r>
        </a:p>
      </xdr:txBody>
    </xdr:sp>
    <xdr:clientData/>
  </xdr:twoCellAnchor>
  <xdr:twoCellAnchor>
    <xdr:from>
      <xdr:col>4</xdr:col>
      <xdr:colOff>0</xdr:colOff>
      <xdr:row>402</xdr:row>
      <xdr:rowOff>0</xdr:rowOff>
    </xdr:from>
    <xdr:to>
      <xdr:col>5</xdr:col>
      <xdr:colOff>133350</xdr:colOff>
      <xdr:row>435</xdr:row>
      <xdr:rowOff>114300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70932FC-BDB7-17D0-3B91-293F91C7810D}"/>
            </a:ext>
          </a:extLst>
        </xdr:cNvPr>
        <xdr:cNvSpPr txBox="1"/>
      </xdr:nvSpPr>
      <xdr:spPr>
        <a:xfrm>
          <a:off x="8699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林業</a:t>
          </a:r>
        </a:p>
      </xdr:txBody>
    </xdr:sp>
    <xdr:clientData/>
  </xdr:twoCellAnchor>
  <xdr:twoCellAnchor>
    <xdr:from>
      <xdr:col>5</xdr:col>
      <xdr:colOff>0</xdr:colOff>
      <xdr:row>402</xdr:row>
      <xdr:rowOff>0</xdr:rowOff>
    </xdr:from>
    <xdr:to>
      <xdr:col>6</xdr:col>
      <xdr:colOff>114300</xdr:colOff>
      <xdr:row>435</xdr:row>
      <xdr:rowOff>114300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A6B59457-4D8A-FF81-1F21-E1BFB50BA676}"/>
            </a:ext>
          </a:extLst>
        </xdr:cNvPr>
        <xdr:cNvSpPr txBox="1"/>
      </xdr:nvSpPr>
      <xdr:spPr>
        <a:xfrm>
          <a:off x="889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漁業</a:t>
          </a:r>
        </a:p>
      </xdr:txBody>
    </xdr:sp>
    <xdr:clientData/>
  </xdr:twoCellAnchor>
  <xdr:twoCellAnchor>
    <xdr:from>
      <xdr:col>6</xdr:col>
      <xdr:colOff>0</xdr:colOff>
      <xdr:row>402</xdr:row>
      <xdr:rowOff>0</xdr:rowOff>
    </xdr:from>
    <xdr:to>
      <xdr:col>7</xdr:col>
      <xdr:colOff>146050</xdr:colOff>
      <xdr:row>435</xdr:row>
      <xdr:rowOff>114300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4754B7C0-E5FB-8DAC-6AAA-4392FF38318E}"/>
            </a:ext>
          </a:extLst>
        </xdr:cNvPr>
        <xdr:cNvSpPr txBox="1"/>
      </xdr:nvSpPr>
      <xdr:spPr>
        <a:xfrm>
          <a:off x="9271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石炭・原油・天然ガス</a:t>
          </a:r>
        </a:p>
      </xdr:txBody>
    </xdr:sp>
    <xdr:clientData/>
  </xdr:twoCellAnchor>
  <xdr:twoCellAnchor>
    <xdr:from>
      <xdr:col>7</xdr:col>
      <xdr:colOff>0</xdr:colOff>
      <xdr:row>402</xdr:row>
      <xdr:rowOff>0</xdr:rowOff>
    </xdr:from>
    <xdr:to>
      <xdr:col>8</xdr:col>
      <xdr:colOff>139700</xdr:colOff>
      <xdr:row>435</xdr:row>
      <xdr:rowOff>114300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8B9325D-CAD5-7011-796B-1BC4E436B64A}"/>
            </a:ext>
          </a:extLst>
        </xdr:cNvPr>
        <xdr:cNvSpPr txBox="1"/>
      </xdr:nvSpPr>
      <xdr:spPr>
        <a:xfrm>
          <a:off x="9334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その他の鉱業</a:t>
          </a:r>
        </a:p>
      </xdr:txBody>
    </xdr:sp>
    <xdr:clientData/>
  </xdr:twoCellAnchor>
  <xdr:twoCellAnchor>
    <xdr:from>
      <xdr:col>8</xdr:col>
      <xdr:colOff>0</xdr:colOff>
      <xdr:row>402</xdr:row>
      <xdr:rowOff>0</xdr:rowOff>
    </xdr:from>
    <xdr:to>
      <xdr:col>8</xdr:col>
      <xdr:colOff>152400</xdr:colOff>
      <xdr:row>435</xdr:row>
      <xdr:rowOff>114300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3C03CF7F-1754-2554-F9B3-245ABCA2373F}"/>
            </a:ext>
          </a:extLst>
        </xdr:cNvPr>
        <xdr:cNvSpPr txBox="1"/>
      </xdr:nvSpPr>
      <xdr:spPr>
        <a:xfrm>
          <a:off x="9461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食料品</a:t>
          </a:r>
        </a:p>
      </xdr:txBody>
    </xdr:sp>
    <xdr:clientData/>
  </xdr:twoCellAnchor>
  <xdr:twoCellAnchor>
    <xdr:from>
      <xdr:col>9</xdr:col>
      <xdr:colOff>0</xdr:colOff>
      <xdr:row>402</xdr:row>
      <xdr:rowOff>0</xdr:rowOff>
    </xdr:from>
    <xdr:to>
      <xdr:col>10</xdr:col>
      <xdr:colOff>6350</xdr:colOff>
      <xdr:row>435</xdr:row>
      <xdr:rowOff>114300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78A747E6-9961-FCDB-FE8B-5BCA087365EA}"/>
            </a:ext>
          </a:extLst>
        </xdr:cNvPr>
        <xdr:cNvSpPr txBox="1"/>
      </xdr:nvSpPr>
      <xdr:spPr>
        <a:xfrm>
          <a:off x="1485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飲料</a:t>
          </a:r>
        </a:p>
      </xdr:txBody>
    </xdr:sp>
    <xdr:clientData/>
  </xdr:twoCellAnchor>
  <xdr:twoCellAnchor>
    <xdr:from>
      <xdr:col>10</xdr:col>
      <xdr:colOff>0</xdr:colOff>
      <xdr:row>402</xdr:row>
      <xdr:rowOff>0</xdr:rowOff>
    </xdr:from>
    <xdr:to>
      <xdr:col>11</xdr:col>
      <xdr:colOff>107950</xdr:colOff>
      <xdr:row>435</xdr:row>
      <xdr:rowOff>114300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17492299-6231-F13F-A1E3-E335D2291DAE}"/>
            </a:ext>
          </a:extLst>
        </xdr:cNvPr>
        <xdr:cNvSpPr txBox="1"/>
      </xdr:nvSpPr>
      <xdr:spPr>
        <a:xfrm>
          <a:off x="16319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飼料・有機質肥料（別掲を除く。）</a:t>
          </a:r>
        </a:p>
      </xdr:txBody>
    </xdr:sp>
    <xdr:clientData/>
  </xdr:twoCellAnchor>
  <xdr:twoCellAnchor>
    <xdr:from>
      <xdr:col>11</xdr:col>
      <xdr:colOff>0</xdr:colOff>
      <xdr:row>402</xdr:row>
      <xdr:rowOff>0</xdr:rowOff>
    </xdr:from>
    <xdr:to>
      <xdr:col>12</xdr:col>
      <xdr:colOff>107950</xdr:colOff>
      <xdr:row>435</xdr:row>
      <xdr:rowOff>114300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E3E49F59-93CC-0E52-8DAC-192348ED75AA}"/>
            </a:ext>
          </a:extLst>
        </xdr:cNvPr>
        <xdr:cNvSpPr txBox="1"/>
      </xdr:nvSpPr>
      <xdr:spPr>
        <a:xfrm>
          <a:off x="16764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たばこ</a:t>
          </a:r>
        </a:p>
      </xdr:txBody>
    </xdr:sp>
    <xdr:clientData/>
  </xdr:twoCellAnchor>
  <xdr:twoCellAnchor>
    <xdr:from>
      <xdr:col>12</xdr:col>
      <xdr:colOff>0</xdr:colOff>
      <xdr:row>402</xdr:row>
      <xdr:rowOff>0</xdr:rowOff>
    </xdr:from>
    <xdr:to>
      <xdr:col>13</xdr:col>
      <xdr:colOff>120650</xdr:colOff>
      <xdr:row>435</xdr:row>
      <xdr:rowOff>114300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AB5FA031-ACF5-41F4-50B0-9D2BAF5DF19A}"/>
            </a:ext>
          </a:extLst>
        </xdr:cNvPr>
        <xdr:cNvSpPr txBox="1"/>
      </xdr:nvSpPr>
      <xdr:spPr>
        <a:xfrm>
          <a:off x="17208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繊維工業製品</a:t>
          </a:r>
        </a:p>
      </xdr:txBody>
    </xdr:sp>
    <xdr:clientData/>
  </xdr:twoCellAnchor>
  <xdr:twoCellAnchor>
    <xdr:from>
      <xdr:col>13</xdr:col>
      <xdr:colOff>0</xdr:colOff>
      <xdr:row>402</xdr:row>
      <xdr:rowOff>0</xdr:rowOff>
    </xdr:from>
    <xdr:to>
      <xdr:col>14</xdr:col>
      <xdr:colOff>101600</xdr:colOff>
      <xdr:row>435</xdr:row>
      <xdr:rowOff>114300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EDEF3CD-B69D-CF78-C01E-E2DC32F40DC0}"/>
            </a:ext>
          </a:extLst>
        </xdr:cNvPr>
        <xdr:cNvSpPr txBox="1"/>
      </xdr:nvSpPr>
      <xdr:spPr>
        <a:xfrm>
          <a:off x="1752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衣服・その他の繊維既製品</a:t>
          </a:r>
        </a:p>
      </xdr:txBody>
    </xdr:sp>
    <xdr:clientData/>
  </xdr:twoCellAnchor>
  <xdr:twoCellAnchor>
    <xdr:from>
      <xdr:col>14</xdr:col>
      <xdr:colOff>0</xdr:colOff>
      <xdr:row>402</xdr:row>
      <xdr:rowOff>0</xdr:rowOff>
    </xdr:from>
    <xdr:to>
      <xdr:col>15</xdr:col>
      <xdr:colOff>88900</xdr:colOff>
      <xdr:row>435</xdr:row>
      <xdr:rowOff>114300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AA2AF0D4-8416-9426-C736-C9F15E1E4A57}"/>
            </a:ext>
          </a:extLst>
        </xdr:cNvPr>
        <xdr:cNvSpPr txBox="1"/>
      </xdr:nvSpPr>
      <xdr:spPr>
        <a:xfrm>
          <a:off x="18034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木材・木製品</a:t>
          </a:r>
        </a:p>
      </xdr:txBody>
    </xdr:sp>
    <xdr:clientData/>
  </xdr:twoCellAnchor>
  <xdr:twoCellAnchor>
    <xdr:from>
      <xdr:col>15</xdr:col>
      <xdr:colOff>0</xdr:colOff>
      <xdr:row>402</xdr:row>
      <xdr:rowOff>0</xdr:rowOff>
    </xdr:from>
    <xdr:to>
      <xdr:col>16</xdr:col>
      <xdr:colOff>101600</xdr:colOff>
      <xdr:row>435</xdr:row>
      <xdr:rowOff>114300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BCAFA949-08B0-EEFE-81E3-C1D5423052C5}"/>
            </a:ext>
          </a:extLst>
        </xdr:cNvPr>
        <xdr:cNvSpPr txBox="1"/>
      </xdr:nvSpPr>
      <xdr:spPr>
        <a:xfrm>
          <a:off x="1866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家具・装備品</a:t>
          </a:r>
        </a:p>
      </xdr:txBody>
    </xdr:sp>
    <xdr:clientData/>
  </xdr:twoCellAnchor>
  <xdr:twoCellAnchor>
    <xdr:from>
      <xdr:col>16</xdr:col>
      <xdr:colOff>0</xdr:colOff>
      <xdr:row>402</xdr:row>
      <xdr:rowOff>0</xdr:rowOff>
    </xdr:from>
    <xdr:to>
      <xdr:col>17</xdr:col>
      <xdr:colOff>44450</xdr:colOff>
      <xdr:row>435</xdr:row>
      <xdr:rowOff>114300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97F08307-74EA-533B-E6B6-1065822CD839}"/>
            </a:ext>
          </a:extLst>
        </xdr:cNvPr>
        <xdr:cNvSpPr txBox="1"/>
      </xdr:nvSpPr>
      <xdr:spPr>
        <a:xfrm>
          <a:off x="19177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パルプ・紙・板紙・加工紙</a:t>
          </a:r>
        </a:p>
      </xdr:txBody>
    </xdr:sp>
    <xdr:clientData/>
  </xdr:twoCellAnchor>
  <xdr:twoCellAnchor>
    <xdr:from>
      <xdr:col>17</xdr:col>
      <xdr:colOff>0</xdr:colOff>
      <xdr:row>402</xdr:row>
      <xdr:rowOff>0</xdr:rowOff>
    </xdr:from>
    <xdr:to>
      <xdr:col>18</xdr:col>
      <xdr:colOff>57150</xdr:colOff>
      <xdr:row>435</xdr:row>
      <xdr:rowOff>114300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3BE7FD-BCC6-3899-DC6D-B32333DE790B}"/>
            </a:ext>
          </a:extLst>
        </xdr:cNvPr>
        <xdr:cNvSpPr txBox="1"/>
      </xdr:nvSpPr>
      <xdr:spPr>
        <a:xfrm>
          <a:off x="2025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紙加工品</a:t>
          </a:r>
        </a:p>
      </xdr:txBody>
    </xdr:sp>
    <xdr:clientData/>
  </xdr:twoCellAnchor>
  <xdr:twoCellAnchor>
    <xdr:from>
      <xdr:col>18</xdr:col>
      <xdr:colOff>0</xdr:colOff>
      <xdr:row>402</xdr:row>
      <xdr:rowOff>0</xdr:rowOff>
    </xdr:from>
    <xdr:to>
      <xdr:col>19</xdr:col>
      <xdr:colOff>38100</xdr:colOff>
      <xdr:row>435</xdr:row>
      <xdr:rowOff>114300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A2D4F30-23DB-F48E-2BDE-F2FDD8584FD8}"/>
            </a:ext>
          </a:extLst>
        </xdr:cNvPr>
        <xdr:cNvSpPr txBox="1"/>
      </xdr:nvSpPr>
      <xdr:spPr>
        <a:xfrm>
          <a:off x="2120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印刷・製版・製本</a:t>
          </a:r>
        </a:p>
      </xdr:txBody>
    </xdr:sp>
    <xdr:clientData/>
  </xdr:twoCellAnchor>
  <xdr:twoCellAnchor>
    <xdr:from>
      <xdr:col>19</xdr:col>
      <xdr:colOff>0</xdr:colOff>
      <xdr:row>402</xdr:row>
      <xdr:rowOff>0</xdr:rowOff>
    </xdr:from>
    <xdr:to>
      <xdr:col>20</xdr:col>
      <xdr:colOff>146050</xdr:colOff>
      <xdr:row>435</xdr:row>
      <xdr:rowOff>114300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8F069BC8-6169-86F0-FA92-0D75F28C6DC3}"/>
            </a:ext>
          </a:extLst>
        </xdr:cNvPr>
        <xdr:cNvSpPr txBox="1"/>
      </xdr:nvSpPr>
      <xdr:spPr>
        <a:xfrm>
          <a:off x="2235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化学肥料</a:t>
          </a:r>
        </a:p>
      </xdr:txBody>
    </xdr:sp>
    <xdr:clientData/>
  </xdr:twoCellAnchor>
  <xdr:twoCellAnchor>
    <xdr:from>
      <xdr:col>20</xdr:col>
      <xdr:colOff>0</xdr:colOff>
      <xdr:row>402</xdr:row>
      <xdr:rowOff>0</xdr:rowOff>
    </xdr:from>
    <xdr:to>
      <xdr:col>21</xdr:col>
      <xdr:colOff>88900</xdr:colOff>
      <xdr:row>435</xdr:row>
      <xdr:rowOff>114300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14AA91B3-7DD4-E002-9282-9DDD84C0096B}"/>
            </a:ext>
          </a:extLst>
        </xdr:cNvPr>
        <xdr:cNvSpPr txBox="1"/>
      </xdr:nvSpPr>
      <xdr:spPr>
        <a:xfrm>
          <a:off x="22415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無機化学工業製品</a:t>
          </a:r>
        </a:p>
      </xdr:txBody>
    </xdr:sp>
    <xdr:clientData/>
  </xdr:twoCellAnchor>
  <xdr:twoCellAnchor>
    <xdr:from>
      <xdr:col>21</xdr:col>
      <xdr:colOff>0</xdr:colOff>
      <xdr:row>402</xdr:row>
      <xdr:rowOff>0</xdr:rowOff>
    </xdr:from>
    <xdr:to>
      <xdr:col>22</xdr:col>
      <xdr:colOff>95250</xdr:colOff>
      <xdr:row>435</xdr:row>
      <xdr:rowOff>114300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3DCF43D3-84A4-1590-608B-72FB9DBB5EA0}"/>
            </a:ext>
          </a:extLst>
        </xdr:cNvPr>
        <xdr:cNvSpPr txBox="1"/>
      </xdr:nvSpPr>
      <xdr:spPr>
        <a:xfrm>
          <a:off x="23050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石油化学系基礎製品</a:t>
          </a:r>
        </a:p>
      </xdr:txBody>
    </xdr:sp>
    <xdr:clientData/>
  </xdr:twoCellAnchor>
  <xdr:twoCellAnchor>
    <xdr:from>
      <xdr:col>22</xdr:col>
      <xdr:colOff>0</xdr:colOff>
      <xdr:row>402</xdr:row>
      <xdr:rowOff>0</xdr:rowOff>
    </xdr:from>
    <xdr:to>
      <xdr:col>23</xdr:col>
      <xdr:colOff>31750</xdr:colOff>
      <xdr:row>435</xdr:row>
      <xdr:rowOff>114300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92E3B3C2-9025-3539-D88F-5516DCA72823}"/>
            </a:ext>
          </a:extLst>
        </xdr:cNvPr>
        <xdr:cNvSpPr txBox="1"/>
      </xdr:nvSpPr>
      <xdr:spPr>
        <a:xfrm>
          <a:off x="2362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有機化学工業製品（石油化学系基礎製品・合成樹脂を除く。）</a:t>
          </a:r>
        </a:p>
      </xdr:txBody>
    </xdr:sp>
    <xdr:clientData/>
  </xdr:twoCellAnchor>
  <xdr:twoCellAnchor>
    <xdr:from>
      <xdr:col>23</xdr:col>
      <xdr:colOff>0</xdr:colOff>
      <xdr:row>402</xdr:row>
      <xdr:rowOff>0</xdr:rowOff>
    </xdr:from>
    <xdr:to>
      <xdr:col>24</xdr:col>
      <xdr:colOff>95250</xdr:colOff>
      <xdr:row>435</xdr:row>
      <xdr:rowOff>114300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B63E3AE7-2691-04DD-65E8-4F3D826726A2}"/>
            </a:ext>
          </a:extLst>
        </xdr:cNvPr>
        <xdr:cNvSpPr txBox="1"/>
      </xdr:nvSpPr>
      <xdr:spPr>
        <a:xfrm>
          <a:off x="24828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合成樹脂</a:t>
          </a:r>
        </a:p>
      </xdr:txBody>
    </xdr:sp>
    <xdr:clientData/>
  </xdr:twoCellAnchor>
  <xdr:twoCellAnchor>
    <xdr:from>
      <xdr:col>24</xdr:col>
      <xdr:colOff>0</xdr:colOff>
      <xdr:row>402</xdr:row>
      <xdr:rowOff>0</xdr:rowOff>
    </xdr:from>
    <xdr:to>
      <xdr:col>25</xdr:col>
      <xdr:colOff>139700</xdr:colOff>
      <xdr:row>435</xdr:row>
      <xdr:rowOff>114300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A4A373A1-6D87-1E53-2854-643A0CFEA350}"/>
            </a:ext>
          </a:extLst>
        </xdr:cNvPr>
        <xdr:cNvSpPr txBox="1"/>
      </xdr:nvSpPr>
      <xdr:spPr>
        <a:xfrm>
          <a:off x="2540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化学繊維</a:t>
          </a:r>
        </a:p>
      </xdr:txBody>
    </xdr:sp>
    <xdr:clientData/>
  </xdr:twoCellAnchor>
  <xdr:twoCellAnchor>
    <xdr:from>
      <xdr:col>25</xdr:col>
      <xdr:colOff>0</xdr:colOff>
      <xdr:row>402</xdr:row>
      <xdr:rowOff>0</xdr:rowOff>
    </xdr:from>
    <xdr:to>
      <xdr:col>25</xdr:col>
      <xdr:colOff>152400</xdr:colOff>
      <xdr:row>435</xdr:row>
      <xdr:rowOff>114300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83335517-D5B9-E3A6-0087-20DF27716270}"/>
            </a:ext>
          </a:extLst>
        </xdr:cNvPr>
        <xdr:cNvSpPr txBox="1"/>
      </xdr:nvSpPr>
      <xdr:spPr>
        <a:xfrm>
          <a:off x="25527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医薬品</a:t>
          </a:r>
        </a:p>
      </xdr:txBody>
    </xdr:sp>
    <xdr:clientData/>
  </xdr:twoCellAnchor>
  <xdr:twoCellAnchor>
    <xdr:from>
      <xdr:col>26</xdr:col>
      <xdr:colOff>0</xdr:colOff>
      <xdr:row>402</xdr:row>
      <xdr:rowOff>0</xdr:rowOff>
    </xdr:from>
    <xdr:to>
      <xdr:col>26</xdr:col>
      <xdr:colOff>152400</xdr:colOff>
      <xdr:row>435</xdr:row>
      <xdr:rowOff>114300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75F76747-E08D-B3BC-4DC8-262FE2815CD6}"/>
            </a:ext>
          </a:extLst>
        </xdr:cNvPr>
        <xdr:cNvSpPr txBox="1"/>
      </xdr:nvSpPr>
      <xdr:spPr>
        <a:xfrm>
          <a:off x="27622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化学最終製品（医薬品を除く。）</a:t>
          </a:r>
        </a:p>
      </xdr:txBody>
    </xdr:sp>
    <xdr:clientData/>
  </xdr:twoCellAnchor>
  <xdr:twoCellAnchor>
    <xdr:from>
      <xdr:col>27</xdr:col>
      <xdr:colOff>0</xdr:colOff>
      <xdr:row>402</xdr:row>
      <xdr:rowOff>0</xdr:rowOff>
    </xdr:from>
    <xdr:to>
      <xdr:col>27</xdr:col>
      <xdr:colOff>152400</xdr:colOff>
      <xdr:row>435</xdr:row>
      <xdr:rowOff>114300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1F3BDDCA-DF17-AA59-A11F-7CD319DBCB3B}"/>
            </a:ext>
          </a:extLst>
        </xdr:cNvPr>
        <xdr:cNvSpPr txBox="1"/>
      </xdr:nvSpPr>
      <xdr:spPr>
        <a:xfrm>
          <a:off x="29273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石油製品</a:t>
          </a:r>
        </a:p>
      </xdr:txBody>
    </xdr:sp>
    <xdr:clientData/>
  </xdr:twoCellAnchor>
  <xdr:twoCellAnchor>
    <xdr:from>
      <xdr:col>28</xdr:col>
      <xdr:colOff>0</xdr:colOff>
      <xdr:row>402</xdr:row>
      <xdr:rowOff>0</xdr:rowOff>
    </xdr:from>
    <xdr:to>
      <xdr:col>29</xdr:col>
      <xdr:colOff>107950</xdr:colOff>
      <xdr:row>435</xdr:row>
      <xdr:rowOff>114300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50265A1A-F35D-DE5E-4028-DD0BFB7DD22D}"/>
            </a:ext>
          </a:extLst>
        </xdr:cNvPr>
        <xdr:cNvSpPr txBox="1"/>
      </xdr:nvSpPr>
      <xdr:spPr>
        <a:xfrm>
          <a:off x="3168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石炭製品</a:t>
          </a:r>
        </a:p>
      </xdr:txBody>
    </xdr:sp>
    <xdr:clientData/>
  </xdr:twoCellAnchor>
  <xdr:twoCellAnchor>
    <xdr:from>
      <xdr:col>29</xdr:col>
      <xdr:colOff>0</xdr:colOff>
      <xdr:row>402</xdr:row>
      <xdr:rowOff>0</xdr:rowOff>
    </xdr:from>
    <xdr:to>
      <xdr:col>29</xdr:col>
      <xdr:colOff>152400</xdr:colOff>
      <xdr:row>435</xdr:row>
      <xdr:rowOff>114300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E16B302B-C9A5-B4A0-3728-C92B3C9683A0}"/>
            </a:ext>
          </a:extLst>
        </xdr:cNvPr>
        <xdr:cNvSpPr txBox="1"/>
      </xdr:nvSpPr>
      <xdr:spPr>
        <a:xfrm>
          <a:off x="32131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プラスチック製品</a:t>
          </a:r>
        </a:p>
      </xdr:txBody>
    </xdr:sp>
    <xdr:clientData/>
  </xdr:twoCellAnchor>
  <xdr:twoCellAnchor>
    <xdr:from>
      <xdr:col>30</xdr:col>
      <xdr:colOff>0</xdr:colOff>
      <xdr:row>402</xdr:row>
      <xdr:rowOff>0</xdr:rowOff>
    </xdr:from>
    <xdr:to>
      <xdr:col>31</xdr:col>
      <xdr:colOff>76200</xdr:colOff>
      <xdr:row>435</xdr:row>
      <xdr:rowOff>114300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B7A7E69A-63C4-6320-E0AD-7CBBC836AF5F}"/>
            </a:ext>
          </a:extLst>
        </xdr:cNvPr>
        <xdr:cNvSpPr txBox="1"/>
      </xdr:nvSpPr>
      <xdr:spPr>
        <a:xfrm>
          <a:off x="34417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ゴム製品</a:t>
          </a:r>
        </a:p>
      </xdr:txBody>
    </xdr:sp>
    <xdr:clientData/>
  </xdr:twoCellAnchor>
  <xdr:twoCellAnchor>
    <xdr:from>
      <xdr:col>31</xdr:col>
      <xdr:colOff>0</xdr:colOff>
      <xdr:row>402</xdr:row>
      <xdr:rowOff>0</xdr:rowOff>
    </xdr:from>
    <xdr:to>
      <xdr:col>32</xdr:col>
      <xdr:colOff>146050</xdr:colOff>
      <xdr:row>435</xdr:row>
      <xdr:rowOff>114300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985CF20F-3D98-ABDC-B4F1-69B2356FCDD3}"/>
            </a:ext>
          </a:extLst>
        </xdr:cNvPr>
        <xdr:cNvSpPr txBox="1"/>
      </xdr:nvSpPr>
      <xdr:spPr>
        <a:xfrm>
          <a:off x="3517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なめし革・革製品・毛皮</a:t>
          </a:r>
        </a:p>
      </xdr:txBody>
    </xdr:sp>
    <xdr:clientData/>
  </xdr:twoCellAnchor>
  <xdr:twoCellAnchor>
    <xdr:from>
      <xdr:col>32</xdr:col>
      <xdr:colOff>0</xdr:colOff>
      <xdr:row>402</xdr:row>
      <xdr:rowOff>0</xdr:rowOff>
    </xdr:from>
    <xdr:to>
      <xdr:col>33</xdr:col>
      <xdr:colOff>120650</xdr:colOff>
      <xdr:row>435</xdr:row>
      <xdr:rowOff>114300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25076E0D-CB13-7AD3-0FB0-B81F9FBE1FE3}"/>
            </a:ext>
          </a:extLst>
        </xdr:cNvPr>
        <xdr:cNvSpPr txBox="1"/>
      </xdr:nvSpPr>
      <xdr:spPr>
        <a:xfrm>
          <a:off x="35242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ガラス・ガラス製品</a:t>
          </a:r>
        </a:p>
      </xdr:txBody>
    </xdr:sp>
    <xdr:clientData/>
  </xdr:twoCellAnchor>
  <xdr:twoCellAnchor>
    <xdr:from>
      <xdr:col>33</xdr:col>
      <xdr:colOff>0</xdr:colOff>
      <xdr:row>402</xdr:row>
      <xdr:rowOff>0</xdr:rowOff>
    </xdr:from>
    <xdr:to>
      <xdr:col>34</xdr:col>
      <xdr:colOff>76200</xdr:colOff>
      <xdr:row>435</xdr:row>
      <xdr:rowOff>114300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0741A1CA-0170-4F90-2756-D33199447D86}"/>
            </a:ext>
          </a:extLst>
        </xdr:cNvPr>
        <xdr:cNvSpPr txBox="1"/>
      </xdr:nvSpPr>
      <xdr:spPr>
        <a:xfrm>
          <a:off x="3556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セメント・セメント製品</a:t>
          </a:r>
        </a:p>
      </xdr:txBody>
    </xdr:sp>
    <xdr:clientData/>
  </xdr:twoCellAnchor>
  <xdr:twoCellAnchor>
    <xdr:from>
      <xdr:col>34</xdr:col>
      <xdr:colOff>0</xdr:colOff>
      <xdr:row>402</xdr:row>
      <xdr:rowOff>0</xdr:rowOff>
    </xdr:from>
    <xdr:to>
      <xdr:col>35</xdr:col>
      <xdr:colOff>133350</xdr:colOff>
      <xdr:row>435</xdr:row>
      <xdr:rowOff>114300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0272377E-E6C9-2B3C-58F7-CAAB3CACD113}"/>
            </a:ext>
          </a:extLst>
        </xdr:cNvPr>
        <xdr:cNvSpPr txBox="1"/>
      </xdr:nvSpPr>
      <xdr:spPr>
        <a:xfrm>
          <a:off x="3632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陶磁器</a:t>
          </a:r>
        </a:p>
      </xdr:txBody>
    </xdr:sp>
    <xdr:clientData/>
  </xdr:twoCellAnchor>
  <xdr:twoCellAnchor>
    <xdr:from>
      <xdr:col>35</xdr:col>
      <xdr:colOff>0</xdr:colOff>
      <xdr:row>402</xdr:row>
      <xdr:rowOff>0</xdr:rowOff>
    </xdr:from>
    <xdr:to>
      <xdr:col>36</xdr:col>
      <xdr:colOff>95250</xdr:colOff>
      <xdr:row>435</xdr:row>
      <xdr:rowOff>114300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85CC28A2-533D-26D9-2EC0-C0EC472D6653}"/>
            </a:ext>
          </a:extLst>
        </xdr:cNvPr>
        <xdr:cNvSpPr txBox="1"/>
      </xdr:nvSpPr>
      <xdr:spPr>
        <a:xfrm>
          <a:off x="36512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その他の窯業・土石製品</a:t>
          </a:r>
        </a:p>
      </xdr:txBody>
    </xdr:sp>
    <xdr:clientData/>
  </xdr:twoCellAnchor>
  <xdr:twoCellAnchor>
    <xdr:from>
      <xdr:col>36</xdr:col>
      <xdr:colOff>0</xdr:colOff>
      <xdr:row>402</xdr:row>
      <xdr:rowOff>0</xdr:rowOff>
    </xdr:from>
    <xdr:to>
      <xdr:col>36</xdr:col>
      <xdr:colOff>152400</xdr:colOff>
      <xdr:row>435</xdr:row>
      <xdr:rowOff>114300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2667E531-C4A7-B030-19FF-D1D729CE0FF2}"/>
            </a:ext>
          </a:extLst>
        </xdr:cNvPr>
        <xdr:cNvSpPr txBox="1"/>
      </xdr:nvSpPr>
      <xdr:spPr>
        <a:xfrm>
          <a:off x="37084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銑鉄・粗鋼</a:t>
          </a:r>
        </a:p>
      </xdr:txBody>
    </xdr:sp>
    <xdr:clientData/>
  </xdr:twoCellAnchor>
  <xdr:twoCellAnchor>
    <xdr:from>
      <xdr:col>37</xdr:col>
      <xdr:colOff>0</xdr:colOff>
      <xdr:row>402</xdr:row>
      <xdr:rowOff>0</xdr:rowOff>
    </xdr:from>
    <xdr:to>
      <xdr:col>37</xdr:col>
      <xdr:colOff>152400</xdr:colOff>
      <xdr:row>435</xdr:row>
      <xdr:rowOff>114300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5F3B1CF3-8540-D711-8F20-E3F121FDD63E}"/>
            </a:ext>
          </a:extLst>
        </xdr:cNvPr>
        <xdr:cNvSpPr txBox="1"/>
      </xdr:nvSpPr>
      <xdr:spPr>
        <a:xfrm>
          <a:off x="38671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鋼材</a:t>
          </a:r>
        </a:p>
      </xdr:txBody>
    </xdr:sp>
    <xdr:clientData/>
  </xdr:twoCellAnchor>
  <xdr:twoCellAnchor>
    <xdr:from>
      <xdr:col>38</xdr:col>
      <xdr:colOff>0</xdr:colOff>
      <xdr:row>402</xdr:row>
      <xdr:rowOff>0</xdr:rowOff>
    </xdr:from>
    <xdr:to>
      <xdr:col>39</xdr:col>
      <xdr:colOff>107950</xdr:colOff>
      <xdr:row>435</xdr:row>
      <xdr:rowOff>114300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86821C2A-03E3-D472-8768-0B8510355E11}"/>
            </a:ext>
          </a:extLst>
        </xdr:cNvPr>
        <xdr:cNvSpPr txBox="1"/>
      </xdr:nvSpPr>
      <xdr:spPr>
        <a:xfrm>
          <a:off x="40957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鋳鍛造品（鉄）</a:t>
          </a:r>
        </a:p>
      </xdr:txBody>
    </xdr:sp>
    <xdr:clientData/>
  </xdr:twoCellAnchor>
  <xdr:twoCellAnchor>
    <xdr:from>
      <xdr:col>39</xdr:col>
      <xdr:colOff>0</xdr:colOff>
      <xdr:row>402</xdr:row>
      <xdr:rowOff>0</xdr:rowOff>
    </xdr:from>
    <xdr:to>
      <xdr:col>40</xdr:col>
      <xdr:colOff>95250</xdr:colOff>
      <xdr:row>435</xdr:row>
      <xdr:rowOff>114300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AB13CA9B-2B79-B167-1515-A39029993D6D}"/>
            </a:ext>
          </a:extLst>
        </xdr:cNvPr>
        <xdr:cNvSpPr txBox="1"/>
      </xdr:nvSpPr>
      <xdr:spPr>
        <a:xfrm>
          <a:off x="4140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その他の鉄鋼製品</a:t>
          </a:r>
        </a:p>
      </xdr:txBody>
    </xdr:sp>
    <xdr:clientData/>
  </xdr:twoCellAnchor>
  <xdr:twoCellAnchor>
    <xdr:from>
      <xdr:col>40</xdr:col>
      <xdr:colOff>0</xdr:colOff>
      <xdr:row>402</xdr:row>
      <xdr:rowOff>0</xdr:rowOff>
    </xdr:from>
    <xdr:to>
      <xdr:col>41</xdr:col>
      <xdr:colOff>50800</xdr:colOff>
      <xdr:row>435</xdr:row>
      <xdr:rowOff>114300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067012D6-F663-C93A-780E-8FAB118BC33B}"/>
            </a:ext>
          </a:extLst>
        </xdr:cNvPr>
        <xdr:cNvSpPr txBox="1"/>
      </xdr:nvSpPr>
      <xdr:spPr>
        <a:xfrm>
          <a:off x="41973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非鉄金属製錬・精製</a:t>
          </a:r>
        </a:p>
      </xdr:txBody>
    </xdr:sp>
    <xdr:clientData/>
  </xdr:twoCellAnchor>
  <xdr:twoCellAnchor>
    <xdr:from>
      <xdr:col>41</xdr:col>
      <xdr:colOff>0</xdr:colOff>
      <xdr:row>402</xdr:row>
      <xdr:rowOff>0</xdr:rowOff>
    </xdr:from>
    <xdr:to>
      <xdr:col>42</xdr:col>
      <xdr:colOff>31750</xdr:colOff>
      <xdr:row>435</xdr:row>
      <xdr:rowOff>114300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2A9035CA-F937-C7C4-E032-776079CC3E6A}"/>
            </a:ext>
          </a:extLst>
        </xdr:cNvPr>
        <xdr:cNvSpPr txBox="1"/>
      </xdr:nvSpPr>
      <xdr:spPr>
        <a:xfrm>
          <a:off x="42989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非鉄金属加工製品</a:t>
          </a:r>
        </a:p>
      </xdr:txBody>
    </xdr:sp>
    <xdr:clientData/>
  </xdr:twoCellAnchor>
  <xdr:twoCellAnchor>
    <xdr:from>
      <xdr:col>42</xdr:col>
      <xdr:colOff>0</xdr:colOff>
      <xdr:row>402</xdr:row>
      <xdr:rowOff>0</xdr:rowOff>
    </xdr:from>
    <xdr:to>
      <xdr:col>43</xdr:col>
      <xdr:colOff>25400</xdr:colOff>
      <xdr:row>435</xdr:row>
      <xdr:rowOff>114300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896CDCBD-1395-9DB1-4839-66C2D0690A8C}"/>
            </a:ext>
          </a:extLst>
        </xdr:cNvPr>
        <xdr:cNvSpPr txBox="1"/>
      </xdr:nvSpPr>
      <xdr:spPr>
        <a:xfrm>
          <a:off x="4419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建設用・建築用金属製品</a:t>
          </a:r>
        </a:p>
      </xdr:txBody>
    </xdr:sp>
    <xdr:clientData/>
  </xdr:twoCellAnchor>
  <xdr:twoCellAnchor>
    <xdr:from>
      <xdr:col>43</xdr:col>
      <xdr:colOff>0</xdr:colOff>
      <xdr:row>402</xdr:row>
      <xdr:rowOff>0</xdr:rowOff>
    </xdr:from>
    <xdr:to>
      <xdr:col>43</xdr:col>
      <xdr:colOff>152400</xdr:colOff>
      <xdr:row>435</xdr:row>
      <xdr:rowOff>114300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56CF2777-C34E-5EA3-0374-CCF53CD74DC9}"/>
            </a:ext>
          </a:extLst>
        </xdr:cNvPr>
        <xdr:cNvSpPr txBox="1"/>
      </xdr:nvSpPr>
      <xdr:spPr>
        <a:xfrm>
          <a:off x="4546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その他の金属製品</a:t>
          </a:r>
        </a:p>
      </xdr:txBody>
    </xdr:sp>
    <xdr:clientData/>
  </xdr:twoCellAnchor>
  <xdr:twoCellAnchor>
    <xdr:from>
      <xdr:col>44</xdr:col>
      <xdr:colOff>0</xdr:colOff>
      <xdr:row>402</xdr:row>
      <xdr:rowOff>0</xdr:rowOff>
    </xdr:from>
    <xdr:to>
      <xdr:col>44</xdr:col>
      <xdr:colOff>152400</xdr:colOff>
      <xdr:row>435</xdr:row>
      <xdr:rowOff>114300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434501DE-ACF1-7E33-DD47-B11246CD07BD}"/>
            </a:ext>
          </a:extLst>
        </xdr:cNvPr>
        <xdr:cNvSpPr txBox="1"/>
      </xdr:nvSpPr>
      <xdr:spPr>
        <a:xfrm>
          <a:off x="47180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はん用機械</a:t>
          </a:r>
        </a:p>
      </xdr:txBody>
    </xdr:sp>
    <xdr:clientData/>
  </xdr:twoCellAnchor>
  <xdr:twoCellAnchor>
    <xdr:from>
      <xdr:col>45</xdr:col>
      <xdr:colOff>0</xdr:colOff>
      <xdr:row>402</xdr:row>
      <xdr:rowOff>0</xdr:rowOff>
    </xdr:from>
    <xdr:to>
      <xdr:col>45</xdr:col>
      <xdr:colOff>152400</xdr:colOff>
      <xdr:row>435</xdr:row>
      <xdr:rowOff>114300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66D39CE2-929E-332E-DDBD-7C7EE7EE0522}"/>
            </a:ext>
          </a:extLst>
        </xdr:cNvPr>
        <xdr:cNvSpPr txBox="1"/>
      </xdr:nvSpPr>
      <xdr:spPr>
        <a:xfrm>
          <a:off x="49403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生産用機械</a:t>
          </a:r>
        </a:p>
      </xdr:txBody>
    </xdr:sp>
    <xdr:clientData/>
  </xdr:twoCellAnchor>
  <xdr:twoCellAnchor>
    <xdr:from>
      <xdr:col>46</xdr:col>
      <xdr:colOff>0</xdr:colOff>
      <xdr:row>402</xdr:row>
      <xdr:rowOff>0</xdr:rowOff>
    </xdr:from>
    <xdr:to>
      <xdr:col>47</xdr:col>
      <xdr:colOff>12700</xdr:colOff>
      <xdr:row>435</xdr:row>
      <xdr:rowOff>114300</xdr:rowOff>
    </xdr:to>
    <xdr:sp macro="" textlink="">
      <xdr:nvSpPr>
        <xdr:cNvPr id="219" name="テキスト ボックス 218">
          <a:extLst>
            <a:ext uri="{FF2B5EF4-FFF2-40B4-BE49-F238E27FC236}">
              <a16:creationId xmlns:a16="http://schemas.microsoft.com/office/drawing/2014/main" id="{C9501D09-FE20-1E94-43EA-479A33ED2960}"/>
            </a:ext>
          </a:extLst>
        </xdr:cNvPr>
        <xdr:cNvSpPr txBox="1"/>
      </xdr:nvSpPr>
      <xdr:spPr>
        <a:xfrm>
          <a:off x="52641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業務用機械</a:t>
          </a:r>
        </a:p>
      </xdr:txBody>
    </xdr:sp>
    <xdr:clientData/>
  </xdr:twoCellAnchor>
  <xdr:twoCellAnchor>
    <xdr:from>
      <xdr:col>47</xdr:col>
      <xdr:colOff>0</xdr:colOff>
      <xdr:row>402</xdr:row>
      <xdr:rowOff>0</xdr:rowOff>
    </xdr:from>
    <xdr:to>
      <xdr:col>48</xdr:col>
      <xdr:colOff>19050</xdr:colOff>
      <xdr:row>435</xdr:row>
      <xdr:rowOff>114300</xdr:rowOff>
    </xdr:to>
    <xdr:sp macro="" textlink="">
      <xdr:nvSpPr>
        <xdr:cNvPr id="220" name="テキスト ボックス 219">
          <a:extLst>
            <a:ext uri="{FF2B5EF4-FFF2-40B4-BE49-F238E27FC236}">
              <a16:creationId xmlns:a16="http://schemas.microsoft.com/office/drawing/2014/main" id="{C24AE661-5F2B-5B3D-227D-6EFA95D0CDD9}"/>
            </a:ext>
          </a:extLst>
        </xdr:cNvPr>
        <xdr:cNvSpPr txBox="1"/>
      </xdr:nvSpPr>
      <xdr:spPr>
        <a:xfrm>
          <a:off x="54038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電子デバイス</a:t>
          </a:r>
        </a:p>
      </xdr:txBody>
    </xdr:sp>
    <xdr:clientData/>
  </xdr:twoCellAnchor>
  <xdr:twoCellAnchor>
    <xdr:from>
      <xdr:col>48</xdr:col>
      <xdr:colOff>0</xdr:colOff>
      <xdr:row>402</xdr:row>
      <xdr:rowOff>0</xdr:rowOff>
    </xdr:from>
    <xdr:to>
      <xdr:col>48</xdr:col>
      <xdr:colOff>152400</xdr:colOff>
      <xdr:row>435</xdr:row>
      <xdr:rowOff>114300</xdr:rowOff>
    </xdr:to>
    <xdr:sp macro="" textlink="">
      <xdr:nvSpPr>
        <xdr:cNvPr id="221" name="テキスト ボックス 220">
          <a:extLst>
            <a:ext uri="{FF2B5EF4-FFF2-40B4-BE49-F238E27FC236}">
              <a16:creationId xmlns:a16="http://schemas.microsoft.com/office/drawing/2014/main" id="{6A23122C-162F-3AF5-3AF4-A2DDC469DDA3}"/>
            </a:ext>
          </a:extLst>
        </xdr:cNvPr>
        <xdr:cNvSpPr txBox="1"/>
      </xdr:nvSpPr>
      <xdr:spPr>
        <a:xfrm>
          <a:off x="5537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その他の電子部品</a:t>
          </a:r>
        </a:p>
      </xdr:txBody>
    </xdr:sp>
    <xdr:clientData/>
  </xdr:twoCellAnchor>
  <xdr:twoCellAnchor>
    <xdr:from>
      <xdr:col>49</xdr:col>
      <xdr:colOff>0</xdr:colOff>
      <xdr:row>402</xdr:row>
      <xdr:rowOff>0</xdr:rowOff>
    </xdr:from>
    <xdr:to>
      <xdr:col>49</xdr:col>
      <xdr:colOff>152400</xdr:colOff>
      <xdr:row>435</xdr:row>
      <xdr:rowOff>114300</xdr:rowOff>
    </xdr:to>
    <xdr:sp macro="" textlink="">
      <xdr:nvSpPr>
        <xdr:cNvPr id="222" name="テキスト ボックス 221">
          <a:extLst>
            <a:ext uri="{FF2B5EF4-FFF2-40B4-BE49-F238E27FC236}">
              <a16:creationId xmlns:a16="http://schemas.microsoft.com/office/drawing/2014/main" id="{53114503-CC98-C6A0-B005-74EBABC7507A}"/>
            </a:ext>
          </a:extLst>
        </xdr:cNvPr>
        <xdr:cNvSpPr txBox="1"/>
      </xdr:nvSpPr>
      <xdr:spPr>
        <a:xfrm>
          <a:off x="5708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産業用電気機器</a:t>
          </a:r>
        </a:p>
      </xdr:txBody>
    </xdr:sp>
    <xdr:clientData/>
  </xdr:twoCellAnchor>
  <xdr:twoCellAnchor>
    <xdr:from>
      <xdr:col>50</xdr:col>
      <xdr:colOff>0</xdr:colOff>
      <xdr:row>402</xdr:row>
      <xdr:rowOff>0</xdr:rowOff>
    </xdr:from>
    <xdr:to>
      <xdr:col>51</xdr:col>
      <xdr:colOff>76200</xdr:colOff>
      <xdr:row>435</xdr:row>
      <xdr:rowOff>114300</xdr:rowOff>
    </xdr:to>
    <xdr:sp macro="" textlink="">
      <xdr:nvSpPr>
        <xdr:cNvPr id="223" name="テキスト ボックス 222">
          <a:extLst>
            <a:ext uri="{FF2B5EF4-FFF2-40B4-BE49-F238E27FC236}">
              <a16:creationId xmlns:a16="http://schemas.microsoft.com/office/drawing/2014/main" id="{FA30C24B-8D74-F865-587E-FC4F2DC1D2E0}"/>
            </a:ext>
          </a:extLst>
        </xdr:cNvPr>
        <xdr:cNvSpPr txBox="1"/>
      </xdr:nvSpPr>
      <xdr:spPr>
        <a:xfrm>
          <a:off x="58928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民生用電気機器</a:t>
          </a:r>
        </a:p>
      </xdr:txBody>
    </xdr:sp>
    <xdr:clientData/>
  </xdr:twoCellAnchor>
  <xdr:twoCellAnchor>
    <xdr:from>
      <xdr:col>51</xdr:col>
      <xdr:colOff>0</xdr:colOff>
      <xdr:row>402</xdr:row>
      <xdr:rowOff>0</xdr:rowOff>
    </xdr:from>
    <xdr:to>
      <xdr:col>52</xdr:col>
      <xdr:colOff>88900</xdr:colOff>
      <xdr:row>435</xdr:row>
      <xdr:rowOff>114300</xdr:rowOff>
    </xdr:to>
    <xdr:sp macro="" textlink="">
      <xdr:nvSpPr>
        <xdr:cNvPr id="224" name="テキスト ボックス 223">
          <a:extLst>
            <a:ext uri="{FF2B5EF4-FFF2-40B4-BE49-F238E27FC236}">
              <a16:creationId xmlns:a16="http://schemas.microsoft.com/office/drawing/2014/main" id="{CCAB912C-57D8-E444-59F3-0C679E1F0361}"/>
            </a:ext>
          </a:extLst>
        </xdr:cNvPr>
        <xdr:cNvSpPr txBox="1"/>
      </xdr:nvSpPr>
      <xdr:spPr>
        <a:xfrm>
          <a:off x="5969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電子応用装置・電気計測器</a:t>
          </a:r>
        </a:p>
      </xdr:txBody>
    </xdr:sp>
    <xdr:clientData/>
  </xdr:twoCellAnchor>
  <xdr:twoCellAnchor>
    <xdr:from>
      <xdr:col>52</xdr:col>
      <xdr:colOff>0</xdr:colOff>
      <xdr:row>402</xdr:row>
      <xdr:rowOff>0</xdr:rowOff>
    </xdr:from>
    <xdr:to>
      <xdr:col>53</xdr:col>
      <xdr:colOff>82550</xdr:colOff>
      <xdr:row>435</xdr:row>
      <xdr:rowOff>114300</xdr:rowOff>
    </xdr:to>
    <xdr:sp macro="" textlink="">
      <xdr:nvSpPr>
        <xdr:cNvPr id="225" name="テキスト ボックス 224">
          <a:extLst>
            <a:ext uri="{FF2B5EF4-FFF2-40B4-BE49-F238E27FC236}">
              <a16:creationId xmlns:a16="http://schemas.microsoft.com/office/drawing/2014/main" id="{FA0FCFD8-8377-A3DA-59D3-7FDB2565A5B6}"/>
            </a:ext>
          </a:extLst>
        </xdr:cNvPr>
        <xdr:cNvSpPr txBox="1"/>
      </xdr:nvSpPr>
      <xdr:spPr>
        <a:xfrm>
          <a:off x="60325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その他の電気機械</a:t>
          </a:r>
        </a:p>
      </xdr:txBody>
    </xdr:sp>
    <xdr:clientData/>
  </xdr:twoCellAnchor>
  <xdr:twoCellAnchor>
    <xdr:from>
      <xdr:col>53</xdr:col>
      <xdr:colOff>0</xdr:colOff>
      <xdr:row>402</xdr:row>
      <xdr:rowOff>0</xdr:rowOff>
    </xdr:from>
    <xdr:to>
      <xdr:col>54</xdr:col>
      <xdr:colOff>69850</xdr:colOff>
      <xdr:row>435</xdr:row>
      <xdr:rowOff>114300</xdr:rowOff>
    </xdr:to>
    <xdr:sp macro="" textlink="">
      <xdr:nvSpPr>
        <xdr:cNvPr id="226" name="テキスト ボックス 225">
          <a:extLst>
            <a:ext uri="{FF2B5EF4-FFF2-40B4-BE49-F238E27FC236}">
              <a16:creationId xmlns:a16="http://schemas.microsoft.com/office/drawing/2014/main" id="{0577ACA5-B48B-B5CC-79AB-CCBA4A1FD48F}"/>
            </a:ext>
          </a:extLst>
        </xdr:cNvPr>
        <xdr:cNvSpPr txBox="1"/>
      </xdr:nvSpPr>
      <xdr:spPr>
        <a:xfrm>
          <a:off x="61023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通信・映像・音響機器</a:t>
          </a:r>
        </a:p>
      </xdr:txBody>
    </xdr:sp>
    <xdr:clientData/>
  </xdr:twoCellAnchor>
  <xdr:twoCellAnchor>
    <xdr:from>
      <xdr:col>54</xdr:col>
      <xdr:colOff>0</xdr:colOff>
      <xdr:row>402</xdr:row>
      <xdr:rowOff>0</xdr:rowOff>
    </xdr:from>
    <xdr:to>
      <xdr:col>55</xdr:col>
      <xdr:colOff>101600</xdr:colOff>
      <xdr:row>435</xdr:row>
      <xdr:rowOff>114300</xdr:rowOff>
    </xdr:to>
    <xdr:sp macro="" textlink="">
      <xdr:nvSpPr>
        <xdr:cNvPr id="227" name="テキスト ボックス 226">
          <a:extLst>
            <a:ext uri="{FF2B5EF4-FFF2-40B4-BE49-F238E27FC236}">
              <a16:creationId xmlns:a16="http://schemas.microsoft.com/office/drawing/2014/main" id="{FDA6D0F4-51CC-B414-995B-790427EBC305}"/>
            </a:ext>
          </a:extLst>
        </xdr:cNvPr>
        <xdr:cNvSpPr txBox="1"/>
      </xdr:nvSpPr>
      <xdr:spPr>
        <a:xfrm>
          <a:off x="6184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電子計算機・同附属装置</a:t>
          </a:r>
        </a:p>
      </xdr:txBody>
    </xdr:sp>
    <xdr:clientData/>
  </xdr:twoCellAnchor>
  <xdr:twoCellAnchor>
    <xdr:from>
      <xdr:col>55</xdr:col>
      <xdr:colOff>0</xdr:colOff>
      <xdr:row>402</xdr:row>
      <xdr:rowOff>0</xdr:rowOff>
    </xdr:from>
    <xdr:to>
      <xdr:col>55</xdr:col>
      <xdr:colOff>152400</xdr:colOff>
      <xdr:row>435</xdr:row>
      <xdr:rowOff>114300</xdr:rowOff>
    </xdr:to>
    <xdr:sp macro="" textlink="">
      <xdr:nvSpPr>
        <xdr:cNvPr id="228" name="テキスト ボックス 227">
          <a:extLst>
            <a:ext uri="{FF2B5EF4-FFF2-40B4-BE49-F238E27FC236}">
              <a16:creationId xmlns:a16="http://schemas.microsoft.com/office/drawing/2014/main" id="{00C097AD-E9B3-0BCE-90EF-1BFD0D3D8766}"/>
            </a:ext>
          </a:extLst>
        </xdr:cNvPr>
        <xdr:cNvSpPr txBox="1"/>
      </xdr:nvSpPr>
      <xdr:spPr>
        <a:xfrm>
          <a:off x="62357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乗用車</a:t>
          </a:r>
        </a:p>
      </xdr:txBody>
    </xdr:sp>
    <xdr:clientData/>
  </xdr:twoCellAnchor>
  <xdr:twoCellAnchor>
    <xdr:from>
      <xdr:col>56</xdr:col>
      <xdr:colOff>0</xdr:colOff>
      <xdr:row>402</xdr:row>
      <xdr:rowOff>0</xdr:rowOff>
    </xdr:from>
    <xdr:to>
      <xdr:col>57</xdr:col>
      <xdr:colOff>50800</xdr:colOff>
      <xdr:row>435</xdr:row>
      <xdr:rowOff>114300</xdr:rowOff>
    </xdr:to>
    <xdr:sp macro="" textlink="">
      <xdr:nvSpPr>
        <xdr:cNvPr id="229" name="テキスト ボックス 228">
          <a:extLst>
            <a:ext uri="{FF2B5EF4-FFF2-40B4-BE49-F238E27FC236}">
              <a16:creationId xmlns:a16="http://schemas.microsoft.com/office/drawing/2014/main" id="{9C82AE61-884B-8D45-AF14-88C45CFE8C54}"/>
            </a:ext>
          </a:extLst>
        </xdr:cNvPr>
        <xdr:cNvSpPr txBox="1"/>
      </xdr:nvSpPr>
      <xdr:spPr>
        <a:xfrm>
          <a:off x="65278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その他の自動車</a:t>
          </a:r>
        </a:p>
      </xdr:txBody>
    </xdr:sp>
    <xdr:clientData/>
  </xdr:twoCellAnchor>
  <xdr:twoCellAnchor>
    <xdr:from>
      <xdr:col>57</xdr:col>
      <xdr:colOff>0</xdr:colOff>
      <xdr:row>402</xdr:row>
      <xdr:rowOff>0</xdr:rowOff>
    </xdr:from>
    <xdr:to>
      <xdr:col>57</xdr:col>
      <xdr:colOff>152400</xdr:colOff>
      <xdr:row>435</xdr:row>
      <xdr:rowOff>114300</xdr:rowOff>
    </xdr:to>
    <xdr:sp macro="" textlink="">
      <xdr:nvSpPr>
        <xdr:cNvPr id="230" name="テキスト ボックス 229">
          <a:extLst>
            <a:ext uri="{FF2B5EF4-FFF2-40B4-BE49-F238E27FC236}">
              <a16:creationId xmlns:a16="http://schemas.microsoft.com/office/drawing/2014/main" id="{B7EA5852-42C9-6A65-EEB7-8882C09F5087}"/>
            </a:ext>
          </a:extLst>
        </xdr:cNvPr>
        <xdr:cNvSpPr txBox="1"/>
      </xdr:nvSpPr>
      <xdr:spPr>
        <a:xfrm>
          <a:off x="66294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自動車部品・同附属品</a:t>
          </a:r>
        </a:p>
      </xdr:txBody>
    </xdr:sp>
    <xdr:clientData/>
  </xdr:twoCellAnchor>
  <xdr:twoCellAnchor>
    <xdr:from>
      <xdr:col>58</xdr:col>
      <xdr:colOff>0</xdr:colOff>
      <xdr:row>402</xdr:row>
      <xdr:rowOff>0</xdr:rowOff>
    </xdr:from>
    <xdr:to>
      <xdr:col>59</xdr:col>
      <xdr:colOff>88900</xdr:colOff>
      <xdr:row>435</xdr:row>
      <xdr:rowOff>114300</xdr:rowOff>
    </xdr:to>
    <xdr:sp macro="" textlink="">
      <xdr:nvSpPr>
        <xdr:cNvPr id="231" name="テキスト ボックス 230">
          <a:extLst>
            <a:ext uri="{FF2B5EF4-FFF2-40B4-BE49-F238E27FC236}">
              <a16:creationId xmlns:a16="http://schemas.microsoft.com/office/drawing/2014/main" id="{06ECCEA8-E2A7-A9A7-2D5F-1E4A931C0411}"/>
            </a:ext>
          </a:extLst>
        </xdr:cNvPr>
        <xdr:cNvSpPr txBox="1"/>
      </xdr:nvSpPr>
      <xdr:spPr>
        <a:xfrm>
          <a:off x="7061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船舶・同修理</a:t>
          </a:r>
        </a:p>
      </xdr:txBody>
    </xdr:sp>
    <xdr:clientData/>
  </xdr:twoCellAnchor>
  <xdr:twoCellAnchor>
    <xdr:from>
      <xdr:col>59</xdr:col>
      <xdr:colOff>0</xdr:colOff>
      <xdr:row>402</xdr:row>
      <xdr:rowOff>0</xdr:rowOff>
    </xdr:from>
    <xdr:to>
      <xdr:col>60</xdr:col>
      <xdr:colOff>38100</xdr:colOff>
      <xdr:row>435</xdr:row>
      <xdr:rowOff>114300</xdr:rowOff>
    </xdr:to>
    <xdr:sp macro="" textlink="">
      <xdr:nvSpPr>
        <xdr:cNvPr id="232" name="テキスト ボックス 231">
          <a:extLst>
            <a:ext uri="{FF2B5EF4-FFF2-40B4-BE49-F238E27FC236}">
              <a16:creationId xmlns:a16="http://schemas.microsoft.com/office/drawing/2014/main" id="{294729F5-52EF-BBDE-89D8-55DA9B0C36B4}"/>
            </a:ext>
          </a:extLst>
        </xdr:cNvPr>
        <xdr:cNvSpPr txBox="1"/>
      </xdr:nvSpPr>
      <xdr:spPr>
        <a:xfrm>
          <a:off x="71247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その他の輸送機械・同修理</a:t>
          </a:r>
        </a:p>
      </xdr:txBody>
    </xdr:sp>
    <xdr:clientData/>
  </xdr:twoCellAnchor>
  <xdr:twoCellAnchor>
    <xdr:from>
      <xdr:col>60</xdr:col>
      <xdr:colOff>0</xdr:colOff>
      <xdr:row>402</xdr:row>
      <xdr:rowOff>0</xdr:rowOff>
    </xdr:from>
    <xdr:to>
      <xdr:col>61</xdr:col>
      <xdr:colOff>57150</xdr:colOff>
      <xdr:row>435</xdr:row>
      <xdr:rowOff>114300</xdr:rowOff>
    </xdr:to>
    <xdr:sp macro="" textlink="">
      <xdr:nvSpPr>
        <xdr:cNvPr id="233" name="テキスト ボックス 232">
          <a:extLst>
            <a:ext uri="{FF2B5EF4-FFF2-40B4-BE49-F238E27FC236}">
              <a16:creationId xmlns:a16="http://schemas.microsoft.com/office/drawing/2014/main" id="{1584B17B-114A-E5D1-5E37-BA9D34B642D9}"/>
            </a:ext>
          </a:extLst>
        </xdr:cNvPr>
        <xdr:cNvSpPr txBox="1"/>
      </xdr:nvSpPr>
      <xdr:spPr>
        <a:xfrm>
          <a:off x="7239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その他の製造工業製品</a:t>
          </a:r>
        </a:p>
      </xdr:txBody>
    </xdr:sp>
    <xdr:clientData/>
  </xdr:twoCellAnchor>
  <xdr:twoCellAnchor>
    <xdr:from>
      <xdr:col>61</xdr:col>
      <xdr:colOff>0</xdr:colOff>
      <xdr:row>402</xdr:row>
      <xdr:rowOff>0</xdr:rowOff>
    </xdr:from>
    <xdr:to>
      <xdr:col>62</xdr:col>
      <xdr:colOff>127000</xdr:colOff>
      <xdr:row>435</xdr:row>
      <xdr:rowOff>114300</xdr:rowOff>
    </xdr:to>
    <xdr:sp macro="" textlink="">
      <xdr:nvSpPr>
        <xdr:cNvPr id="234" name="テキスト ボックス 233">
          <a:extLst>
            <a:ext uri="{FF2B5EF4-FFF2-40B4-BE49-F238E27FC236}">
              <a16:creationId xmlns:a16="http://schemas.microsoft.com/office/drawing/2014/main" id="{9A118DF9-E92C-C6A5-5EA0-CAAE53358DF9}"/>
            </a:ext>
          </a:extLst>
        </xdr:cNvPr>
        <xdr:cNvSpPr txBox="1"/>
      </xdr:nvSpPr>
      <xdr:spPr>
        <a:xfrm>
          <a:off x="73342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再生資源回収・加工処理</a:t>
          </a:r>
        </a:p>
      </xdr:txBody>
    </xdr:sp>
    <xdr:clientData/>
  </xdr:twoCellAnchor>
  <xdr:twoCellAnchor>
    <xdr:from>
      <xdr:col>62</xdr:col>
      <xdr:colOff>0</xdr:colOff>
      <xdr:row>402</xdr:row>
      <xdr:rowOff>0</xdr:rowOff>
    </xdr:from>
    <xdr:to>
      <xdr:col>62</xdr:col>
      <xdr:colOff>152400</xdr:colOff>
      <xdr:row>435</xdr:row>
      <xdr:rowOff>114300</xdr:rowOff>
    </xdr:to>
    <xdr:sp macro="" textlink="">
      <xdr:nvSpPr>
        <xdr:cNvPr id="235" name="テキスト ボックス 234">
          <a:extLst>
            <a:ext uri="{FF2B5EF4-FFF2-40B4-BE49-F238E27FC236}">
              <a16:creationId xmlns:a16="http://schemas.microsoft.com/office/drawing/2014/main" id="{FD6DBD0A-A9DF-BD71-7C24-58A32D51774F}"/>
            </a:ext>
          </a:extLst>
        </xdr:cNvPr>
        <xdr:cNvSpPr txBox="1"/>
      </xdr:nvSpPr>
      <xdr:spPr>
        <a:xfrm>
          <a:off x="7359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建築</a:t>
          </a:r>
        </a:p>
      </xdr:txBody>
    </xdr:sp>
    <xdr:clientData/>
  </xdr:twoCellAnchor>
  <xdr:twoCellAnchor>
    <xdr:from>
      <xdr:col>63</xdr:col>
      <xdr:colOff>0</xdr:colOff>
      <xdr:row>402</xdr:row>
      <xdr:rowOff>0</xdr:rowOff>
    </xdr:from>
    <xdr:to>
      <xdr:col>63</xdr:col>
      <xdr:colOff>152400</xdr:colOff>
      <xdr:row>435</xdr:row>
      <xdr:rowOff>114300</xdr:rowOff>
    </xdr:to>
    <xdr:sp macro="" textlink="">
      <xdr:nvSpPr>
        <xdr:cNvPr id="236" name="テキスト ボックス 235">
          <a:extLst>
            <a:ext uri="{FF2B5EF4-FFF2-40B4-BE49-F238E27FC236}">
              <a16:creationId xmlns:a16="http://schemas.microsoft.com/office/drawing/2014/main" id="{70929061-BF0A-47A8-7351-83BC38E31500}"/>
            </a:ext>
          </a:extLst>
        </xdr:cNvPr>
        <xdr:cNvSpPr txBox="1"/>
      </xdr:nvSpPr>
      <xdr:spPr>
        <a:xfrm>
          <a:off x="79248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建設補修</a:t>
          </a:r>
        </a:p>
      </xdr:txBody>
    </xdr:sp>
    <xdr:clientData/>
  </xdr:twoCellAnchor>
  <xdr:twoCellAnchor>
    <xdr:from>
      <xdr:col>64</xdr:col>
      <xdr:colOff>0</xdr:colOff>
      <xdr:row>402</xdr:row>
      <xdr:rowOff>0</xdr:rowOff>
    </xdr:from>
    <xdr:to>
      <xdr:col>64</xdr:col>
      <xdr:colOff>152400</xdr:colOff>
      <xdr:row>435</xdr:row>
      <xdr:rowOff>114300</xdr:rowOff>
    </xdr:to>
    <xdr:sp macro="" textlink="">
      <xdr:nvSpPr>
        <xdr:cNvPr id="237" name="テキスト ボックス 236">
          <a:extLst>
            <a:ext uri="{FF2B5EF4-FFF2-40B4-BE49-F238E27FC236}">
              <a16:creationId xmlns:a16="http://schemas.microsoft.com/office/drawing/2014/main" id="{C8CB16D1-219A-20F7-C74F-A789F77997D4}"/>
            </a:ext>
          </a:extLst>
        </xdr:cNvPr>
        <xdr:cNvSpPr txBox="1"/>
      </xdr:nvSpPr>
      <xdr:spPr>
        <a:xfrm>
          <a:off x="82359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公共事業</a:t>
          </a:r>
        </a:p>
      </xdr:txBody>
    </xdr:sp>
    <xdr:clientData/>
  </xdr:twoCellAnchor>
  <xdr:twoCellAnchor>
    <xdr:from>
      <xdr:col>65</xdr:col>
      <xdr:colOff>0</xdr:colOff>
      <xdr:row>402</xdr:row>
      <xdr:rowOff>0</xdr:rowOff>
    </xdr:from>
    <xdr:to>
      <xdr:col>65</xdr:col>
      <xdr:colOff>152400</xdr:colOff>
      <xdr:row>435</xdr:row>
      <xdr:rowOff>114300</xdr:rowOff>
    </xdr:to>
    <xdr:sp macro="" textlink="">
      <xdr:nvSpPr>
        <xdr:cNvPr id="238" name="テキスト ボックス 237">
          <a:extLst>
            <a:ext uri="{FF2B5EF4-FFF2-40B4-BE49-F238E27FC236}">
              <a16:creationId xmlns:a16="http://schemas.microsoft.com/office/drawing/2014/main" id="{F1A1E51F-BF26-47E8-E349-90437B5AB65C}"/>
            </a:ext>
          </a:extLst>
        </xdr:cNvPr>
        <xdr:cNvSpPr txBox="1"/>
      </xdr:nvSpPr>
      <xdr:spPr>
        <a:xfrm>
          <a:off x="8502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その他の土木建設</a:t>
          </a:r>
        </a:p>
      </xdr:txBody>
    </xdr:sp>
    <xdr:clientData/>
  </xdr:twoCellAnchor>
  <xdr:twoCellAnchor>
    <xdr:from>
      <xdr:col>66</xdr:col>
      <xdr:colOff>0</xdr:colOff>
      <xdr:row>402</xdr:row>
      <xdr:rowOff>0</xdr:rowOff>
    </xdr:from>
    <xdr:to>
      <xdr:col>66</xdr:col>
      <xdr:colOff>152400</xdr:colOff>
      <xdr:row>435</xdr:row>
      <xdr:rowOff>114300</xdr:rowOff>
    </xdr:to>
    <xdr:sp macro="" textlink="">
      <xdr:nvSpPr>
        <xdr:cNvPr id="239" name="テキスト ボックス 238">
          <a:extLst>
            <a:ext uri="{FF2B5EF4-FFF2-40B4-BE49-F238E27FC236}">
              <a16:creationId xmlns:a16="http://schemas.microsoft.com/office/drawing/2014/main" id="{5145B07C-7A9C-4326-A15E-53AF25D5E579}"/>
            </a:ext>
          </a:extLst>
        </xdr:cNvPr>
        <xdr:cNvSpPr txBox="1"/>
      </xdr:nvSpPr>
      <xdr:spPr>
        <a:xfrm>
          <a:off x="87058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電気</a:t>
          </a:r>
        </a:p>
      </xdr:txBody>
    </xdr:sp>
    <xdr:clientData/>
  </xdr:twoCellAnchor>
  <xdr:twoCellAnchor>
    <xdr:from>
      <xdr:col>67</xdr:col>
      <xdr:colOff>0</xdr:colOff>
      <xdr:row>402</xdr:row>
      <xdr:rowOff>0</xdr:rowOff>
    </xdr:from>
    <xdr:to>
      <xdr:col>68</xdr:col>
      <xdr:colOff>63500</xdr:colOff>
      <xdr:row>435</xdr:row>
      <xdr:rowOff>114300</xdr:rowOff>
    </xdr:to>
    <xdr:sp macro="" textlink="">
      <xdr:nvSpPr>
        <xdr:cNvPr id="240" name="テキスト ボックス 239">
          <a:extLst>
            <a:ext uri="{FF2B5EF4-FFF2-40B4-BE49-F238E27FC236}">
              <a16:creationId xmlns:a16="http://schemas.microsoft.com/office/drawing/2014/main" id="{13E5C17A-0593-DF98-A706-07417BEB19AC}"/>
            </a:ext>
          </a:extLst>
        </xdr:cNvPr>
        <xdr:cNvSpPr txBox="1"/>
      </xdr:nvSpPr>
      <xdr:spPr>
        <a:xfrm>
          <a:off x="9093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ガス・熱供給</a:t>
          </a:r>
        </a:p>
      </xdr:txBody>
    </xdr:sp>
    <xdr:clientData/>
  </xdr:twoCellAnchor>
  <xdr:twoCellAnchor>
    <xdr:from>
      <xdr:col>68</xdr:col>
      <xdr:colOff>0</xdr:colOff>
      <xdr:row>402</xdr:row>
      <xdr:rowOff>0</xdr:rowOff>
    </xdr:from>
    <xdr:to>
      <xdr:col>69</xdr:col>
      <xdr:colOff>31750</xdr:colOff>
      <xdr:row>435</xdr:row>
      <xdr:rowOff>114300</xdr:rowOff>
    </xdr:to>
    <xdr:sp macro="" textlink="">
      <xdr:nvSpPr>
        <xdr:cNvPr id="241" name="テキスト ボックス 240">
          <a:extLst>
            <a:ext uri="{FF2B5EF4-FFF2-40B4-BE49-F238E27FC236}">
              <a16:creationId xmlns:a16="http://schemas.microsoft.com/office/drawing/2014/main" id="{2ADC54BD-41F1-8A92-BF67-753E15C984C2}"/>
            </a:ext>
          </a:extLst>
        </xdr:cNvPr>
        <xdr:cNvSpPr txBox="1"/>
      </xdr:nvSpPr>
      <xdr:spPr>
        <a:xfrm>
          <a:off x="91821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水道</a:t>
          </a:r>
        </a:p>
      </xdr:txBody>
    </xdr:sp>
    <xdr:clientData/>
  </xdr:twoCellAnchor>
  <xdr:twoCellAnchor>
    <xdr:from>
      <xdr:col>69</xdr:col>
      <xdr:colOff>0</xdr:colOff>
      <xdr:row>402</xdr:row>
      <xdr:rowOff>0</xdr:rowOff>
    </xdr:from>
    <xdr:to>
      <xdr:col>70</xdr:col>
      <xdr:colOff>6350</xdr:colOff>
      <xdr:row>435</xdr:row>
      <xdr:rowOff>114300</xdr:rowOff>
    </xdr:to>
    <xdr:sp macro="" textlink="">
      <xdr:nvSpPr>
        <xdr:cNvPr id="242" name="テキスト ボックス 241">
          <a:extLst>
            <a:ext uri="{FF2B5EF4-FFF2-40B4-BE49-F238E27FC236}">
              <a16:creationId xmlns:a16="http://schemas.microsoft.com/office/drawing/2014/main" id="{F005B70B-1A9C-8F56-1388-DD32848EEA6D}"/>
            </a:ext>
          </a:extLst>
        </xdr:cNvPr>
        <xdr:cNvSpPr txBox="1"/>
      </xdr:nvSpPr>
      <xdr:spPr>
        <a:xfrm>
          <a:off x="93027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廃棄物処理</a:t>
          </a:r>
        </a:p>
      </xdr:txBody>
    </xdr:sp>
    <xdr:clientData/>
  </xdr:twoCellAnchor>
  <xdr:twoCellAnchor>
    <xdr:from>
      <xdr:col>70</xdr:col>
      <xdr:colOff>0</xdr:colOff>
      <xdr:row>402</xdr:row>
      <xdr:rowOff>0</xdr:rowOff>
    </xdr:from>
    <xdr:to>
      <xdr:col>70</xdr:col>
      <xdr:colOff>152400</xdr:colOff>
      <xdr:row>435</xdr:row>
      <xdr:rowOff>114300</xdr:rowOff>
    </xdr:to>
    <xdr:sp macro="" textlink="">
      <xdr:nvSpPr>
        <xdr:cNvPr id="243" name="テキスト ボックス 242">
          <a:extLst>
            <a:ext uri="{FF2B5EF4-FFF2-40B4-BE49-F238E27FC236}">
              <a16:creationId xmlns:a16="http://schemas.microsoft.com/office/drawing/2014/main" id="{1CF719D0-E9F1-B2F5-603F-E3AA368BEA8C}"/>
            </a:ext>
          </a:extLst>
        </xdr:cNvPr>
        <xdr:cNvSpPr txBox="1"/>
      </xdr:nvSpPr>
      <xdr:spPr>
        <a:xfrm>
          <a:off x="94488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商業</a:t>
          </a:r>
        </a:p>
      </xdr:txBody>
    </xdr:sp>
    <xdr:clientData/>
  </xdr:twoCellAnchor>
  <xdr:twoCellAnchor>
    <xdr:from>
      <xdr:col>71</xdr:col>
      <xdr:colOff>0</xdr:colOff>
      <xdr:row>402</xdr:row>
      <xdr:rowOff>0</xdr:rowOff>
    </xdr:from>
    <xdr:to>
      <xdr:col>71</xdr:col>
      <xdr:colOff>152400</xdr:colOff>
      <xdr:row>435</xdr:row>
      <xdr:rowOff>114300</xdr:rowOff>
    </xdr:to>
    <xdr:sp macro="" textlink="">
      <xdr:nvSpPr>
        <xdr:cNvPr id="244" name="テキスト ボックス 243">
          <a:extLst>
            <a:ext uri="{FF2B5EF4-FFF2-40B4-BE49-F238E27FC236}">
              <a16:creationId xmlns:a16="http://schemas.microsoft.com/office/drawing/2014/main" id="{247970CC-7250-0D35-1690-BF0E177ABD76}"/>
            </a:ext>
          </a:extLst>
        </xdr:cNvPr>
        <xdr:cNvSpPr txBox="1"/>
      </xdr:nvSpPr>
      <xdr:spPr>
        <a:xfrm>
          <a:off x="110680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金融・保険</a:t>
          </a:r>
        </a:p>
      </xdr:txBody>
    </xdr:sp>
    <xdr:clientData/>
  </xdr:twoCellAnchor>
  <xdr:twoCellAnchor>
    <xdr:from>
      <xdr:col>72</xdr:col>
      <xdr:colOff>0</xdr:colOff>
      <xdr:row>402</xdr:row>
      <xdr:rowOff>0</xdr:rowOff>
    </xdr:from>
    <xdr:to>
      <xdr:col>72</xdr:col>
      <xdr:colOff>152400</xdr:colOff>
      <xdr:row>435</xdr:row>
      <xdr:rowOff>114300</xdr:rowOff>
    </xdr:to>
    <xdr:sp macro="" textlink="">
      <xdr:nvSpPr>
        <xdr:cNvPr id="245" name="テキスト ボックス 244">
          <a:extLst>
            <a:ext uri="{FF2B5EF4-FFF2-40B4-BE49-F238E27FC236}">
              <a16:creationId xmlns:a16="http://schemas.microsoft.com/office/drawing/2014/main" id="{9A60F163-632E-879D-F3DD-4E1039354BCD}"/>
            </a:ext>
          </a:extLst>
        </xdr:cNvPr>
        <xdr:cNvSpPr txBox="1"/>
      </xdr:nvSpPr>
      <xdr:spPr>
        <a:xfrm>
          <a:off x="117284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不動産仲介及び賃貸</a:t>
          </a:r>
        </a:p>
      </xdr:txBody>
    </xdr:sp>
    <xdr:clientData/>
  </xdr:twoCellAnchor>
  <xdr:twoCellAnchor>
    <xdr:from>
      <xdr:col>73</xdr:col>
      <xdr:colOff>0</xdr:colOff>
      <xdr:row>402</xdr:row>
      <xdr:rowOff>0</xdr:rowOff>
    </xdr:from>
    <xdr:to>
      <xdr:col>73</xdr:col>
      <xdr:colOff>152400</xdr:colOff>
      <xdr:row>435</xdr:row>
      <xdr:rowOff>114300</xdr:rowOff>
    </xdr:to>
    <xdr:sp macro="" textlink="">
      <xdr:nvSpPr>
        <xdr:cNvPr id="246" name="テキスト ボックス 245">
          <a:extLst>
            <a:ext uri="{FF2B5EF4-FFF2-40B4-BE49-F238E27FC236}">
              <a16:creationId xmlns:a16="http://schemas.microsoft.com/office/drawing/2014/main" id="{57118C71-484A-8E49-901F-EF39005862BA}"/>
            </a:ext>
          </a:extLst>
        </xdr:cNvPr>
        <xdr:cNvSpPr txBox="1"/>
      </xdr:nvSpPr>
      <xdr:spPr>
        <a:xfrm>
          <a:off x="121729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住宅賃貸料</a:t>
          </a:r>
        </a:p>
      </xdr:txBody>
    </xdr:sp>
    <xdr:clientData/>
  </xdr:twoCellAnchor>
  <xdr:twoCellAnchor>
    <xdr:from>
      <xdr:col>74</xdr:col>
      <xdr:colOff>0</xdr:colOff>
      <xdr:row>402</xdr:row>
      <xdr:rowOff>0</xdr:rowOff>
    </xdr:from>
    <xdr:to>
      <xdr:col>74</xdr:col>
      <xdr:colOff>152400</xdr:colOff>
      <xdr:row>435</xdr:row>
      <xdr:rowOff>114300</xdr:rowOff>
    </xdr:to>
    <xdr:sp macro="" textlink="">
      <xdr:nvSpPr>
        <xdr:cNvPr id="247" name="テキスト ボックス 246">
          <a:extLst>
            <a:ext uri="{FF2B5EF4-FFF2-40B4-BE49-F238E27FC236}">
              <a16:creationId xmlns:a16="http://schemas.microsoft.com/office/drawing/2014/main" id="{BCD517CF-DB36-DAE3-EC3C-BAE4D0C3B4E2}"/>
            </a:ext>
          </a:extLst>
        </xdr:cNvPr>
        <xdr:cNvSpPr txBox="1"/>
      </xdr:nvSpPr>
      <xdr:spPr>
        <a:xfrm>
          <a:off x="124714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住宅賃貸料（帰属家賃）</a:t>
          </a:r>
        </a:p>
      </xdr:txBody>
    </xdr:sp>
    <xdr:clientData/>
  </xdr:twoCellAnchor>
  <xdr:twoCellAnchor>
    <xdr:from>
      <xdr:col>75</xdr:col>
      <xdr:colOff>0</xdr:colOff>
      <xdr:row>402</xdr:row>
      <xdr:rowOff>0</xdr:rowOff>
    </xdr:from>
    <xdr:to>
      <xdr:col>76</xdr:col>
      <xdr:colOff>25400</xdr:colOff>
      <xdr:row>435</xdr:row>
      <xdr:rowOff>114300</xdr:rowOff>
    </xdr:to>
    <xdr:sp macro="" textlink="">
      <xdr:nvSpPr>
        <xdr:cNvPr id="248" name="テキスト ボックス 247">
          <a:extLst>
            <a:ext uri="{FF2B5EF4-FFF2-40B4-BE49-F238E27FC236}">
              <a16:creationId xmlns:a16="http://schemas.microsoft.com/office/drawing/2014/main" id="{6748D0C8-1568-0828-FCD3-43CB40DE1B21}"/>
            </a:ext>
          </a:extLst>
        </xdr:cNvPr>
        <xdr:cNvSpPr txBox="1"/>
      </xdr:nvSpPr>
      <xdr:spPr>
        <a:xfrm>
          <a:off x="134048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鉄道輸送</a:t>
          </a:r>
        </a:p>
      </xdr:txBody>
    </xdr:sp>
    <xdr:clientData/>
  </xdr:twoCellAnchor>
  <xdr:twoCellAnchor>
    <xdr:from>
      <xdr:col>76</xdr:col>
      <xdr:colOff>0</xdr:colOff>
      <xdr:row>402</xdr:row>
      <xdr:rowOff>0</xdr:rowOff>
    </xdr:from>
    <xdr:to>
      <xdr:col>76</xdr:col>
      <xdr:colOff>152400</xdr:colOff>
      <xdr:row>435</xdr:row>
      <xdr:rowOff>114300</xdr:rowOff>
    </xdr:to>
    <xdr:sp macro="" textlink="">
      <xdr:nvSpPr>
        <xdr:cNvPr id="249" name="テキスト ボックス 248">
          <a:extLst>
            <a:ext uri="{FF2B5EF4-FFF2-40B4-BE49-F238E27FC236}">
              <a16:creationId xmlns:a16="http://schemas.microsoft.com/office/drawing/2014/main" id="{04D45BAD-DE77-BA7A-44C3-0E9BC8808C9A}"/>
            </a:ext>
          </a:extLst>
        </xdr:cNvPr>
        <xdr:cNvSpPr txBox="1"/>
      </xdr:nvSpPr>
      <xdr:spPr>
        <a:xfrm>
          <a:off x="135318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道路輸送（自家輸送を除く。）</a:t>
          </a:r>
        </a:p>
      </xdr:txBody>
    </xdr:sp>
    <xdr:clientData/>
  </xdr:twoCellAnchor>
  <xdr:twoCellAnchor>
    <xdr:from>
      <xdr:col>77</xdr:col>
      <xdr:colOff>0</xdr:colOff>
      <xdr:row>402</xdr:row>
      <xdr:rowOff>0</xdr:rowOff>
    </xdr:from>
    <xdr:to>
      <xdr:col>77</xdr:col>
      <xdr:colOff>152400</xdr:colOff>
      <xdr:row>435</xdr:row>
      <xdr:rowOff>114300</xdr:rowOff>
    </xdr:to>
    <xdr:sp macro="" textlink="">
      <xdr:nvSpPr>
        <xdr:cNvPr id="250" name="テキスト ボックス 249">
          <a:extLst>
            <a:ext uri="{FF2B5EF4-FFF2-40B4-BE49-F238E27FC236}">
              <a16:creationId xmlns:a16="http://schemas.microsoft.com/office/drawing/2014/main" id="{4D565F8D-BD65-D098-154A-A4D79B4FDEE2}"/>
            </a:ext>
          </a:extLst>
        </xdr:cNvPr>
        <xdr:cNvSpPr txBox="1"/>
      </xdr:nvSpPr>
      <xdr:spPr>
        <a:xfrm>
          <a:off x="138493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自家輸送</a:t>
          </a:r>
        </a:p>
      </xdr:txBody>
    </xdr:sp>
    <xdr:clientData/>
  </xdr:twoCellAnchor>
  <xdr:twoCellAnchor>
    <xdr:from>
      <xdr:col>78</xdr:col>
      <xdr:colOff>0</xdr:colOff>
      <xdr:row>402</xdr:row>
      <xdr:rowOff>0</xdr:rowOff>
    </xdr:from>
    <xdr:to>
      <xdr:col>79</xdr:col>
      <xdr:colOff>12700</xdr:colOff>
      <xdr:row>435</xdr:row>
      <xdr:rowOff>114300</xdr:rowOff>
    </xdr:to>
    <xdr:sp macro="" textlink="">
      <xdr:nvSpPr>
        <xdr:cNvPr id="251" name="テキスト ボックス 250">
          <a:extLst>
            <a:ext uri="{FF2B5EF4-FFF2-40B4-BE49-F238E27FC236}">
              <a16:creationId xmlns:a16="http://schemas.microsoft.com/office/drawing/2014/main" id="{DB52EA0A-00C1-E375-24E7-E0CFF28C752D}"/>
            </a:ext>
          </a:extLst>
        </xdr:cNvPr>
        <xdr:cNvSpPr txBox="1"/>
      </xdr:nvSpPr>
      <xdr:spPr>
        <a:xfrm>
          <a:off x="14058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水運</a:t>
          </a:r>
        </a:p>
      </xdr:txBody>
    </xdr:sp>
    <xdr:clientData/>
  </xdr:twoCellAnchor>
  <xdr:twoCellAnchor>
    <xdr:from>
      <xdr:col>79</xdr:col>
      <xdr:colOff>0</xdr:colOff>
      <xdr:row>402</xdr:row>
      <xdr:rowOff>0</xdr:rowOff>
    </xdr:from>
    <xdr:to>
      <xdr:col>80</xdr:col>
      <xdr:colOff>107950</xdr:colOff>
      <xdr:row>435</xdr:row>
      <xdr:rowOff>114300</xdr:rowOff>
    </xdr:to>
    <xdr:sp macro="" textlink="">
      <xdr:nvSpPr>
        <xdr:cNvPr id="252" name="テキスト ボックス 251">
          <a:extLst>
            <a:ext uri="{FF2B5EF4-FFF2-40B4-BE49-F238E27FC236}">
              <a16:creationId xmlns:a16="http://schemas.microsoft.com/office/drawing/2014/main" id="{BC522230-3C78-B8E4-2770-C63320B71CBE}"/>
            </a:ext>
          </a:extLst>
        </xdr:cNvPr>
        <xdr:cNvSpPr txBox="1"/>
      </xdr:nvSpPr>
      <xdr:spPr>
        <a:xfrm>
          <a:off x="14198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航空輸送</a:t>
          </a:r>
        </a:p>
      </xdr:txBody>
    </xdr:sp>
    <xdr:clientData/>
  </xdr:twoCellAnchor>
  <xdr:twoCellAnchor>
    <xdr:from>
      <xdr:col>80</xdr:col>
      <xdr:colOff>0</xdr:colOff>
      <xdr:row>402</xdr:row>
      <xdr:rowOff>0</xdr:rowOff>
    </xdr:from>
    <xdr:to>
      <xdr:col>81</xdr:col>
      <xdr:colOff>127000</xdr:colOff>
      <xdr:row>435</xdr:row>
      <xdr:rowOff>114300</xdr:rowOff>
    </xdr:to>
    <xdr:sp macro="" textlink="">
      <xdr:nvSpPr>
        <xdr:cNvPr id="253" name="テキスト ボックス 252">
          <a:extLst>
            <a:ext uri="{FF2B5EF4-FFF2-40B4-BE49-F238E27FC236}">
              <a16:creationId xmlns:a16="http://schemas.microsoft.com/office/drawing/2014/main" id="{65D9B4AA-9549-B77E-C67E-240D389C63A9}"/>
            </a:ext>
          </a:extLst>
        </xdr:cNvPr>
        <xdr:cNvSpPr txBox="1"/>
      </xdr:nvSpPr>
      <xdr:spPr>
        <a:xfrm>
          <a:off x="142430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貨物利用運送</a:t>
          </a:r>
        </a:p>
      </xdr:txBody>
    </xdr:sp>
    <xdr:clientData/>
  </xdr:twoCellAnchor>
  <xdr:twoCellAnchor>
    <xdr:from>
      <xdr:col>81</xdr:col>
      <xdr:colOff>0</xdr:colOff>
      <xdr:row>402</xdr:row>
      <xdr:rowOff>0</xdr:rowOff>
    </xdr:from>
    <xdr:to>
      <xdr:col>82</xdr:col>
      <xdr:colOff>69850</xdr:colOff>
      <xdr:row>435</xdr:row>
      <xdr:rowOff>114300</xdr:rowOff>
    </xdr:to>
    <xdr:sp macro="" textlink="">
      <xdr:nvSpPr>
        <xdr:cNvPr id="254" name="テキスト ボックス 253">
          <a:extLst>
            <a:ext uri="{FF2B5EF4-FFF2-40B4-BE49-F238E27FC236}">
              <a16:creationId xmlns:a16="http://schemas.microsoft.com/office/drawing/2014/main" id="{FBC7CC57-4B60-E04E-E67D-CA273E7548FD}"/>
            </a:ext>
          </a:extLst>
        </xdr:cNvPr>
        <xdr:cNvSpPr txBox="1"/>
      </xdr:nvSpPr>
      <xdr:spPr>
        <a:xfrm>
          <a:off x="142684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倉庫</a:t>
          </a:r>
        </a:p>
      </xdr:txBody>
    </xdr:sp>
    <xdr:clientData/>
  </xdr:twoCellAnchor>
  <xdr:twoCellAnchor>
    <xdr:from>
      <xdr:col>82</xdr:col>
      <xdr:colOff>0</xdr:colOff>
      <xdr:row>402</xdr:row>
      <xdr:rowOff>0</xdr:rowOff>
    </xdr:from>
    <xdr:to>
      <xdr:col>82</xdr:col>
      <xdr:colOff>152400</xdr:colOff>
      <xdr:row>435</xdr:row>
      <xdr:rowOff>114300</xdr:rowOff>
    </xdr:to>
    <xdr:sp macro="" textlink="">
      <xdr:nvSpPr>
        <xdr:cNvPr id="255" name="テキスト ボックス 254">
          <a:extLst>
            <a:ext uri="{FF2B5EF4-FFF2-40B4-BE49-F238E27FC236}">
              <a16:creationId xmlns:a16="http://schemas.microsoft.com/office/drawing/2014/main" id="{55587FC3-BDF1-3708-6902-0535F5AF66C8}"/>
            </a:ext>
          </a:extLst>
        </xdr:cNvPr>
        <xdr:cNvSpPr txBox="1"/>
      </xdr:nvSpPr>
      <xdr:spPr>
        <a:xfrm>
          <a:off x="14351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運輸附帯サービス</a:t>
          </a:r>
        </a:p>
      </xdr:txBody>
    </xdr:sp>
    <xdr:clientData/>
  </xdr:twoCellAnchor>
  <xdr:twoCellAnchor>
    <xdr:from>
      <xdr:col>83</xdr:col>
      <xdr:colOff>0</xdr:colOff>
      <xdr:row>402</xdr:row>
      <xdr:rowOff>0</xdr:rowOff>
    </xdr:from>
    <xdr:to>
      <xdr:col>84</xdr:col>
      <xdr:colOff>107950</xdr:colOff>
      <xdr:row>435</xdr:row>
      <xdr:rowOff>114300</xdr:rowOff>
    </xdr:to>
    <xdr:sp macro="" textlink="">
      <xdr:nvSpPr>
        <xdr:cNvPr id="256" name="テキスト ボックス 255">
          <a:extLst>
            <a:ext uri="{FF2B5EF4-FFF2-40B4-BE49-F238E27FC236}">
              <a16:creationId xmlns:a16="http://schemas.microsoft.com/office/drawing/2014/main" id="{97EC5938-C57B-536B-87AA-A6F24D9C504D}"/>
            </a:ext>
          </a:extLst>
        </xdr:cNvPr>
        <xdr:cNvSpPr txBox="1"/>
      </xdr:nvSpPr>
      <xdr:spPr>
        <a:xfrm>
          <a:off x="145097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郵便・信書便</a:t>
          </a:r>
        </a:p>
      </xdr:txBody>
    </xdr:sp>
    <xdr:clientData/>
  </xdr:twoCellAnchor>
  <xdr:twoCellAnchor>
    <xdr:from>
      <xdr:col>84</xdr:col>
      <xdr:colOff>0</xdr:colOff>
      <xdr:row>402</xdr:row>
      <xdr:rowOff>0</xdr:rowOff>
    </xdr:from>
    <xdr:to>
      <xdr:col>84</xdr:col>
      <xdr:colOff>152400</xdr:colOff>
      <xdr:row>435</xdr:row>
      <xdr:rowOff>114300</xdr:rowOff>
    </xdr:to>
    <xdr:sp macro="" textlink="">
      <xdr:nvSpPr>
        <xdr:cNvPr id="257" name="テキスト ボックス 256">
          <a:extLst>
            <a:ext uri="{FF2B5EF4-FFF2-40B4-BE49-F238E27FC236}">
              <a16:creationId xmlns:a16="http://schemas.microsoft.com/office/drawing/2014/main" id="{32195750-9619-908A-DA2F-7329DF933BCB}"/>
            </a:ext>
          </a:extLst>
        </xdr:cNvPr>
        <xdr:cNvSpPr txBox="1"/>
      </xdr:nvSpPr>
      <xdr:spPr>
        <a:xfrm>
          <a:off x="14554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通信</a:t>
          </a:r>
        </a:p>
      </xdr:txBody>
    </xdr:sp>
    <xdr:clientData/>
  </xdr:twoCellAnchor>
  <xdr:twoCellAnchor>
    <xdr:from>
      <xdr:col>85</xdr:col>
      <xdr:colOff>0</xdr:colOff>
      <xdr:row>402</xdr:row>
      <xdr:rowOff>0</xdr:rowOff>
    </xdr:from>
    <xdr:to>
      <xdr:col>86</xdr:col>
      <xdr:colOff>31750</xdr:colOff>
      <xdr:row>435</xdr:row>
      <xdr:rowOff>114300</xdr:rowOff>
    </xdr:to>
    <xdr:sp macro="" textlink="">
      <xdr:nvSpPr>
        <xdr:cNvPr id="258" name="テキスト ボックス 257">
          <a:extLst>
            <a:ext uri="{FF2B5EF4-FFF2-40B4-BE49-F238E27FC236}">
              <a16:creationId xmlns:a16="http://schemas.microsoft.com/office/drawing/2014/main" id="{0EAD281F-6DB3-3579-DBA0-B93333FBB4DE}"/>
            </a:ext>
          </a:extLst>
        </xdr:cNvPr>
        <xdr:cNvSpPr txBox="1"/>
      </xdr:nvSpPr>
      <xdr:spPr>
        <a:xfrm>
          <a:off x="149034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放送</a:t>
          </a:r>
        </a:p>
      </xdr:txBody>
    </xdr:sp>
    <xdr:clientData/>
  </xdr:twoCellAnchor>
  <xdr:twoCellAnchor>
    <xdr:from>
      <xdr:col>86</xdr:col>
      <xdr:colOff>0</xdr:colOff>
      <xdr:row>402</xdr:row>
      <xdr:rowOff>0</xdr:rowOff>
    </xdr:from>
    <xdr:to>
      <xdr:col>86</xdr:col>
      <xdr:colOff>152400</xdr:colOff>
      <xdr:row>435</xdr:row>
      <xdr:rowOff>114300</xdr:rowOff>
    </xdr:to>
    <xdr:sp macro="" textlink="">
      <xdr:nvSpPr>
        <xdr:cNvPr id="259" name="テキスト ボックス 258">
          <a:extLst>
            <a:ext uri="{FF2B5EF4-FFF2-40B4-BE49-F238E27FC236}">
              <a16:creationId xmlns:a16="http://schemas.microsoft.com/office/drawing/2014/main" id="{43C31BE3-B4C9-2D85-77EA-10A5172B4DED}"/>
            </a:ext>
          </a:extLst>
        </xdr:cNvPr>
        <xdr:cNvSpPr txBox="1"/>
      </xdr:nvSpPr>
      <xdr:spPr>
        <a:xfrm>
          <a:off x="150241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情報サービス</a:t>
          </a:r>
        </a:p>
      </xdr:txBody>
    </xdr:sp>
    <xdr:clientData/>
  </xdr:twoCellAnchor>
  <xdr:twoCellAnchor>
    <xdr:from>
      <xdr:col>87</xdr:col>
      <xdr:colOff>0</xdr:colOff>
      <xdr:row>402</xdr:row>
      <xdr:rowOff>0</xdr:rowOff>
    </xdr:from>
    <xdr:to>
      <xdr:col>87</xdr:col>
      <xdr:colOff>152400</xdr:colOff>
      <xdr:row>435</xdr:row>
      <xdr:rowOff>114300</xdr:rowOff>
    </xdr:to>
    <xdr:sp macro="" textlink="">
      <xdr:nvSpPr>
        <xdr:cNvPr id="260" name="テキスト ボックス 259">
          <a:extLst>
            <a:ext uri="{FF2B5EF4-FFF2-40B4-BE49-F238E27FC236}">
              <a16:creationId xmlns:a16="http://schemas.microsoft.com/office/drawing/2014/main" id="{6AE45349-DCE1-2BB0-910F-4422A41660E8}"/>
            </a:ext>
          </a:extLst>
        </xdr:cNvPr>
        <xdr:cNvSpPr txBox="1"/>
      </xdr:nvSpPr>
      <xdr:spPr>
        <a:xfrm>
          <a:off x="155321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インターネット附随サービス</a:t>
          </a:r>
        </a:p>
      </xdr:txBody>
    </xdr:sp>
    <xdr:clientData/>
  </xdr:twoCellAnchor>
  <xdr:twoCellAnchor>
    <xdr:from>
      <xdr:col>88</xdr:col>
      <xdr:colOff>0</xdr:colOff>
      <xdr:row>402</xdr:row>
      <xdr:rowOff>0</xdr:rowOff>
    </xdr:from>
    <xdr:to>
      <xdr:col>88</xdr:col>
      <xdr:colOff>152400</xdr:colOff>
      <xdr:row>435</xdr:row>
      <xdr:rowOff>114300</xdr:rowOff>
    </xdr:to>
    <xdr:sp macro="" textlink="">
      <xdr:nvSpPr>
        <xdr:cNvPr id="261" name="テキスト ボックス 260">
          <a:extLst>
            <a:ext uri="{FF2B5EF4-FFF2-40B4-BE49-F238E27FC236}">
              <a16:creationId xmlns:a16="http://schemas.microsoft.com/office/drawing/2014/main" id="{BF02F95D-554D-4A30-77A2-F9AB86AC25F1}"/>
            </a:ext>
          </a:extLst>
        </xdr:cNvPr>
        <xdr:cNvSpPr txBox="1"/>
      </xdr:nvSpPr>
      <xdr:spPr>
        <a:xfrm>
          <a:off x="157226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映像・音声・文字情報制作</a:t>
          </a:r>
        </a:p>
      </xdr:txBody>
    </xdr:sp>
    <xdr:clientData/>
  </xdr:twoCellAnchor>
  <xdr:twoCellAnchor>
    <xdr:from>
      <xdr:col>89</xdr:col>
      <xdr:colOff>0</xdr:colOff>
      <xdr:row>402</xdr:row>
      <xdr:rowOff>0</xdr:rowOff>
    </xdr:from>
    <xdr:to>
      <xdr:col>89</xdr:col>
      <xdr:colOff>152400</xdr:colOff>
      <xdr:row>435</xdr:row>
      <xdr:rowOff>114300</xdr:rowOff>
    </xdr:to>
    <xdr:sp macro="" textlink="">
      <xdr:nvSpPr>
        <xdr:cNvPr id="262" name="テキスト ボックス 261">
          <a:extLst>
            <a:ext uri="{FF2B5EF4-FFF2-40B4-BE49-F238E27FC236}">
              <a16:creationId xmlns:a16="http://schemas.microsoft.com/office/drawing/2014/main" id="{8DD9DD5A-A9FA-2BAD-0881-491FB7AE6E09}"/>
            </a:ext>
          </a:extLst>
        </xdr:cNvPr>
        <xdr:cNvSpPr txBox="1"/>
      </xdr:nvSpPr>
      <xdr:spPr>
        <a:xfrm>
          <a:off x="158877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公務</a:t>
          </a:r>
        </a:p>
      </xdr:txBody>
    </xdr:sp>
    <xdr:clientData/>
  </xdr:twoCellAnchor>
  <xdr:twoCellAnchor>
    <xdr:from>
      <xdr:col>90</xdr:col>
      <xdr:colOff>0</xdr:colOff>
      <xdr:row>402</xdr:row>
      <xdr:rowOff>0</xdr:rowOff>
    </xdr:from>
    <xdr:to>
      <xdr:col>90</xdr:col>
      <xdr:colOff>152400</xdr:colOff>
      <xdr:row>435</xdr:row>
      <xdr:rowOff>114300</xdr:rowOff>
    </xdr:to>
    <xdr:sp macro="" textlink="">
      <xdr:nvSpPr>
        <xdr:cNvPr id="263" name="テキスト ボックス 262">
          <a:extLst>
            <a:ext uri="{FF2B5EF4-FFF2-40B4-BE49-F238E27FC236}">
              <a16:creationId xmlns:a16="http://schemas.microsoft.com/office/drawing/2014/main" id="{19DC16A1-E978-A351-EA53-DC2E9DF3ECBC}"/>
            </a:ext>
          </a:extLst>
        </xdr:cNvPr>
        <xdr:cNvSpPr txBox="1"/>
      </xdr:nvSpPr>
      <xdr:spPr>
        <a:xfrm>
          <a:off x="166560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教育</a:t>
          </a:r>
        </a:p>
      </xdr:txBody>
    </xdr:sp>
    <xdr:clientData/>
  </xdr:twoCellAnchor>
  <xdr:twoCellAnchor>
    <xdr:from>
      <xdr:col>91</xdr:col>
      <xdr:colOff>0</xdr:colOff>
      <xdr:row>402</xdr:row>
      <xdr:rowOff>0</xdr:rowOff>
    </xdr:from>
    <xdr:to>
      <xdr:col>91</xdr:col>
      <xdr:colOff>152400</xdr:colOff>
      <xdr:row>435</xdr:row>
      <xdr:rowOff>114300</xdr:rowOff>
    </xdr:to>
    <xdr:sp macro="" textlink="">
      <xdr:nvSpPr>
        <xdr:cNvPr id="264" name="テキスト ボックス 263">
          <a:extLst>
            <a:ext uri="{FF2B5EF4-FFF2-40B4-BE49-F238E27FC236}">
              <a16:creationId xmlns:a16="http://schemas.microsoft.com/office/drawing/2014/main" id="{E63A7312-DC08-DF76-B266-A298535E5312}"/>
            </a:ext>
          </a:extLst>
        </xdr:cNvPr>
        <xdr:cNvSpPr txBox="1"/>
      </xdr:nvSpPr>
      <xdr:spPr>
        <a:xfrm>
          <a:off x="17138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研究</a:t>
          </a:r>
        </a:p>
      </xdr:txBody>
    </xdr:sp>
    <xdr:clientData/>
  </xdr:twoCellAnchor>
  <xdr:twoCellAnchor>
    <xdr:from>
      <xdr:col>92</xdr:col>
      <xdr:colOff>0</xdr:colOff>
      <xdr:row>402</xdr:row>
      <xdr:rowOff>0</xdr:rowOff>
    </xdr:from>
    <xdr:to>
      <xdr:col>92</xdr:col>
      <xdr:colOff>152400</xdr:colOff>
      <xdr:row>435</xdr:row>
      <xdr:rowOff>114300</xdr:rowOff>
    </xdr:to>
    <xdr:sp macro="" textlink="">
      <xdr:nvSpPr>
        <xdr:cNvPr id="265" name="テキスト ボックス 264">
          <a:extLst>
            <a:ext uri="{FF2B5EF4-FFF2-40B4-BE49-F238E27FC236}">
              <a16:creationId xmlns:a16="http://schemas.microsoft.com/office/drawing/2014/main" id="{C654E6AD-3BDE-B3C9-CC8E-272E631A85E1}"/>
            </a:ext>
          </a:extLst>
        </xdr:cNvPr>
        <xdr:cNvSpPr txBox="1"/>
      </xdr:nvSpPr>
      <xdr:spPr>
        <a:xfrm>
          <a:off x="17526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医療</a:t>
          </a:r>
        </a:p>
      </xdr:txBody>
    </xdr:sp>
    <xdr:clientData/>
  </xdr:twoCellAnchor>
  <xdr:twoCellAnchor>
    <xdr:from>
      <xdr:col>93</xdr:col>
      <xdr:colOff>0</xdr:colOff>
      <xdr:row>402</xdr:row>
      <xdr:rowOff>0</xdr:rowOff>
    </xdr:from>
    <xdr:to>
      <xdr:col>94</xdr:col>
      <xdr:colOff>95250</xdr:colOff>
      <xdr:row>435</xdr:row>
      <xdr:rowOff>114300</xdr:rowOff>
    </xdr:to>
    <xdr:sp macro="" textlink="">
      <xdr:nvSpPr>
        <xdr:cNvPr id="266" name="テキスト ボックス 265">
          <a:extLst>
            <a:ext uri="{FF2B5EF4-FFF2-40B4-BE49-F238E27FC236}">
              <a16:creationId xmlns:a16="http://schemas.microsoft.com/office/drawing/2014/main" id="{29FA5EF3-865D-5660-A8C6-DDD192E05315}"/>
            </a:ext>
          </a:extLst>
        </xdr:cNvPr>
        <xdr:cNvSpPr txBox="1"/>
      </xdr:nvSpPr>
      <xdr:spPr>
        <a:xfrm>
          <a:off x="183642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保健衛生</a:t>
          </a:r>
        </a:p>
      </xdr:txBody>
    </xdr:sp>
    <xdr:clientData/>
  </xdr:twoCellAnchor>
  <xdr:twoCellAnchor>
    <xdr:from>
      <xdr:col>94</xdr:col>
      <xdr:colOff>0</xdr:colOff>
      <xdr:row>402</xdr:row>
      <xdr:rowOff>0</xdr:rowOff>
    </xdr:from>
    <xdr:to>
      <xdr:col>94</xdr:col>
      <xdr:colOff>152400</xdr:colOff>
      <xdr:row>435</xdr:row>
      <xdr:rowOff>114300</xdr:rowOff>
    </xdr:to>
    <xdr:sp macro="" textlink="">
      <xdr:nvSpPr>
        <xdr:cNvPr id="267" name="テキスト ボックス 266">
          <a:extLst>
            <a:ext uri="{FF2B5EF4-FFF2-40B4-BE49-F238E27FC236}">
              <a16:creationId xmlns:a16="http://schemas.microsoft.com/office/drawing/2014/main" id="{BEC6BC2D-1E9D-0961-141E-DF088B16B9D8}"/>
            </a:ext>
          </a:extLst>
        </xdr:cNvPr>
        <xdr:cNvSpPr txBox="1"/>
      </xdr:nvSpPr>
      <xdr:spPr>
        <a:xfrm>
          <a:off x="184213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社会保険・社会福祉</a:t>
          </a:r>
        </a:p>
      </xdr:txBody>
    </xdr:sp>
    <xdr:clientData/>
  </xdr:twoCellAnchor>
  <xdr:twoCellAnchor>
    <xdr:from>
      <xdr:col>95</xdr:col>
      <xdr:colOff>0</xdr:colOff>
      <xdr:row>402</xdr:row>
      <xdr:rowOff>0</xdr:rowOff>
    </xdr:from>
    <xdr:to>
      <xdr:col>95</xdr:col>
      <xdr:colOff>152400</xdr:colOff>
      <xdr:row>435</xdr:row>
      <xdr:rowOff>114300</xdr:rowOff>
    </xdr:to>
    <xdr:sp macro="" textlink="">
      <xdr:nvSpPr>
        <xdr:cNvPr id="268" name="テキスト ボックス 267">
          <a:extLst>
            <a:ext uri="{FF2B5EF4-FFF2-40B4-BE49-F238E27FC236}">
              <a16:creationId xmlns:a16="http://schemas.microsoft.com/office/drawing/2014/main" id="{96F2B352-56A2-3B50-9843-7F9E9FC377C0}"/>
            </a:ext>
          </a:extLst>
        </xdr:cNvPr>
        <xdr:cNvSpPr txBox="1"/>
      </xdr:nvSpPr>
      <xdr:spPr>
        <a:xfrm>
          <a:off x="18669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介護</a:t>
          </a:r>
        </a:p>
      </xdr:txBody>
    </xdr:sp>
    <xdr:clientData/>
  </xdr:twoCellAnchor>
  <xdr:twoCellAnchor>
    <xdr:from>
      <xdr:col>96</xdr:col>
      <xdr:colOff>0</xdr:colOff>
      <xdr:row>402</xdr:row>
      <xdr:rowOff>0</xdr:rowOff>
    </xdr:from>
    <xdr:to>
      <xdr:col>97</xdr:col>
      <xdr:colOff>25400</xdr:colOff>
      <xdr:row>435</xdr:row>
      <xdr:rowOff>114300</xdr:rowOff>
    </xdr:to>
    <xdr:sp macro="" textlink="">
      <xdr:nvSpPr>
        <xdr:cNvPr id="269" name="テキスト ボックス 268">
          <a:extLst>
            <a:ext uri="{FF2B5EF4-FFF2-40B4-BE49-F238E27FC236}">
              <a16:creationId xmlns:a16="http://schemas.microsoft.com/office/drawing/2014/main" id="{FDE49A72-9A65-9EAE-5F22-96957C448807}"/>
            </a:ext>
          </a:extLst>
        </xdr:cNvPr>
        <xdr:cNvSpPr txBox="1"/>
      </xdr:nvSpPr>
      <xdr:spPr>
        <a:xfrm>
          <a:off x="189103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他に分類されない会員制団体</a:t>
          </a:r>
        </a:p>
      </xdr:txBody>
    </xdr:sp>
    <xdr:clientData/>
  </xdr:twoCellAnchor>
  <xdr:twoCellAnchor>
    <xdr:from>
      <xdr:col>97</xdr:col>
      <xdr:colOff>0</xdr:colOff>
      <xdr:row>402</xdr:row>
      <xdr:rowOff>0</xdr:rowOff>
    </xdr:from>
    <xdr:to>
      <xdr:col>97</xdr:col>
      <xdr:colOff>152400</xdr:colOff>
      <xdr:row>435</xdr:row>
      <xdr:rowOff>114300</xdr:rowOff>
    </xdr:to>
    <xdr:sp macro="" textlink="">
      <xdr:nvSpPr>
        <xdr:cNvPr id="270" name="テキスト ボックス 269">
          <a:extLst>
            <a:ext uri="{FF2B5EF4-FFF2-40B4-BE49-F238E27FC236}">
              <a16:creationId xmlns:a16="http://schemas.microsoft.com/office/drawing/2014/main" id="{8B44386A-F348-88FE-AD6E-5006899C10EB}"/>
            </a:ext>
          </a:extLst>
        </xdr:cNvPr>
        <xdr:cNvSpPr txBox="1"/>
      </xdr:nvSpPr>
      <xdr:spPr>
        <a:xfrm>
          <a:off x="190373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物品賃貸サービス</a:t>
          </a:r>
        </a:p>
      </xdr:txBody>
    </xdr:sp>
    <xdr:clientData/>
  </xdr:twoCellAnchor>
  <xdr:twoCellAnchor>
    <xdr:from>
      <xdr:col>98</xdr:col>
      <xdr:colOff>0</xdr:colOff>
      <xdr:row>402</xdr:row>
      <xdr:rowOff>0</xdr:rowOff>
    </xdr:from>
    <xdr:to>
      <xdr:col>98</xdr:col>
      <xdr:colOff>152400</xdr:colOff>
      <xdr:row>435</xdr:row>
      <xdr:rowOff>114300</xdr:rowOff>
    </xdr:to>
    <xdr:sp macro="" textlink="">
      <xdr:nvSpPr>
        <xdr:cNvPr id="271" name="テキスト ボックス 270">
          <a:extLst>
            <a:ext uri="{FF2B5EF4-FFF2-40B4-BE49-F238E27FC236}">
              <a16:creationId xmlns:a16="http://schemas.microsoft.com/office/drawing/2014/main" id="{8B1ECD57-E7D8-1BFF-CB6E-2CA7BD456864}"/>
            </a:ext>
          </a:extLst>
        </xdr:cNvPr>
        <xdr:cNvSpPr txBox="1"/>
      </xdr:nvSpPr>
      <xdr:spPr>
        <a:xfrm>
          <a:off x="192341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広告</a:t>
          </a:r>
        </a:p>
      </xdr:txBody>
    </xdr:sp>
    <xdr:clientData/>
  </xdr:twoCellAnchor>
  <xdr:twoCellAnchor>
    <xdr:from>
      <xdr:col>99</xdr:col>
      <xdr:colOff>0</xdr:colOff>
      <xdr:row>402</xdr:row>
      <xdr:rowOff>0</xdr:rowOff>
    </xdr:from>
    <xdr:to>
      <xdr:col>99</xdr:col>
      <xdr:colOff>152400</xdr:colOff>
      <xdr:row>435</xdr:row>
      <xdr:rowOff>114300</xdr:rowOff>
    </xdr:to>
    <xdr:sp macro="" textlink="">
      <xdr:nvSpPr>
        <xdr:cNvPr id="272" name="テキスト ボックス 271">
          <a:extLst>
            <a:ext uri="{FF2B5EF4-FFF2-40B4-BE49-F238E27FC236}">
              <a16:creationId xmlns:a16="http://schemas.microsoft.com/office/drawing/2014/main" id="{F835438A-7B36-AE43-0F15-3F397768D1F9}"/>
            </a:ext>
          </a:extLst>
        </xdr:cNvPr>
        <xdr:cNvSpPr txBox="1"/>
      </xdr:nvSpPr>
      <xdr:spPr>
        <a:xfrm>
          <a:off x="194183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自動車整備・機械修理</a:t>
          </a:r>
        </a:p>
      </xdr:txBody>
    </xdr:sp>
    <xdr:clientData/>
  </xdr:twoCellAnchor>
  <xdr:twoCellAnchor>
    <xdr:from>
      <xdr:col>100</xdr:col>
      <xdr:colOff>0</xdr:colOff>
      <xdr:row>402</xdr:row>
      <xdr:rowOff>0</xdr:rowOff>
    </xdr:from>
    <xdr:to>
      <xdr:col>100</xdr:col>
      <xdr:colOff>152400</xdr:colOff>
      <xdr:row>435</xdr:row>
      <xdr:rowOff>114300</xdr:rowOff>
    </xdr:to>
    <xdr:sp macro="" textlink="">
      <xdr:nvSpPr>
        <xdr:cNvPr id="273" name="テキスト ボックス 272">
          <a:extLst>
            <a:ext uri="{FF2B5EF4-FFF2-40B4-BE49-F238E27FC236}">
              <a16:creationId xmlns:a16="http://schemas.microsoft.com/office/drawing/2014/main" id="{82263B35-DC14-98AD-2382-13FCAEB9C508}"/>
            </a:ext>
          </a:extLst>
        </xdr:cNvPr>
        <xdr:cNvSpPr txBox="1"/>
      </xdr:nvSpPr>
      <xdr:spPr>
        <a:xfrm>
          <a:off x="19685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その他の対事業所サービス</a:t>
          </a:r>
        </a:p>
      </xdr:txBody>
    </xdr:sp>
    <xdr:clientData/>
  </xdr:twoCellAnchor>
  <xdr:twoCellAnchor>
    <xdr:from>
      <xdr:col>101</xdr:col>
      <xdr:colOff>0</xdr:colOff>
      <xdr:row>402</xdr:row>
      <xdr:rowOff>0</xdr:rowOff>
    </xdr:from>
    <xdr:to>
      <xdr:col>102</xdr:col>
      <xdr:colOff>63500</xdr:colOff>
      <xdr:row>435</xdr:row>
      <xdr:rowOff>114300</xdr:rowOff>
    </xdr:to>
    <xdr:sp macro="" textlink="">
      <xdr:nvSpPr>
        <xdr:cNvPr id="274" name="テキスト ボックス 273">
          <a:extLst>
            <a:ext uri="{FF2B5EF4-FFF2-40B4-BE49-F238E27FC236}">
              <a16:creationId xmlns:a16="http://schemas.microsoft.com/office/drawing/2014/main" id="{611FDEE5-F967-D86A-2B45-AC77AC30C6EA}"/>
            </a:ext>
          </a:extLst>
        </xdr:cNvPr>
        <xdr:cNvSpPr txBox="1"/>
      </xdr:nvSpPr>
      <xdr:spPr>
        <a:xfrm>
          <a:off x="206565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宿泊業</a:t>
          </a:r>
        </a:p>
      </xdr:txBody>
    </xdr:sp>
    <xdr:clientData/>
  </xdr:twoCellAnchor>
  <xdr:twoCellAnchor>
    <xdr:from>
      <xdr:col>102</xdr:col>
      <xdr:colOff>0</xdr:colOff>
      <xdr:row>402</xdr:row>
      <xdr:rowOff>0</xdr:rowOff>
    </xdr:from>
    <xdr:to>
      <xdr:col>102</xdr:col>
      <xdr:colOff>152400</xdr:colOff>
      <xdr:row>435</xdr:row>
      <xdr:rowOff>114300</xdr:rowOff>
    </xdr:to>
    <xdr:sp macro="" textlink="">
      <xdr:nvSpPr>
        <xdr:cNvPr id="275" name="テキスト ボックス 274">
          <a:extLst>
            <a:ext uri="{FF2B5EF4-FFF2-40B4-BE49-F238E27FC236}">
              <a16:creationId xmlns:a16="http://schemas.microsoft.com/office/drawing/2014/main" id="{753EAB7E-7716-9B58-8CEF-A9F15B4F628F}"/>
            </a:ext>
          </a:extLst>
        </xdr:cNvPr>
        <xdr:cNvSpPr txBox="1"/>
      </xdr:nvSpPr>
      <xdr:spPr>
        <a:xfrm>
          <a:off x="207454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飲食サービス</a:t>
          </a:r>
        </a:p>
      </xdr:txBody>
    </xdr:sp>
    <xdr:clientData/>
  </xdr:twoCellAnchor>
  <xdr:twoCellAnchor>
    <xdr:from>
      <xdr:col>103</xdr:col>
      <xdr:colOff>0</xdr:colOff>
      <xdr:row>402</xdr:row>
      <xdr:rowOff>0</xdr:rowOff>
    </xdr:from>
    <xdr:to>
      <xdr:col>104</xdr:col>
      <xdr:colOff>31750</xdr:colOff>
      <xdr:row>435</xdr:row>
      <xdr:rowOff>114300</xdr:rowOff>
    </xdr:to>
    <xdr:sp macro="" textlink="">
      <xdr:nvSpPr>
        <xdr:cNvPr id="276" name="テキスト ボックス 275">
          <a:extLst>
            <a:ext uri="{FF2B5EF4-FFF2-40B4-BE49-F238E27FC236}">
              <a16:creationId xmlns:a16="http://schemas.microsoft.com/office/drawing/2014/main" id="{A5E72AB3-13A8-37C6-7DB5-04A13FAE3891}"/>
            </a:ext>
          </a:extLst>
        </xdr:cNvPr>
        <xdr:cNvSpPr txBox="1"/>
      </xdr:nvSpPr>
      <xdr:spPr>
        <a:xfrm>
          <a:off x="2107565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洗濯・理容・美容・浴場業</a:t>
          </a:r>
        </a:p>
      </xdr:txBody>
    </xdr:sp>
    <xdr:clientData/>
  </xdr:twoCellAnchor>
  <xdr:twoCellAnchor>
    <xdr:from>
      <xdr:col>104</xdr:col>
      <xdr:colOff>0</xdr:colOff>
      <xdr:row>402</xdr:row>
      <xdr:rowOff>0</xdr:rowOff>
    </xdr:from>
    <xdr:to>
      <xdr:col>104</xdr:col>
      <xdr:colOff>152400</xdr:colOff>
      <xdr:row>435</xdr:row>
      <xdr:rowOff>114300</xdr:rowOff>
    </xdr:to>
    <xdr:sp macro="" textlink="">
      <xdr:nvSpPr>
        <xdr:cNvPr id="277" name="テキスト ボックス 276">
          <a:extLst>
            <a:ext uri="{FF2B5EF4-FFF2-40B4-BE49-F238E27FC236}">
              <a16:creationId xmlns:a16="http://schemas.microsoft.com/office/drawing/2014/main" id="{E6FEE1A1-0EAC-AE91-3C97-C95210B8CDEF}"/>
            </a:ext>
          </a:extLst>
        </xdr:cNvPr>
        <xdr:cNvSpPr txBox="1"/>
      </xdr:nvSpPr>
      <xdr:spPr>
        <a:xfrm>
          <a:off x="211963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娯楽サービス</a:t>
          </a:r>
        </a:p>
      </xdr:txBody>
    </xdr:sp>
    <xdr:clientData/>
  </xdr:twoCellAnchor>
  <xdr:twoCellAnchor>
    <xdr:from>
      <xdr:col>105</xdr:col>
      <xdr:colOff>0</xdr:colOff>
      <xdr:row>402</xdr:row>
      <xdr:rowOff>0</xdr:rowOff>
    </xdr:from>
    <xdr:to>
      <xdr:col>106</xdr:col>
      <xdr:colOff>139700</xdr:colOff>
      <xdr:row>435</xdr:row>
      <xdr:rowOff>114300</xdr:rowOff>
    </xdr:to>
    <xdr:sp macro="" textlink="">
      <xdr:nvSpPr>
        <xdr:cNvPr id="278" name="テキスト ボックス 277">
          <a:extLst>
            <a:ext uri="{FF2B5EF4-FFF2-40B4-BE49-F238E27FC236}">
              <a16:creationId xmlns:a16="http://schemas.microsoft.com/office/drawing/2014/main" id="{5936951D-59EE-0530-B537-DE61070E32C0}"/>
            </a:ext>
          </a:extLst>
        </xdr:cNvPr>
        <xdr:cNvSpPr txBox="1"/>
      </xdr:nvSpPr>
      <xdr:spPr>
        <a:xfrm>
          <a:off x="213868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獣医業</a:t>
          </a:r>
        </a:p>
      </xdr:txBody>
    </xdr:sp>
    <xdr:clientData/>
  </xdr:twoCellAnchor>
  <xdr:twoCellAnchor>
    <xdr:from>
      <xdr:col>106</xdr:col>
      <xdr:colOff>0</xdr:colOff>
      <xdr:row>402</xdr:row>
      <xdr:rowOff>0</xdr:rowOff>
    </xdr:from>
    <xdr:to>
      <xdr:col>107</xdr:col>
      <xdr:colOff>0</xdr:colOff>
      <xdr:row>435</xdr:row>
      <xdr:rowOff>114300</xdr:rowOff>
    </xdr:to>
    <xdr:sp macro="" textlink="">
      <xdr:nvSpPr>
        <xdr:cNvPr id="279" name="テキスト ボックス 278">
          <a:extLst>
            <a:ext uri="{FF2B5EF4-FFF2-40B4-BE49-F238E27FC236}">
              <a16:creationId xmlns:a16="http://schemas.microsoft.com/office/drawing/2014/main" id="{EA38AF3F-FB85-E67E-3D72-1DCCE7791A0F}"/>
            </a:ext>
          </a:extLst>
        </xdr:cNvPr>
        <xdr:cNvSpPr txBox="1"/>
      </xdr:nvSpPr>
      <xdr:spPr>
        <a:xfrm>
          <a:off x="213995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その他の対個人サービス</a:t>
          </a:r>
        </a:p>
      </xdr:txBody>
    </xdr:sp>
    <xdr:clientData/>
  </xdr:twoCellAnchor>
  <xdr:twoCellAnchor>
    <xdr:from>
      <xdr:col>107</xdr:col>
      <xdr:colOff>0</xdr:colOff>
      <xdr:row>402</xdr:row>
      <xdr:rowOff>0</xdr:rowOff>
    </xdr:from>
    <xdr:to>
      <xdr:col>108</xdr:col>
      <xdr:colOff>114300</xdr:colOff>
      <xdr:row>435</xdr:row>
      <xdr:rowOff>114300</xdr:rowOff>
    </xdr:to>
    <xdr:sp macro="" textlink="">
      <xdr:nvSpPr>
        <xdr:cNvPr id="280" name="テキスト ボックス 279">
          <a:extLst>
            <a:ext uri="{FF2B5EF4-FFF2-40B4-BE49-F238E27FC236}">
              <a16:creationId xmlns:a16="http://schemas.microsoft.com/office/drawing/2014/main" id="{26EE27E7-9717-0564-902B-23DF51784B38}"/>
            </a:ext>
          </a:extLst>
        </xdr:cNvPr>
        <xdr:cNvSpPr txBox="1"/>
      </xdr:nvSpPr>
      <xdr:spPr>
        <a:xfrm>
          <a:off x="215519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事務用品</a:t>
          </a:r>
        </a:p>
      </xdr:txBody>
    </xdr:sp>
    <xdr:clientData/>
  </xdr:twoCellAnchor>
  <xdr:twoCellAnchor>
    <xdr:from>
      <xdr:col>108</xdr:col>
      <xdr:colOff>0</xdr:colOff>
      <xdr:row>402</xdr:row>
      <xdr:rowOff>0</xdr:rowOff>
    </xdr:from>
    <xdr:to>
      <xdr:col>108</xdr:col>
      <xdr:colOff>152400</xdr:colOff>
      <xdr:row>435</xdr:row>
      <xdr:rowOff>114300</xdr:rowOff>
    </xdr:to>
    <xdr:sp macro="" textlink="">
      <xdr:nvSpPr>
        <xdr:cNvPr id="281" name="テキスト ボックス 280">
          <a:extLst>
            <a:ext uri="{FF2B5EF4-FFF2-40B4-BE49-F238E27FC236}">
              <a16:creationId xmlns:a16="http://schemas.microsoft.com/office/drawing/2014/main" id="{F97C6446-8ADB-1C86-07C7-60523F6E7B32}"/>
            </a:ext>
          </a:extLst>
        </xdr:cNvPr>
        <xdr:cNvSpPr txBox="1"/>
      </xdr:nvSpPr>
      <xdr:spPr>
        <a:xfrm>
          <a:off x="21590000" y="10490200"/>
          <a:ext cx="152400" cy="4445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rtlCol="0" anchor="ctr"/>
        <a:lstStyle/>
        <a:p>
          <a:r>
            <a:rPr kumimoji="1" lang="ja-JP" altLang="en-US" sz="800" kern="1200"/>
            <a:t>分類不明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19D55-5C8D-428A-BAF6-7C876171B4F3}">
  <sheetPr codeName="Sheet1">
    <pageSetUpPr fitToPage="1"/>
  </sheetPr>
  <dimension ref="A1:E15"/>
  <sheetViews>
    <sheetView tabSelected="1" zoomScaleNormal="100" workbookViewId="0">
      <selection activeCell="A2" sqref="A2"/>
    </sheetView>
  </sheetViews>
  <sheetFormatPr defaultRowHeight="22.5" customHeight="1" x14ac:dyDescent="0.2"/>
  <cols>
    <col min="1" max="1" width="3.26953125" style="180" customWidth="1"/>
    <col min="2" max="2" width="4.7265625" style="182" customWidth="1"/>
    <col min="3" max="3" width="2.26953125" style="180" customWidth="1"/>
    <col min="4" max="4" width="18.453125" style="180" customWidth="1"/>
    <col min="5" max="5" width="63.36328125" style="180" customWidth="1"/>
    <col min="6" max="16384" width="8.7265625" style="180"/>
  </cols>
  <sheetData>
    <row r="1" spans="1:5" ht="22.5" customHeight="1" x14ac:dyDescent="0.2">
      <c r="A1" s="180" t="s">
        <v>533</v>
      </c>
    </row>
    <row r="4" spans="1:5" ht="22.5" customHeight="1" x14ac:dyDescent="0.2">
      <c r="D4" s="181" t="s">
        <v>409</v>
      </c>
      <c r="E4" s="181" t="s">
        <v>523</v>
      </c>
    </row>
    <row r="5" spans="1:5" ht="26.5" customHeight="1" x14ac:dyDescent="0.2">
      <c r="B5" s="182">
        <v>1</v>
      </c>
      <c r="D5" s="180" t="s">
        <v>401</v>
      </c>
      <c r="E5" s="180" t="s">
        <v>529</v>
      </c>
    </row>
    <row r="6" spans="1:5" ht="26.5" customHeight="1" x14ac:dyDescent="0.2">
      <c r="B6" s="182">
        <v>2</v>
      </c>
      <c r="D6" s="180" t="s">
        <v>402</v>
      </c>
      <c r="E6" s="180" t="s">
        <v>530</v>
      </c>
    </row>
    <row r="7" spans="1:5" ht="26.5" customHeight="1" x14ac:dyDescent="0.2">
      <c r="B7" s="182">
        <v>3</v>
      </c>
      <c r="D7" s="180" t="s">
        <v>403</v>
      </c>
      <c r="E7" s="180" t="s">
        <v>524</v>
      </c>
    </row>
    <row r="8" spans="1:5" ht="26.5" customHeight="1" x14ac:dyDescent="0.2">
      <c r="B8" s="182">
        <v>4</v>
      </c>
      <c r="D8" s="180" t="s">
        <v>404</v>
      </c>
      <c r="E8" s="180" t="s">
        <v>525</v>
      </c>
    </row>
    <row r="9" spans="1:5" ht="26.5" customHeight="1" x14ac:dyDescent="0.2">
      <c r="B9" s="182">
        <v>5</v>
      </c>
      <c r="D9" s="180" t="s">
        <v>405</v>
      </c>
      <c r="E9" s="180" t="s">
        <v>526</v>
      </c>
    </row>
    <row r="10" spans="1:5" ht="26.5" customHeight="1" x14ac:dyDescent="0.2">
      <c r="B10" s="182">
        <v>6</v>
      </c>
      <c r="D10" s="180" t="s">
        <v>406</v>
      </c>
      <c r="E10" s="180" t="s">
        <v>527</v>
      </c>
    </row>
    <row r="11" spans="1:5" ht="26.5" customHeight="1" x14ac:dyDescent="0.2">
      <c r="B11" s="182">
        <v>7</v>
      </c>
      <c r="D11" s="180" t="s">
        <v>407</v>
      </c>
      <c r="E11" s="180" t="s">
        <v>528</v>
      </c>
    </row>
    <row r="12" spans="1:5" ht="26.5" customHeight="1" x14ac:dyDescent="0.2">
      <c r="B12" s="182">
        <v>8</v>
      </c>
      <c r="D12" s="180" t="s">
        <v>247</v>
      </c>
      <c r="E12" s="180" t="s">
        <v>528</v>
      </c>
    </row>
    <row r="13" spans="1:5" ht="26.5" customHeight="1" x14ac:dyDescent="0.2">
      <c r="B13" s="182">
        <v>9</v>
      </c>
      <c r="D13" s="180" t="s">
        <v>408</v>
      </c>
      <c r="E13" s="180" t="s">
        <v>528</v>
      </c>
    </row>
    <row r="14" spans="1:5" ht="26.5" customHeight="1" x14ac:dyDescent="0.2">
      <c r="B14" s="182">
        <v>10</v>
      </c>
      <c r="D14" s="180" t="s">
        <v>410</v>
      </c>
      <c r="E14" s="180" t="s">
        <v>531</v>
      </c>
    </row>
    <row r="15" spans="1:5" ht="40.5" customHeight="1" x14ac:dyDescent="0.2">
      <c r="B15" s="182">
        <v>11</v>
      </c>
      <c r="D15" s="180" t="s">
        <v>411</v>
      </c>
      <c r="E15" s="187" t="s">
        <v>532</v>
      </c>
    </row>
  </sheetData>
  <phoneticPr fontId="1"/>
  <pageMargins left="0.7" right="0.7" top="0.75" bottom="0.75" header="0.3" footer="0.3"/>
  <pageSetup paperSize="9" scale="9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3F305-F9EB-40AA-BEA2-C3C38EE4BE3D}">
  <sheetPr codeName="Sheet15"/>
  <dimension ref="A3:DE412"/>
  <sheetViews>
    <sheetView showGridLines="0" zoomScale="60" zoomScaleNormal="60" workbookViewId="0"/>
  </sheetViews>
  <sheetFormatPr defaultRowHeight="13" x14ac:dyDescent="0.2"/>
  <cols>
    <col min="1" max="1" width="8.7265625" style="1"/>
    <col min="2" max="2" width="2.08984375" style="1" customWidth="1"/>
    <col min="3" max="3" width="1.453125" style="1" customWidth="1"/>
    <col min="4" max="4" width="0.1796875" style="1" customWidth="1"/>
    <col min="5" max="5" width="0.26953125" style="1" customWidth="1"/>
    <col min="6" max="6" width="0.54296875" style="1" customWidth="1"/>
    <col min="7" max="7" width="8.984375E-2" style="1" customWidth="1"/>
    <col min="8" max="8" width="0.1796875" style="1" customWidth="1"/>
    <col min="9" max="9" width="7.7265625" style="1" customWidth="1"/>
    <col min="10" max="10" width="2.08984375" style="1" customWidth="1"/>
    <col min="11" max="12" width="0.6328125" style="1" customWidth="1"/>
    <col min="13" max="13" width="0.453125" style="1" customWidth="1"/>
    <col min="14" max="14" width="0.7265625" style="1" customWidth="1"/>
    <col min="15" max="15" width="0.90625" style="1" customWidth="1"/>
    <col min="16" max="16" width="0.7265625" style="1" customWidth="1"/>
    <col min="17" max="17" width="1.54296875" style="1" customWidth="1"/>
    <col min="18" max="18" width="1.36328125" style="1" customWidth="1"/>
    <col min="19" max="19" width="1.6328125" style="1" customWidth="1"/>
    <col min="20" max="20" width="8.984375E-2" style="1" customWidth="1"/>
    <col min="21" max="21" width="0.90625" style="1" customWidth="1"/>
    <col min="22" max="22" width="0.81640625" style="1" customWidth="1"/>
    <col min="23" max="23" width="1.7265625" style="1" customWidth="1"/>
    <col min="24" max="24" width="0.81640625" style="1" customWidth="1"/>
    <col min="25" max="25" width="0.1796875" style="1" customWidth="1"/>
    <col min="26" max="26" width="3" style="1" customWidth="1"/>
    <col min="27" max="27" width="2.36328125" style="1" customWidth="1"/>
    <col min="28" max="28" width="3.453125" style="1" customWidth="1"/>
    <col min="29" max="29" width="0.6328125" style="1" customWidth="1"/>
    <col min="30" max="30" width="3.26953125" style="1" customWidth="1"/>
    <col min="31" max="31" width="1.08984375" style="1" customWidth="1"/>
    <col min="32" max="32" width="8.984375E-2" style="1" customWidth="1"/>
    <col min="33" max="33" width="0.453125" style="1" customWidth="1"/>
    <col min="34" max="34" width="1.08984375" style="1" customWidth="1"/>
    <col min="35" max="35" width="0.26953125" style="1" customWidth="1"/>
    <col min="36" max="36" width="0.81640625" style="1" customWidth="1"/>
    <col min="37" max="37" width="2.26953125" style="1" customWidth="1"/>
    <col min="38" max="38" width="3.26953125" style="1" customWidth="1"/>
    <col min="39" max="39" width="0.6328125" style="1" customWidth="1"/>
    <col min="40" max="40" width="0.81640625" style="1" customWidth="1"/>
    <col min="41" max="41" width="1.453125" style="1" customWidth="1"/>
    <col min="42" max="42" width="1.7265625" style="1" customWidth="1"/>
    <col min="43" max="43" width="1.81640625" style="1" customWidth="1"/>
    <col min="44" max="44" width="2.453125" style="1" customWidth="1"/>
    <col min="45" max="45" width="3.1796875" style="1" customWidth="1"/>
    <col min="46" max="46" width="4.6328125" style="1" customWidth="1"/>
    <col min="47" max="47" width="2" style="1" customWidth="1"/>
    <col min="48" max="48" width="1.90625" style="1" customWidth="1"/>
    <col min="49" max="49" width="2.453125" style="1" customWidth="1"/>
    <col min="50" max="50" width="2.6328125" style="1" customWidth="1"/>
    <col min="51" max="51" width="1.08984375" style="1" customWidth="1"/>
    <col min="52" max="52" width="0.90625" style="1" customWidth="1"/>
    <col min="53" max="53" width="1" style="1" customWidth="1"/>
    <col min="54" max="54" width="1.1796875" style="1" customWidth="1"/>
    <col min="55" max="55" width="0.7265625" style="1" customWidth="1"/>
    <col min="56" max="56" width="4.1796875" style="1" customWidth="1"/>
    <col min="57" max="57" width="1.453125" style="1" customWidth="1"/>
    <col min="58" max="58" width="6.1796875" style="1" customWidth="1"/>
    <col min="59" max="59" width="0.90625" style="1" customWidth="1"/>
    <col min="60" max="60" width="1.6328125" style="1" customWidth="1"/>
    <col min="61" max="61" width="1.36328125" style="1" customWidth="1"/>
    <col min="62" max="62" width="0.36328125" style="1" customWidth="1"/>
    <col min="63" max="63" width="8.08984375" style="1" customWidth="1"/>
    <col min="64" max="64" width="4.453125" style="1" customWidth="1"/>
    <col min="65" max="65" width="3.81640625" style="1" customWidth="1"/>
    <col min="66" max="66" width="2.90625" style="1" customWidth="1"/>
    <col min="67" max="67" width="5.54296875" style="1" customWidth="1"/>
    <col min="68" max="68" width="1.26953125" style="1" customWidth="1"/>
    <col min="69" max="69" width="1.7265625" style="1" customWidth="1"/>
    <col min="70" max="70" width="2.08984375" style="1" customWidth="1"/>
    <col min="71" max="71" width="23.1796875" style="1" customWidth="1"/>
    <col min="72" max="72" width="9.453125" style="1" customWidth="1"/>
    <col min="73" max="73" width="6.36328125" style="1" customWidth="1"/>
    <col min="74" max="74" width="4.26953125" style="1" customWidth="1"/>
    <col min="75" max="75" width="13.36328125" style="1" customWidth="1"/>
    <col min="76" max="76" width="1.81640625" style="1" customWidth="1"/>
    <col min="77" max="77" width="4.54296875" style="1" customWidth="1"/>
    <col min="78" max="78" width="3" style="1" customWidth="1"/>
    <col min="79" max="79" width="2" style="1" customWidth="1"/>
    <col min="80" max="80" width="0.6328125" style="1" customWidth="1"/>
    <col min="81" max="81" width="0.36328125" style="1" customWidth="1"/>
    <col min="82" max="82" width="1.1796875" style="1" customWidth="1"/>
    <col min="83" max="83" width="2.26953125" style="1" customWidth="1"/>
    <col min="84" max="84" width="0.6328125" style="1" customWidth="1"/>
    <col min="85" max="85" width="5" style="1" customWidth="1"/>
    <col min="86" max="86" width="1.7265625" style="1" customWidth="1"/>
    <col min="87" max="87" width="7.26953125" style="1" customWidth="1"/>
    <col min="88" max="88" width="2.7265625" style="1" customWidth="1"/>
    <col min="89" max="89" width="2.36328125" style="1" customWidth="1"/>
    <col min="90" max="90" width="11" style="1" customWidth="1"/>
    <col min="91" max="91" width="6.90625" style="1" customWidth="1"/>
    <col min="92" max="92" width="5.54296875" style="1" customWidth="1"/>
    <col min="93" max="93" width="12" style="1" customWidth="1"/>
    <col min="94" max="94" width="0.81640625" style="1" customWidth="1"/>
    <col min="95" max="95" width="3.54296875" style="1" customWidth="1"/>
    <col min="96" max="96" width="3.453125" style="1" customWidth="1"/>
    <col min="97" max="97" width="1.81640625" style="1" customWidth="1"/>
    <col min="98" max="98" width="2.81640625" style="1" customWidth="1"/>
    <col min="99" max="99" width="2.6328125" style="1" customWidth="1"/>
    <col min="100" max="100" width="3.81640625" style="1" customWidth="1"/>
    <col min="101" max="101" width="13.90625" style="1" customWidth="1"/>
    <col min="102" max="102" width="1.26953125" style="1" customWidth="1"/>
    <col min="103" max="103" width="4.7265625" style="1" customWidth="1"/>
    <col min="104" max="104" width="1.7265625" style="1" customWidth="1"/>
    <col min="105" max="105" width="2.7265625" style="1" customWidth="1"/>
    <col min="106" max="106" width="0.1796875" style="1" customWidth="1"/>
    <col min="107" max="107" width="2.1796875" style="1" customWidth="1"/>
    <col min="108" max="108" width="0.54296875" style="1" customWidth="1"/>
    <col min="109" max="109" width="2.54296875" style="1" customWidth="1"/>
    <col min="110" max="16384" width="8.7265625" style="1"/>
  </cols>
  <sheetData>
    <row r="3" spans="1:79" ht="2" customHeight="1" x14ac:dyDescent="0.2">
      <c r="A3" s="39"/>
    </row>
    <row r="4" spans="1:79" ht="2" customHeight="1" x14ac:dyDescent="0.2">
      <c r="A4" s="39"/>
    </row>
    <row r="5" spans="1:79" ht="2" customHeight="1" x14ac:dyDescent="0.2">
      <c r="A5" s="39"/>
    </row>
    <row r="6" spans="1:79" ht="2" customHeight="1" x14ac:dyDescent="0.2">
      <c r="A6" s="39"/>
    </row>
    <row r="7" spans="1:79" ht="2" customHeight="1" x14ac:dyDescent="0.2">
      <c r="A7" s="39"/>
    </row>
    <row r="8" spans="1:79" ht="2" customHeight="1" x14ac:dyDescent="0.2">
      <c r="A8" s="39"/>
    </row>
    <row r="9" spans="1:79" ht="2" customHeight="1" x14ac:dyDescent="0.2">
      <c r="A9" s="39"/>
    </row>
    <row r="10" spans="1:79" ht="2" customHeight="1" x14ac:dyDescent="0.2">
      <c r="A10" s="39"/>
    </row>
    <row r="11" spans="1:79" ht="2" customHeight="1" x14ac:dyDescent="0.2">
      <c r="A11" s="39"/>
    </row>
    <row r="12" spans="1:79" ht="2" customHeight="1" x14ac:dyDescent="0.2">
      <c r="A12" s="39"/>
    </row>
    <row r="13" spans="1:79" ht="2" customHeight="1" x14ac:dyDescent="0.2">
      <c r="A13" s="39"/>
    </row>
    <row r="14" spans="1:79" ht="2" customHeight="1" x14ac:dyDescent="0.2">
      <c r="A14" s="39"/>
    </row>
    <row r="15" spans="1:79" ht="2" customHeight="1" x14ac:dyDescent="0.2">
      <c r="A15" s="39"/>
      <c r="CA15" s="35"/>
    </row>
    <row r="16" spans="1:79" ht="2" customHeight="1" x14ac:dyDescent="0.2">
      <c r="A16" s="39"/>
      <c r="CA16" s="36"/>
    </row>
    <row r="17" spans="1:79" ht="2" customHeight="1" x14ac:dyDescent="0.2">
      <c r="A17" s="39"/>
      <c r="CA17" s="36"/>
    </row>
    <row r="18" spans="1:79" ht="2" customHeight="1" x14ac:dyDescent="0.2">
      <c r="A18" s="39"/>
      <c r="CA18" s="36"/>
    </row>
    <row r="19" spans="1:79" ht="2" customHeight="1" x14ac:dyDescent="0.2">
      <c r="A19" s="39"/>
      <c r="CA19" s="36"/>
    </row>
    <row r="20" spans="1:79" ht="2" customHeight="1" x14ac:dyDescent="0.2">
      <c r="A20" s="39"/>
      <c r="CA20" s="36"/>
    </row>
    <row r="21" spans="1:79" ht="2" customHeight="1" x14ac:dyDescent="0.2">
      <c r="A21" s="39"/>
      <c r="CA21" s="36"/>
    </row>
    <row r="22" spans="1:79" ht="2" customHeight="1" x14ac:dyDescent="0.2">
      <c r="A22" s="39"/>
      <c r="CA22" s="36"/>
    </row>
    <row r="23" spans="1:79" ht="2" customHeight="1" x14ac:dyDescent="0.2">
      <c r="A23" s="39"/>
      <c r="CA23" s="36"/>
    </row>
    <row r="24" spans="1:79" ht="2" customHeight="1" x14ac:dyDescent="0.2">
      <c r="A24" s="39"/>
      <c r="CA24" s="36"/>
    </row>
    <row r="25" spans="1:79" ht="2" customHeight="1" x14ac:dyDescent="0.2">
      <c r="A25" s="39"/>
      <c r="CA25" s="36"/>
    </row>
    <row r="26" spans="1:79" ht="2" customHeight="1" x14ac:dyDescent="0.2">
      <c r="A26" s="39"/>
      <c r="CA26" s="36"/>
    </row>
    <row r="27" spans="1:79" ht="2" customHeight="1" x14ac:dyDescent="0.2">
      <c r="A27" s="39"/>
      <c r="CA27" s="36"/>
    </row>
    <row r="28" spans="1:79" ht="2" customHeight="1" x14ac:dyDescent="0.2">
      <c r="A28" s="39"/>
      <c r="CA28" s="36"/>
    </row>
    <row r="29" spans="1:79" ht="2" customHeight="1" x14ac:dyDescent="0.2">
      <c r="A29" s="39"/>
      <c r="CA29" s="36"/>
    </row>
    <row r="30" spans="1:79" ht="2" customHeight="1" x14ac:dyDescent="0.2">
      <c r="A30" s="39"/>
      <c r="CA30" s="36"/>
    </row>
    <row r="31" spans="1:79" ht="2" customHeight="1" x14ac:dyDescent="0.2">
      <c r="A31" s="39"/>
      <c r="CA31" s="36"/>
    </row>
    <row r="32" spans="1:79" ht="2" customHeight="1" x14ac:dyDescent="0.2">
      <c r="A32" s="39"/>
      <c r="CA32" s="36"/>
    </row>
    <row r="33" spans="1:79" ht="2" customHeight="1" x14ac:dyDescent="0.2">
      <c r="A33" s="39"/>
      <c r="CA33" s="36"/>
    </row>
    <row r="34" spans="1:79" ht="2" customHeight="1" x14ac:dyDescent="0.2">
      <c r="A34" s="39"/>
      <c r="CA34" s="36"/>
    </row>
    <row r="35" spans="1:79" ht="2" customHeight="1" x14ac:dyDescent="0.2">
      <c r="A35" s="39"/>
      <c r="CA35" s="36"/>
    </row>
    <row r="36" spans="1:79" ht="2" customHeight="1" x14ac:dyDescent="0.2">
      <c r="A36" s="39"/>
      <c r="CA36" s="36"/>
    </row>
    <row r="37" spans="1:79" ht="2" customHeight="1" x14ac:dyDescent="0.2">
      <c r="A37" s="39"/>
      <c r="CA37" s="36"/>
    </row>
    <row r="38" spans="1:79" ht="2" customHeight="1" x14ac:dyDescent="0.2">
      <c r="A38" s="39"/>
      <c r="CA38" s="36"/>
    </row>
    <row r="39" spans="1:79" ht="2" customHeight="1" x14ac:dyDescent="0.2">
      <c r="A39" s="39"/>
      <c r="CA39" s="36"/>
    </row>
    <row r="40" spans="1:79" ht="2" customHeight="1" x14ac:dyDescent="0.2">
      <c r="A40" s="39"/>
      <c r="CA40" s="36"/>
    </row>
    <row r="41" spans="1:79" ht="2" customHeight="1" x14ac:dyDescent="0.2">
      <c r="A41" s="39"/>
      <c r="CA41" s="36"/>
    </row>
    <row r="42" spans="1:79" ht="2" customHeight="1" x14ac:dyDescent="0.2">
      <c r="A42" s="39"/>
      <c r="CA42" s="36"/>
    </row>
    <row r="43" spans="1:79" ht="2" customHeight="1" x14ac:dyDescent="0.2">
      <c r="A43" s="39"/>
      <c r="CA43" s="36"/>
    </row>
    <row r="44" spans="1:79" ht="2" customHeight="1" x14ac:dyDescent="0.2">
      <c r="A44" s="39"/>
      <c r="CA44" s="36"/>
    </row>
    <row r="45" spans="1:79" ht="2" customHeight="1" x14ac:dyDescent="0.2">
      <c r="A45" s="39"/>
      <c r="CA45" s="36"/>
    </row>
    <row r="46" spans="1:79" ht="2" customHeight="1" x14ac:dyDescent="0.2">
      <c r="A46" s="39"/>
      <c r="CA46" s="36"/>
    </row>
    <row r="47" spans="1:79" ht="2" customHeight="1" x14ac:dyDescent="0.2">
      <c r="A47" s="39"/>
      <c r="CA47" s="36"/>
    </row>
    <row r="48" spans="1:79" ht="2" customHeight="1" x14ac:dyDescent="0.2">
      <c r="A48" s="39"/>
      <c r="CA48" s="36"/>
    </row>
    <row r="49" spans="1:79" ht="2" customHeight="1" x14ac:dyDescent="0.2">
      <c r="A49" s="39"/>
      <c r="CA49" s="36"/>
    </row>
    <row r="50" spans="1:79" ht="2" customHeight="1" x14ac:dyDescent="0.2">
      <c r="A50" s="39"/>
      <c r="CA50" s="36"/>
    </row>
    <row r="51" spans="1:79" ht="2" customHeight="1" x14ac:dyDescent="0.2">
      <c r="A51" s="39"/>
      <c r="CA51" s="36"/>
    </row>
    <row r="52" spans="1:79" ht="2" customHeight="1" x14ac:dyDescent="0.2">
      <c r="A52" s="39"/>
      <c r="CA52" s="36"/>
    </row>
    <row r="53" spans="1:79" ht="2" customHeight="1" x14ac:dyDescent="0.2">
      <c r="A53" s="39"/>
      <c r="CA53" s="36"/>
    </row>
    <row r="54" spans="1:79" ht="2" customHeight="1" x14ac:dyDescent="0.2">
      <c r="A54" s="39"/>
      <c r="CA54" s="36"/>
    </row>
    <row r="55" spans="1:79" ht="2" customHeight="1" x14ac:dyDescent="0.2">
      <c r="A55" s="39"/>
      <c r="CA55" s="36"/>
    </row>
    <row r="56" spans="1:79" ht="2" customHeight="1" x14ac:dyDescent="0.2">
      <c r="A56" s="39"/>
      <c r="CA56" s="36"/>
    </row>
    <row r="57" spans="1:79" ht="2" customHeight="1" x14ac:dyDescent="0.2">
      <c r="A57" s="39"/>
      <c r="CA57" s="36"/>
    </row>
    <row r="58" spans="1:79" ht="2" customHeight="1" x14ac:dyDescent="0.2">
      <c r="A58" s="39"/>
      <c r="CA58" s="36"/>
    </row>
    <row r="59" spans="1:79" ht="2" customHeight="1" x14ac:dyDescent="0.2">
      <c r="A59" s="39"/>
      <c r="CA59" s="36"/>
    </row>
    <row r="60" spans="1:79" ht="2" customHeight="1" x14ac:dyDescent="0.2">
      <c r="A60" s="39"/>
      <c r="CA60" s="36"/>
    </row>
    <row r="61" spans="1:79" ht="2" customHeight="1" x14ac:dyDescent="0.2">
      <c r="A61" s="39"/>
      <c r="CA61" s="36"/>
    </row>
    <row r="62" spans="1:79" ht="2" customHeight="1" x14ac:dyDescent="0.2">
      <c r="A62" s="39"/>
      <c r="CA62" s="36"/>
    </row>
    <row r="63" spans="1:79" ht="2" customHeight="1" x14ac:dyDescent="0.2">
      <c r="A63" s="39"/>
      <c r="CA63" s="36"/>
    </row>
    <row r="64" spans="1:79" ht="2" customHeight="1" x14ac:dyDescent="0.2">
      <c r="A64" s="39"/>
      <c r="CA64" s="36"/>
    </row>
    <row r="65" spans="1:79" ht="2" customHeight="1" x14ac:dyDescent="0.2">
      <c r="A65" s="39"/>
      <c r="CA65" s="36"/>
    </row>
    <row r="66" spans="1:79" ht="2" customHeight="1" x14ac:dyDescent="0.2">
      <c r="A66" s="39"/>
      <c r="CA66" s="36"/>
    </row>
    <row r="67" spans="1:79" ht="2" customHeight="1" x14ac:dyDescent="0.2">
      <c r="A67" s="39"/>
      <c r="CA67" s="36"/>
    </row>
    <row r="68" spans="1:79" ht="2" customHeight="1" x14ac:dyDescent="0.2">
      <c r="A68" s="39"/>
      <c r="CA68" s="36"/>
    </row>
    <row r="69" spans="1:79" ht="2" customHeight="1" x14ac:dyDescent="0.2">
      <c r="A69" s="39"/>
      <c r="CA69" s="36"/>
    </row>
    <row r="70" spans="1:79" ht="2" customHeight="1" x14ac:dyDescent="0.2">
      <c r="A70" s="39"/>
      <c r="CA70" s="36"/>
    </row>
    <row r="71" spans="1:79" ht="2" customHeight="1" x14ac:dyDescent="0.2">
      <c r="A71" s="39"/>
      <c r="CA71" s="36"/>
    </row>
    <row r="72" spans="1:79" ht="2" customHeight="1" x14ac:dyDescent="0.2">
      <c r="A72" s="39"/>
      <c r="CA72" s="36"/>
    </row>
    <row r="73" spans="1:79" ht="2" customHeight="1" x14ac:dyDescent="0.2">
      <c r="A73" s="39"/>
      <c r="CA73" s="36"/>
    </row>
    <row r="74" spans="1:79" ht="2" customHeight="1" x14ac:dyDescent="0.2">
      <c r="A74" s="39"/>
      <c r="CA74" s="36"/>
    </row>
    <row r="75" spans="1:79" ht="2" customHeight="1" x14ac:dyDescent="0.2">
      <c r="A75" s="39"/>
      <c r="CA75" s="36"/>
    </row>
    <row r="76" spans="1:79" ht="2" customHeight="1" x14ac:dyDescent="0.2">
      <c r="A76" s="39"/>
      <c r="CA76" s="36"/>
    </row>
    <row r="77" spans="1:79" ht="2" customHeight="1" x14ac:dyDescent="0.2">
      <c r="A77" s="39"/>
      <c r="CA77" s="36"/>
    </row>
    <row r="78" spans="1:79" ht="2" customHeight="1" x14ac:dyDescent="0.2">
      <c r="A78" s="39"/>
      <c r="CA78" s="36"/>
    </row>
    <row r="79" spans="1:79" ht="2" customHeight="1" x14ac:dyDescent="0.2">
      <c r="A79" s="39"/>
      <c r="CA79" s="36"/>
    </row>
    <row r="80" spans="1:79" ht="2" customHeight="1" x14ac:dyDescent="0.2">
      <c r="A80" s="39"/>
      <c r="CA80" s="36"/>
    </row>
    <row r="81" spans="1:79" ht="2" customHeight="1" x14ac:dyDescent="0.2">
      <c r="A81" s="39"/>
      <c r="CA81" s="36"/>
    </row>
    <row r="82" spans="1:79" ht="2" customHeight="1" x14ac:dyDescent="0.2">
      <c r="A82" s="39"/>
      <c r="CA82" s="36"/>
    </row>
    <row r="83" spans="1:79" ht="2" customHeight="1" x14ac:dyDescent="0.2">
      <c r="A83" s="39"/>
      <c r="CA83" s="36"/>
    </row>
    <row r="84" spans="1:79" ht="2" customHeight="1" x14ac:dyDescent="0.2">
      <c r="A84" s="39"/>
      <c r="CA84" s="36"/>
    </row>
    <row r="85" spans="1:79" ht="2" customHeight="1" x14ac:dyDescent="0.2">
      <c r="A85" s="39"/>
      <c r="CA85" s="36"/>
    </row>
    <row r="86" spans="1:79" ht="2" customHeight="1" x14ac:dyDescent="0.2">
      <c r="A86" s="39"/>
      <c r="CA86" s="36"/>
    </row>
    <row r="87" spans="1:79" ht="2" customHeight="1" x14ac:dyDescent="0.2">
      <c r="A87" s="39"/>
      <c r="CA87" s="36"/>
    </row>
    <row r="88" spans="1:79" ht="2" customHeight="1" x14ac:dyDescent="0.2">
      <c r="A88" s="39"/>
      <c r="CA88" s="36"/>
    </row>
    <row r="89" spans="1:79" ht="2" customHeight="1" x14ac:dyDescent="0.2">
      <c r="A89" s="39"/>
      <c r="CA89" s="36"/>
    </row>
    <row r="90" spans="1:79" ht="2" customHeight="1" x14ac:dyDescent="0.2">
      <c r="A90" s="39"/>
      <c r="CA90" s="36"/>
    </row>
    <row r="91" spans="1:79" ht="2" customHeight="1" x14ac:dyDescent="0.2">
      <c r="A91" s="39"/>
      <c r="CA91" s="36"/>
    </row>
    <row r="92" spans="1:79" ht="2" customHeight="1" x14ac:dyDescent="0.2">
      <c r="A92" s="227">
        <v>300</v>
      </c>
      <c r="CA92" s="36"/>
    </row>
    <row r="93" spans="1:79" ht="2" customHeight="1" x14ac:dyDescent="0.2">
      <c r="A93" s="228"/>
      <c r="CA93" s="36"/>
    </row>
    <row r="94" spans="1:79" ht="2" customHeight="1" x14ac:dyDescent="0.2">
      <c r="A94" s="228"/>
      <c r="CA94" s="36"/>
    </row>
    <row r="95" spans="1:79" ht="2" customHeight="1" x14ac:dyDescent="0.2">
      <c r="A95" s="228"/>
      <c r="CA95" s="36"/>
    </row>
    <row r="96" spans="1:79" ht="2" customHeight="1" x14ac:dyDescent="0.2">
      <c r="A96" s="228"/>
      <c r="CA96" s="36"/>
    </row>
    <row r="97" spans="1:79" ht="2" customHeight="1" x14ac:dyDescent="0.2">
      <c r="A97" s="228"/>
      <c r="CA97" s="36"/>
    </row>
    <row r="98" spans="1:79" ht="2" customHeight="1" x14ac:dyDescent="0.2">
      <c r="A98" s="228"/>
      <c r="CA98" s="36"/>
    </row>
    <row r="99" spans="1:79" ht="2" customHeight="1" x14ac:dyDescent="0.2">
      <c r="A99" s="228"/>
      <c r="CA99" s="36"/>
    </row>
    <row r="100" spans="1:79" ht="2" customHeight="1" x14ac:dyDescent="0.2">
      <c r="A100" s="228"/>
      <c r="CA100" s="36"/>
    </row>
    <row r="101" spans="1:79" ht="2" customHeight="1" x14ac:dyDescent="0.2">
      <c r="A101" s="228"/>
      <c r="CA101" s="36"/>
    </row>
    <row r="102" spans="1:79" ht="2" customHeight="1" x14ac:dyDescent="0.2">
      <c r="A102" s="228"/>
      <c r="B102" s="42"/>
      <c r="CA102" s="36"/>
    </row>
    <row r="103" spans="1:79" ht="2" customHeight="1" x14ac:dyDescent="0.2">
      <c r="A103" s="228"/>
      <c r="CA103" s="36"/>
    </row>
    <row r="104" spans="1:79" ht="2" customHeight="1" x14ac:dyDescent="0.2">
      <c r="A104" s="228"/>
      <c r="CA104" s="36"/>
    </row>
    <row r="105" spans="1:79" ht="2" customHeight="1" x14ac:dyDescent="0.2">
      <c r="A105" s="228"/>
      <c r="CA105" s="36"/>
    </row>
    <row r="106" spans="1:79" ht="2" customHeight="1" x14ac:dyDescent="0.2">
      <c r="A106" s="228"/>
      <c r="BG106" s="35"/>
      <c r="CA106" s="36"/>
    </row>
    <row r="107" spans="1:79" ht="2" customHeight="1" x14ac:dyDescent="0.2">
      <c r="A107" s="228"/>
      <c r="BG107" s="36"/>
      <c r="CA107" s="36"/>
    </row>
    <row r="108" spans="1:79" ht="2" customHeight="1" x14ac:dyDescent="0.2">
      <c r="A108" s="228"/>
      <c r="BG108" s="36"/>
      <c r="CA108" s="36"/>
    </row>
    <row r="109" spans="1:79" ht="2" customHeight="1" x14ac:dyDescent="0.2">
      <c r="A109" s="228"/>
      <c r="BG109" s="36"/>
      <c r="CA109" s="36"/>
    </row>
    <row r="110" spans="1:79" ht="2" customHeight="1" x14ac:dyDescent="0.2">
      <c r="A110" s="228"/>
      <c r="BG110" s="36"/>
      <c r="CA110" s="36"/>
    </row>
    <row r="111" spans="1:79" ht="2" customHeight="1" x14ac:dyDescent="0.2">
      <c r="A111" s="228"/>
      <c r="BG111" s="36"/>
      <c r="CA111" s="36"/>
    </row>
    <row r="112" spans="1:79" ht="2" customHeight="1" x14ac:dyDescent="0.2">
      <c r="A112" s="228"/>
      <c r="BG112" s="36"/>
      <c r="CA112" s="36"/>
    </row>
    <row r="113" spans="1:79" ht="2" customHeight="1" x14ac:dyDescent="0.2">
      <c r="A113" s="39"/>
      <c r="BG113" s="36"/>
      <c r="CA113" s="36"/>
    </row>
    <row r="114" spans="1:79" ht="2" customHeight="1" x14ac:dyDescent="0.2">
      <c r="A114" s="39"/>
      <c r="BG114" s="36"/>
      <c r="CA114" s="36"/>
    </row>
    <row r="115" spans="1:79" ht="2" customHeight="1" x14ac:dyDescent="0.2">
      <c r="A115" s="39"/>
      <c r="BG115" s="36"/>
      <c r="CA115" s="36"/>
    </row>
    <row r="116" spans="1:79" ht="2" customHeight="1" x14ac:dyDescent="0.2">
      <c r="A116" s="39"/>
      <c r="BG116" s="36"/>
      <c r="CA116" s="36"/>
    </row>
    <row r="117" spans="1:79" ht="2" customHeight="1" x14ac:dyDescent="0.2">
      <c r="A117" s="39"/>
      <c r="BG117" s="36"/>
      <c r="CA117" s="36"/>
    </row>
    <row r="118" spans="1:79" ht="2" customHeight="1" x14ac:dyDescent="0.2">
      <c r="A118" s="39"/>
      <c r="BG118" s="36"/>
      <c r="CA118" s="36"/>
    </row>
    <row r="119" spans="1:79" ht="2" customHeight="1" x14ac:dyDescent="0.2">
      <c r="A119" s="39"/>
      <c r="BG119" s="36"/>
      <c r="CA119" s="36"/>
    </row>
    <row r="120" spans="1:79" ht="2" customHeight="1" x14ac:dyDescent="0.2">
      <c r="A120" s="39"/>
      <c r="BG120" s="36"/>
      <c r="CA120" s="36"/>
    </row>
    <row r="121" spans="1:79" ht="2" customHeight="1" x14ac:dyDescent="0.2">
      <c r="A121" s="39"/>
      <c r="BG121" s="36"/>
      <c r="CA121" s="36"/>
    </row>
    <row r="122" spans="1:79" ht="2" customHeight="1" x14ac:dyDescent="0.2">
      <c r="A122" s="39"/>
      <c r="BG122" s="36"/>
      <c r="CA122" s="36"/>
    </row>
    <row r="123" spans="1:79" ht="2" customHeight="1" x14ac:dyDescent="0.2">
      <c r="A123" s="39"/>
      <c r="BG123" s="36"/>
      <c r="CA123" s="36"/>
    </row>
    <row r="124" spans="1:79" ht="2" customHeight="1" x14ac:dyDescent="0.2">
      <c r="A124" s="39"/>
      <c r="BG124" s="36"/>
      <c r="CA124" s="36"/>
    </row>
    <row r="125" spans="1:79" ht="2" customHeight="1" x14ac:dyDescent="0.2">
      <c r="A125" s="39"/>
      <c r="BG125" s="36"/>
      <c r="CA125" s="36"/>
    </row>
    <row r="126" spans="1:79" ht="2" customHeight="1" x14ac:dyDescent="0.2">
      <c r="A126" s="39"/>
      <c r="BG126" s="36"/>
      <c r="CA126" s="36"/>
    </row>
    <row r="127" spans="1:79" ht="2" customHeight="1" x14ac:dyDescent="0.2">
      <c r="A127" s="39"/>
      <c r="BG127" s="36"/>
      <c r="CA127" s="36"/>
    </row>
    <row r="128" spans="1:79" ht="2" customHeight="1" x14ac:dyDescent="0.2">
      <c r="A128" s="39"/>
      <c r="BG128" s="36"/>
      <c r="CA128" s="36"/>
    </row>
    <row r="129" spans="1:79" ht="2" customHeight="1" x14ac:dyDescent="0.2">
      <c r="A129" s="39"/>
      <c r="BG129" s="36"/>
      <c r="CA129" s="36"/>
    </row>
    <row r="130" spans="1:79" ht="2" customHeight="1" x14ac:dyDescent="0.2">
      <c r="A130" s="39"/>
      <c r="BG130" s="36"/>
      <c r="CA130" s="36"/>
    </row>
    <row r="131" spans="1:79" ht="2" customHeight="1" x14ac:dyDescent="0.2">
      <c r="A131" s="39"/>
      <c r="BG131" s="36"/>
      <c r="CA131" s="36"/>
    </row>
    <row r="132" spans="1:79" ht="2" customHeight="1" x14ac:dyDescent="0.2">
      <c r="A132" s="39"/>
      <c r="BG132" s="37"/>
      <c r="CA132" s="36"/>
    </row>
    <row r="133" spans="1:79" ht="2" customHeight="1" x14ac:dyDescent="0.2">
      <c r="A133" s="39"/>
      <c r="BG133" s="40"/>
      <c r="CA133" s="36"/>
    </row>
    <row r="134" spans="1:79" ht="2" customHeight="1" x14ac:dyDescent="0.2">
      <c r="A134" s="39"/>
      <c r="BG134" s="41"/>
      <c r="CA134" s="36"/>
    </row>
    <row r="135" spans="1:79" ht="2" customHeight="1" x14ac:dyDescent="0.2">
      <c r="A135" s="39"/>
      <c r="BG135" s="41"/>
      <c r="CA135" s="36"/>
    </row>
    <row r="136" spans="1:79" ht="2" customHeight="1" x14ac:dyDescent="0.2">
      <c r="A136" s="39"/>
      <c r="BG136" s="41"/>
      <c r="CA136" s="36"/>
    </row>
    <row r="137" spans="1:79" ht="2" customHeight="1" x14ac:dyDescent="0.2">
      <c r="A137" s="39"/>
      <c r="BG137" s="41"/>
      <c r="CA137" s="36"/>
    </row>
    <row r="138" spans="1:79" ht="2" customHeight="1" x14ac:dyDescent="0.2">
      <c r="A138" s="39"/>
      <c r="BG138" s="41"/>
      <c r="CA138" s="36"/>
    </row>
    <row r="139" spans="1:79" ht="2" customHeight="1" x14ac:dyDescent="0.2">
      <c r="A139" s="39"/>
      <c r="BG139" s="41"/>
      <c r="CA139" s="36"/>
    </row>
    <row r="140" spans="1:79" ht="2" customHeight="1" x14ac:dyDescent="0.2">
      <c r="A140" s="39"/>
      <c r="BG140" s="41"/>
      <c r="CA140" s="36"/>
    </row>
    <row r="141" spans="1:79" ht="2" customHeight="1" x14ac:dyDescent="0.2">
      <c r="A141" s="39"/>
      <c r="BG141" s="41"/>
      <c r="CA141" s="36"/>
    </row>
    <row r="142" spans="1:79" ht="2" customHeight="1" x14ac:dyDescent="0.2">
      <c r="A142" s="39"/>
      <c r="BG142" s="41"/>
      <c r="CA142" s="36"/>
    </row>
    <row r="143" spans="1:79" ht="2" customHeight="1" x14ac:dyDescent="0.2">
      <c r="A143" s="39"/>
      <c r="BG143" s="41"/>
      <c r="CA143" s="36"/>
    </row>
    <row r="144" spans="1:79" ht="2" customHeight="1" x14ac:dyDescent="0.2">
      <c r="A144" s="39"/>
      <c r="BG144" s="41"/>
      <c r="CA144" s="36"/>
    </row>
    <row r="145" spans="1:79" ht="2" customHeight="1" x14ac:dyDescent="0.2">
      <c r="A145" s="39"/>
      <c r="BG145" s="41"/>
      <c r="CA145" s="36"/>
    </row>
    <row r="146" spans="1:79" ht="2" customHeight="1" x14ac:dyDescent="0.2">
      <c r="A146" s="39"/>
      <c r="BG146" s="41"/>
      <c r="CA146" s="36"/>
    </row>
    <row r="147" spans="1:79" ht="2" customHeight="1" x14ac:dyDescent="0.2">
      <c r="A147" s="39"/>
      <c r="BG147" s="41"/>
      <c r="CA147" s="36"/>
    </row>
    <row r="148" spans="1:79" ht="2" customHeight="1" x14ac:dyDescent="0.2">
      <c r="A148" s="39"/>
      <c r="BG148" s="41"/>
      <c r="CA148" s="36"/>
    </row>
    <row r="149" spans="1:79" ht="2" customHeight="1" x14ac:dyDescent="0.2">
      <c r="A149" s="39"/>
      <c r="BG149" s="41"/>
      <c r="CA149" s="36"/>
    </row>
    <row r="150" spans="1:79" ht="2" customHeight="1" x14ac:dyDescent="0.2">
      <c r="A150" s="39"/>
      <c r="BG150" s="41"/>
      <c r="CA150" s="36"/>
    </row>
    <row r="151" spans="1:79" ht="2" customHeight="1" x14ac:dyDescent="0.2">
      <c r="A151" s="39"/>
      <c r="BG151" s="41"/>
      <c r="CA151" s="36"/>
    </row>
    <row r="152" spans="1:79" ht="2" customHeight="1" x14ac:dyDescent="0.2">
      <c r="A152" s="39"/>
      <c r="BG152" s="41"/>
      <c r="CA152" s="36"/>
    </row>
    <row r="153" spans="1:79" ht="2" customHeight="1" x14ac:dyDescent="0.2">
      <c r="A153" s="39"/>
      <c r="BG153" s="41"/>
      <c r="CA153" s="36"/>
    </row>
    <row r="154" spans="1:79" ht="2" customHeight="1" x14ac:dyDescent="0.2">
      <c r="A154" s="39"/>
      <c r="BG154" s="41"/>
      <c r="CA154" s="36"/>
    </row>
    <row r="155" spans="1:79" ht="2" customHeight="1" x14ac:dyDescent="0.2">
      <c r="A155" s="39"/>
      <c r="BG155" s="41"/>
      <c r="CA155" s="36"/>
    </row>
    <row r="156" spans="1:79" ht="2" customHeight="1" x14ac:dyDescent="0.2">
      <c r="A156" s="39"/>
      <c r="BG156" s="41"/>
      <c r="CA156" s="36"/>
    </row>
    <row r="157" spans="1:79" ht="2" customHeight="1" x14ac:dyDescent="0.2">
      <c r="A157" s="39"/>
      <c r="BG157" s="41"/>
      <c r="CA157" s="36"/>
    </row>
    <row r="158" spans="1:79" ht="2" customHeight="1" x14ac:dyDescent="0.2">
      <c r="A158" s="39"/>
      <c r="BG158" s="41"/>
      <c r="CA158" s="36"/>
    </row>
    <row r="159" spans="1:79" ht="2" customHeight="1" x14ac:dyDescent="0.2">
      <c r="A159" s="39"/>
      <c r="BG159" s="41"/>
      <c r="CA159" s="36"/>
    </row>
    <row r="160" spans="1:79" ht="2" customHeight="1" x14ac:dyDescent="0.2">
      <c r="A160" s="39"/>
      <c r="BG160" s="41"/>
      <c r="CA160" s="36"/>
    </row>
    <row r="161" spans="1:79" ht="2" customHeight="1" x14ac:dyDescent="0.2">
      <c r="A161" s="39"/>
      <c r="BG161" s="41"/>
      <c r="CA161" s="36"/>
    </row>
    <row r="162" spans="1:79" ht="2" customHeight="1" x14ac:dyDescent="0.2">
      <c r="A162" s="39"/>
      <c r="BG162" s="41"/>
      <c r="CA162" s="36"/>
    </row>
    <row r="163" spans="1:79" ht="2" customHeight="1" x14ac:dyDescent="0.2">
      <c r="A163" s="39"/>
      <c r="BG163" s="41"/>
      <c r="CA163" s="37"/>
    </row>
    <row r="164" spans="1:79" ht="2" customHeight="1" x14ac:dyDescent="0.2">
      <c r="A164" s="39"/>
      <c r="BG164" s="41"/>
      <c r="CA164" s="40"/>
    </row>
    <row r="165" spans="1:79" ht="2" customHeight="1" x14ac:dyDescent="0.2">
      <c r="A165" s="39"/>
      <c r="BG165" s="41"/>
      <c r="CA165" s="41"/>
    </row>
    <row r="166" spans="1:79" ht="2" customHeight="1" x14ac:dyDescent="0.2">
      <c r="A166" s="39"/>
      <c r="BG166" s="41"/>
      <c r="CA166" s="41"/>
    </row>
    <row r="167" spans="1:79" ht="2" customHeight="1" x14ac:dyDescent="0.2">
      <c r="A167" s="39"/>
      <c r="BG167" s="41"/>
      <c r="CA167" s="41"/>
    </row>
    <row r="168" spans="1:79" ht="2" customHeight="1" x14ac:dyDescent="0.2">
      <c r="A168" s="39"/>
      <c r="BG168" s="41"/>
      <c r="CA168" s="41"/>
    </row>
    <row r="169" spans="1:79" ht="2" customHeight="1" x14ac:dyDescent="0.2">
      <c r="A169" s="39"/>
      <c r="BG169" s="41"/>
      <c r="CA169" s="41"/>
    </row>
    <row r="170" spans="1:79" ht="2" customHeight="1" x14ac:dyDescent="0.2">
      <c r="A170" s="39"/>
      <c r="BG170" s="41"/>
      <c r="CA170" s="41"/>
    </row>
    <row r="171" spans="1:79" ht="2" customHeight="1" x14ac:dyDescent="0.2">
      <c r="A171" s="39"/>
      <c r="BG171" s="41"/>
      <c r="CA171" s="41"/>
    </row>
    <row r="172" spans="1:79" ht="2" customHeight="1" x14ac:dyDescent="0.2">
      <c r="A172" s="39"/>
      <c r="BG172" s="41"/>
      <c r="CA172" s="41"/>
    </row>
    <row r="173" spans="1:79" ht="2" customHeight="1" x14ac:dyDescent="0.2">
      <c r="A173" s="39"/>
      <c r="BG173" s="41"/>
      <c r="CA173" s="41"/>
    </row>
    <row r="174" spans="1:79" ht="2" customHeight="1" x14ac:dyDescent="0.2">
      <c r="A174" s="39"/>
      <c r="BG174" s="41"/>
      <c r="CA174" s="41"/>
    </row>
    <row r="175" spans="1:79" ht="2" customHeight="1" x14ac:dyDescent="0.2">
      <c r="A175" s="39"/>
      <c r="BG175" s="41"/>
      <c r="CA175" s="41"/>
    </row>
    <row r="176" spans="1:79" ht="2" customHeight="1" x14ac:dyDescent="0.2">
      <c r="A176" s="39"/>
      <c r="BG176" s="41"/>
      <c r="CA176" s="41"/>
    </row>
    <row r="177" spans="1:79" ht="2" customHeight="1" x14ac:dyDescent="0.2">
      <c r="A177" s="39"/>
      <c r="BG177" s="41"/>
      <c r="CA177" s="41"/>
    </row>
    <row r="178" spans="1:79" ht="2" customHeight="1" x14ac:dyDescent="0.2">
      <c r="A178" s="39"/>
      <c r="AV178" s="35"/>
      <c r="BG178" s="41"/>
      <c r="CA178" s="41"/>
    </row>
    <row r="179" spans="1:79" ht="2" customHeight="1" x14ac:dyDescent="0.2">
      <c r="A179" s="39"/>
      <c r="AV179" s="36"/>
      <c r="BG179" s="41"/>
      <c r="CA179" s="41"/>
    </row>
    <row r="180" spans="1:79" ht="2" customHeight="1" x14ac:dyDescent="0.2">
      <c r="A180" s="39"/>
      <c r="AV180" s="36"/>
      <c r="BG180" s="41"/>
      <c r="CA180" s="41"/>
    </row>
    <row r="181" spans="1:79" ht="2" customHeight="1" x14ac:dyDescent="0.2">
      <c r="A181" s="39"/>
      <c r="AV181" s="36"/>
      <c r="BG181" s="41"/>
      <c r="CA181" s="41"/>
    </row>
    <row r="182" spans="1:79" ht="2" customHeight="1" x14ac:dyDescent="0.2">
      <c r="A182" s="39"/>
      <c r="AV182" s="36"/>
      <c r="BG182" s="41"/>
      <c r="CA182" s="41"/>
    </row>
    <row r="183" spans="1:79" ht="2" customHeight="1" x14ac:dyDescent="0.2">
      <c r="A183" s="39"/>
      <c r="AV183" s="36"/>
      <c r="BG183" s="41"/>
      <c r="CA183" s="41"/>
    </row>
    <row r="184" spans="1:79" ht="2" customHeight="1" x14ac:dyDescent="0.2">
      <c r="A184" s="39"/>
      <c r="AO184" s="35"/>
      <c r="AV184" s="36"/>
      <c r="BG184" s="41"/>
      <c r="CA184" s="41"/>
    </row>
    <row r="185" spans="1:79" ht="2" customHeight="1" x14ac:dyDescent="0.2">
      <c r="A185" s="39"/>
      <c r="AO185" s="36"/>
      <c r="AV185" s="36"/>
      <c r="BG185" s="41"/>
      <c r="CA185" s="41"/>
    </row>
    <row r="186" spans="1:79" ht="2" customHeight="1" x14ac:dyDescent="0.2">
      <c r="A186" s="39"/>
      <c r="AO186" s="36"/>
      <c r="AV186" s="36"/>
      <c r="BF186" s="35"/>
      <c r="BG186" s="41"/>
      <c r="CA186" s="41"/>
    </row>
    <row r="187" spans="1:79" ht="2" customHeight="1" x14ac:dyDescent="0.2">
      <c r="A187" s="39"/>
      <c r="AO187" s="36"/>
      <c r="AV187" s="36"/>
      <c r="BF187" s="36"/>
      <c r="BG187" s="41"/>
      <c r="CA187" s="41"/>
    </row>
    <row r="188" spans="1:79" ht="2" customHeight="1" x14ac:dyDescent="0.2">
      <c r="A188" s="39"/>
      <c r="AO188" s="36"/>
      <c r="AV188" s="36"/>
      <c r="BF188" s="36"/>
      <c r="BG188" s="41"/>
      <c r="CA188" s="41"/>
    </row>
    <row r="189" spans="1:79" ht="2" customHeight="1" x14ac:dyDescent="0.2">
      <c r="A189" s="39"/>
      <c r="AO189" s="36"/>
      <c r="AV189" s="36"/>
      <c r="BF189" s="36"/>
      <c r="BG189" s="41"/>
      <c r="CA189" s="41"/>
    </row>
    <row r="190" spans="1:79" ht="2" customHeight="1" x14ac:dyDescent="0.2">
      <c r="A190" s="39"/>
      <c r="AO190" s="36"/>
      <c r="AV190" s="36"/>
      <c r="AZ190" s="35"/>
      <c r="BF190" s="36"/>
      <c r="BG190" s="41"/>
      <c r="CA190" s="41"/>
    </row>
    <row r="191" spans="1:79" ht="2" customHeight="1" x14ac:dyDescent="0.2">
      <c r="A191" s="39"/>
      <c r="AO191" s="36"/>
      <c r="AV191" s="36"/>
      <c r="AZ191" s="36"/>
      <c r="BF191" s="36"/>
      <c r="BG191" s="41"/>
      <c r="CA191" s="41"/>
    </row>
    <row r="192" spans="1:79" ht="2" customHeight="1" x14ac:dyDescent="0.2">
      <c r="A192" s="39"/>
      <c r="AO192" s="36"/>
      <c r="AV192" s="36"/>
      <c r="AZ192" s="36"/>
      <c r="BF192" s="36"/>
      <c r="BG192" s="41"/>
      <c r="CA192" s="41"/>
    </row>
    <row r="193" spans="1:109" ht="2" customHeight="1" x14ac:dyDescent="0.2">
      <c r="A193" s="39"/>
      <c r="AO193" s="36"/>
      <c r="AV193" s="36"/>
      <c r="AZ193" s="36"/>
      <c r="BF193" s="36"/>
      <c r="BG193" s="41"/>
      <c r="CA193" s="41"/>
    </row>
    <row r="194" spans="1:109" ht="2" customHeight="1" x14ac:dyDescent="0.2">
      <c r="A194" s="39"/>
      <c r="AO194" s="36"/>
      <c r="AV194" s="36"/>
      <c r="AZ194" s="36"/>
      <c r="BF194" s="36"/>
      <c r="BG194" s="41"/>
      <c r="CA194" s="41"/>
    </row>
    <row r="195" spans="1:109" ht="2" customHeight="1" x14ac:dyDescent="0.2">
      <c r="A195" s="39"/>
      <c r="AO195" s="36"/>
      <c r="AV195" s="36"/>
      <c r="AZ195" s="36"/>
      <c r="BF195" s="36"/>
      <c r="BG195" s="41"/>
      <c r="CA195" s="41"/>
    </row>
    <row r="196" spans="1:109" ht="2" customHeight="1" x14ac:dyDescent="0.2">
      <c r="A196" s="39"/>
      <c r="AO196" s="36"/>
      <c r="AV196" s="36"/>
      <c r="AZ196" s="36"/>
      <c r="BF196" s="36"/>
      <c r="BG196" s="41"/>
      <c r="CA196" s="41"/>
    </row>
    <row r="197" spans="1:109" ht="2" customHeight="1" x14ac:dyDescent="0.2">
      <c r="A197" s="39"/>
      <c r="AO197" s="36"/>
      <c r="AV197" s="36"/>
      <c r="AZ197" s="36"/>
      <c r="BF197" s="36"/>
      <c r="BG197" s="41"/>
      <c r="CA197" s="41"/>
    </row>
    <row r="198" spans="1:109" ht="2" customHeight="1" x14ac:dyDescent="0.2">
      <c r="A198" s="39"/>
      <c r="AO198" s="36"/>
      <c r="AV198" s="36"/>
      <c r="AZ198" s="36"/>
      <c r="BF198" s="36"/>
      <c r="BG198" s="41"/>
      <c r="CA198" s="41"/>
    </row>
    <row r="199" spans="1:109" ht="2" customHeight="1" x14ac:dyDescent="0.2">
      <c r="A199" s="39"/>
      <c r="X199" s="35"/>
      <c r="AO199" s="36"/>
      <c r="AV199" s="36"/>
      <c r="AZ199" s="36"/>
      <c r="BF199" s="36"/>
      <c r="BG199" s="41"/>
      <c r="CA199" s="41"/>
      <c r="DE199" s="35"/>
    </row>
    <row r="200" spans="1:109" ht="2" customHeight="1" x14ac:dyDescent="0.2">
      <c r="A200" s="39"/>
      <c r="X200" s="36"/>
      <c r="AO200" s="36"/>
      <c r="AV200" s="36"/>
      <c r="AZ200" s="36"/>
      <c r="BF200" s="36"/>
      <c r="BG200" s="41"/>
      <c r="CA200" s="41"/>
      <c r="DE200" s="36"/>
    </row>
    <row r="201" spans="1:109" ht="2" customHeight="1" x14ac:dyDescent="0.2">
      <c r="A201" s="39"/>
      <c r="X201" s="36"/>
      <c r="AO201" s="36"/>
      <c r="AV201" s="36"/>
      <c r="AZ201" s="36"/>
      <c r="BF201" s="36"/>
      <c r="BG201" s="41"/>
      <c r="CA201" s="41"/>
      <c r="DE201" s="36"/>
    </row>
    <row r="202" spans="1:109" ht="2" customHeight="1" x14ac:dyDescent="0.2">
      <c r="A202" s="39"/>
      <c r="B202" s="42"/>
      <c r="X202" s="36"/>
      <c r="AO202" s="36"/>
      <c r="AV202" s="36"/>
      <c r="AZ202" s="36"/>
      <c r="BF202" s="36"/>
      <c r="BG202" s="41"/>
      <c r="CA202" s="41"/>
      <c r="DE202" s="36"/>
    </row>
    <row r="203" spans="1:109" ht="2" customHeight="1" x14ac:dyDescent="0.2">
      <c r="A203" s="39"/>
      <c r="H203" s="35"/>
      <c r="X203" s="36"/>
      <c r="AO203" s="36"/>
      <c r="AV203" s="36"/>
      <c r="AZ203" s="36"/>
      <c r="BD203" s="35"/>
      <c r="BF203" s="36"/>
      <c r="BG203" s="41"/>
      <c r="CA203" s="41"/>
      <c r="DE203" s="36"/>
    </row>
    <row r="204" spans="1:109" ht="2" customHeight="1" x14ac:dyDescent="0.2">
      <c r="A204" s="39"/>
      <c r="H204" s="36"/>
      <c r="X204" s="36"/>
      <c r="AO204" s="36"/>
      <c r="AV204" s="36"/>
      <c r="AW204" s="35"/>
      <c r="AZ204" s="36"/>
      <c r="BD204" s="36"/>
      <c r="BF204" s="36"/>
      <c r="BG204" s="41"/>
      <c r="CA204" s="41"/>
      <c r="DE204" s="36"/>
    </row>
    <row r="205" spans="1:109" ht="2" customHeight="1" x14ac:dyDescent="0.2">
      <c r="A205" s="39"/>
      <c r="H205" s="36"/>
      <c r="V205" s="35"/>
      <c r="X205" s="36"/>
      <c r="AK205" s="35"/>
      <c r="AO205" s="36"/>
      <c r="AV205" s="36"/>
      <c r="AW205" s="36"/>
      <c r="AZ205" s="36"/>
      <c r="BD205" s="36"/>
      <c r="BF205" s="36"/>
      <c r="BG205" s="41"/>
      <c r="CA205" s="41"/>
      <c r="DE205" s="36"/>
    </row>
    <row r="206" spans="1:109" ht="2" customHeight="1" x14ac:dyDescent="0.2">
      <c r="A206" s="39"/>
      <c r="H206" s="36"/>
      <c r="V206" s="36"/>
      <c r="X206" s="36"/>
      <c r="AK206" s="36"/>
      <c r="AO206" s="36"/>
      <c r="AV206" s="36"/>
      <c r="AW206" s="36"/>
      <c r="AZ206" s="36"/>
      <c r="BD206" s="36"/>
      <c r="BF206" s="36"/>
      <c r="BG206" s="41"/>
      <c r="CA206" s="41"/>
      <c r="DE206" s="36"/>
    </row>
    <row r="207" spans="1:109" ht="2" customHeight="1" x14ac:dyDescent="0.2">
      <c r="A207" s="39"/>
      <c r="H207" s="36"/>
      <c r="V207" s="36"/>
      <c r="X207" s="36"/>
      <c r="AK207" s="36"/>
      <c r="AO207" s="36"/>
      <c r="AV207" s="36"/>
      <c r="AW207" s="36"/>
      <c r="AZ207" s="36"/>
      <c r="BD207" s="36"/>
      <c r="BF207" s="36"/>
      <c r="BG207" s="41"/>
      <c r="CA207" s="41"/>
      <c r="DE207" s="36"/>
    </row>
    <row r="208" spans="1:109" ht="2" customHeight="1" x14ac:dyDescent="0.2">
      <c r="A208" s="39"/>
      <c r="H208" s="36"/>
      <c r="V208" s="36"/>
      <c r="X208" s="36"/>
      <c r="AK208" s="36"/>
      <c r="AO208" s="36"/>
      <c r="AV208" s="36"/>
      <c r="AW208" s="36"/>
      <c r="AZ208" s="36"/>
      <c r="BD208" s="36"/>
      <c r="BF208" s="36"/>
      <c r="BG208" s="41"/>
      <c r="CA208" s="41"/>
      <c r="DE208" s="36"/>
    </row>
    <row r="209" spans="1:109" ht="2" customHeight="1" x14ac:dyDescent="0.2">
      <c r="A209" s="39"/>
      <c r="H209" s="36"/>
      <c r="V209" s="36"/>
      <c r="X209" s="36"/>
      <c r="AK209" s="36"/>
      <c r="AO209" s="36"/>
      <c r="AV209" s="36"/>
      <c r="AW209" s="36"/>
      <c r="AZ209" s="36"/>
      <c r="BD209" s="36"/>
      <c r="BF209" s="36"/>
      <c r="BG209" s="41"/>
      <c r="CA209" s="41"/>
      <c r="DE209" s="36"/>
    </row>
    <row r="210" spans="1:109" ht="2" customHeight="1" x14ac:dyDescent="0.2">
      <c r="A210" s="39"/>
      <c r="H210" s="36"/>
      <c r="V210" s="36"/>
      <c r="X210" s="36"/>
      <c r="AK210" s="36"/>
      <c r="AO210" s="36"/>
      <c r="AV210" s="36"/>
      <c r="AW210" s="36"/>
      <c r="AZ210" s="36"/>
      <c r="BD210" s="36"/>
      <c r="BF210" s="36"/>
      <c r="BG210" s="41"/>
      <c r="CA210" s="41"/>
      <c r="DE210" s="36"/>
    </row>
    <row r="211" spans="1:109" ht="2" customHeight="1" x14ac:dyDescent="0.2">
      <c r="A211" s="39"/>
      <c r="H211" s="36"/>
      <c r="V211" s="36"/>
      <c r="X211" s="36"/>
      <c r="AK211" s="36"/>
      <c r="AO211" s="36"/>
      <c r="AV211" s="36"/>
      <c r="AW211" s="36"/>
      <c r="AZ211" s="36"/>
      <c r="BD211" s="36"/>
      <c r="BF211" s="36"/>
      <c r="BG211" s="41"/>
      <c r="CA211" s="41"/>
      <c r="DE211" s="36"/>
    </row>
    <row r="212" spans="1:109" ht="2" customHeight="1" x14ac:dyDescent="0.2">
      <c r="A212" s="39"/>
      <c r="H212" s="36"/>
      <c r="V212" s="36"/>
      <c r="X212" s="36"/>
      <c r="AK212" s="36"/>
      <c r="AO212" s="36"/>
      <c r="AV212" s="36"/>
      <c r="AW212" s="36"/>
      <c r="AZ212" s="36"/>
      <c r="BD212" s="36"/>
      <c r="BF212" s="36"/>
      <c r="BG212" s="41"/>
      <c r="CA212" s="41"/>
      <c r="DE212" s="36"/>
    </row>
    <row r="213" spans="1:109" ht="2" customHeight="1" x14ac:dyDescent="0.2">
      <c r="A213" s="39"/>
      <c r="H213" s="36"/>
      <c r="V213" s="36"/>
      <c r="X213" s="36"/>
      <c r="AK213" s="36"/>
      <c r="AO213" s="36"/>
      <c r="AV213" s="36"/>
      <c r="AW213" s="36"/>
      <c r="AZ213" s="36"/>
      <c r="BD213" s="36"/>
      <c r="BF213" s="36"/>
      <c r="BG213" s="41"/>
      <c r="CA213" s="41"/>
      <c r="DE213" s="36"/>
    </row>
    <row r="214" spans="1:109" ht="2" customHeight="1" x14ac:dyDescent="0.2">
      <c r="A214" s="39"/>
      <c r="H214" s="36"/>
      <c r="V214" s="36"/>
      <c r="X214" s="36"/>
      <c r="AK214" s="36"/>
      <c r="AO214" s="36"/>
      <c r="AV214" s="36"/>
      <c r="AW214" s="36"/>
      <c r="AZ214" s="36"/>
      <c r="BD214" s="36"/>
      <c r="BF214" s="36"/>
      <c r="BG214" s="41"/>
      <c r="CA214" s="41"/>
      <c r="DE214" s="36"/>
    </row>
    <row r="215" spans="1:109" ht="2" customHeight="1" x14ac:dyDescent="0.2">
      <c r="A215" s="39"/>
      <c r="H215" s="36"/>
      <c r="V215" s="36"/>
      <c r="X215" s="36"/>
      <c r="AK215" s="36"/>
      <c r="AO215" s="36"/>
      <c r="AV215" s="36"/>
      <c r="AW215" s="36"/>
      <c r="AZ215" s="36"/>
      <c r="BD215" s="36"/>
      <c r="BF215" s="36"/>
      <c r="BG215" s="41"/>
      <c r="CA215" s="41"/>
      <c r="DE215" s="36"/>
    </row>
    <row r="216" spans="1:109" ht="2" customHeight="1" x14ac:dyDescent="0.2">
      <c r="A216" s="39"/>
      <c r="H216" s="36"/>
      <c r="V216" s="36"/>
      <c r="X216" s="36"/>
      <c r="AK216" s="36"/>
      <c r="AO216" s="36"/>
      <c r="AV216" s="36"/>
      <c r="AW216" s="36"/>
      <c r="AZ216" s="36"/>
      <c r="BD216" s="36"/>
      <c r="BF216" s="37"/>
      <c r="BG216" s="41"/>
      <c r="CA216" s="41"/>
      <c r="DE216" s="36"/>
    </row>
    <row r="217" spans="1:109" ht="2" customHeight="1" x14ac:dyDescent="0.2">
      <c r="A217" s="39"/>
      <c r="H217" s="36"/>
      <c r="V217" s="36"/>
      <c r="X217" s="36"/>
      <c r="AK217" s="36"/>
      <c r="AO217" s="36"/>
      <c r="AV217" s="36"/>
      <c r="AW217" s="36"/>
      <c r="AX217" s="35"/>
      <c r="AZ217" s="36"/>
      <c r="BD217" s="36"/>
      <c r="BF217" s="40"/>
      <c r="BG217" s="41"/>
      <c r="CA217" s="41"/>
      <c r="DE217" s="36"/>
    </row>
    <row r="218" spans="1:109" ht="2" customHeight="1" x14ac:dyDescent="0.2">
      <c r="A218" s="39"/>
      <c r="H218" s="36"/>
      <c r="V218" s="36"/>
      <c r="X218" s="36"/>
      <c r="AK218" s="36"/>
      <c r="AO218" s="36"/>
      <c r="AV218" s="36"/>
      <c r="AW218" s="36"/>
      <c r="AX218" s="36"/>
      <c r="AZ218" s="36"/>
      <c r="BD218" s="37"/>
      <c r="BF218" s="41"/>
      <c r="BG218" s="41"/>
      <c r="CA218" s="41"/>
      <c r="DE218" s="36"/>
    </row>
    <row r="219" spans="1:109" ht="2" customHeight="1" x14ac:dyDescent="0.2">
      <c r="A219" s="39"/>
      <c r="H219" s="36"/>
      <c r="V219" s="36"/>
      <c r="X219" s="36"/>
      <c r="AK219" s="36"/>
      <c r="AO219" s="36"/>
      <c r="AV219" s="36"/>
      <c r="AW219" s="36"/>
      <c r="AX219" s="36"/>
      <c r="AZ219" s="36"/>
      <c r="BD219" s="40"/>
      <c r="BF219" s="41"/>
      <c r="BG219" s="41"/>
      <c r="CA219" s="41"/>
      <c r="DE219" s="36"/>
    </row>
    <row r="220" spans="1:109" ht="2" customHeight="1" x14ac:dyDescent="0.2">
      <c r="A220" s="39"/>
      <c r="H220" s="36"/>
      <c r="V220" s="36"/>
      <c r="X220" s="36"/>
      <c r="AK220" s="36"/>
      <c r="AO220" s="36"/>
      <c r="AV220" s="36"/>
      <c r="AW220" s="36"/>
      <c r="AX220" s="36"/>
      <c r="AZ220" s="36"/>
      <c r="BD220" s="41"/>
      <c r="BF220" s="41"/>
      <c r="BG220" s="41"/>
      <c r="CA220" s="41"/>
      <c r="DE220" s="36"/>
    </row>
    <row r="221" spans="1:109" ht="2" customHeight="1" x14ac:dyDescent="0.2">
      <c r="A221" s="39"/>
      <c r="H221" s="36"/>
      <c r="V221" s="36"/>
      <c r="X221" s="36"/>
      <c r="AK221" s="36"/>
      <c r="AO221" s="36"/>
      <c r="AV221" s="36"/>
      <c r="AW221" s="36"/>
      <c r="AX221" s="36"/>
      <c r="AZ221" s="36"/>
      <c r="BD221" s="41"/>
      <c r="BF221" s="41"/>
      <c r="BG221" s="41"/>
      <c r="CA221" s="41"/>
      <c r="DE221" s="36"/>
    </row>
    <row r="222" spans="1:109" ht="2" customHeight="1" x14ac:dyDescent="0.2">
      <c r="A222" s="39"/>
      <c r="H222" s="36"/>
      <c r="V222" s="36"/>
      <c r="W222" s="35"/>
      <c r="X222" s="36"/>
      <c r="AK222" s="36"/>
      <c r="AO222" s="36"/>
      <c r="AV222" s="36"/>
      <c r="AW222" s="36"/>
      <c r="AX222" s="36"/>
      <c r="AZ222" s="36"/>
      <c r="BD222" s="41"/>
      <c r="BF222" s="41"/>
      <c r="BG222" s="41"/>
      <c r="CA222" s="41"/>
      <c r="DE222" s="36"/>
    </row>
    <row r="223" spans="1:109" ht="2" customHeight="1" x14ac:dyDescent="0.2">
      <c r="A223" s="39"/>
      <c r="H223" s="36"/>
      <c r="V223" s="36"/>
      <c r="W223" s="36"/>
      <c r="X223" s="36"/>
      <c r="AK223" s="36"/>
      <c r="AO223" s="36"/>
      <c r="AV223" s="36"/>
      <c r="AW223" s="36"/>
      <c r="AX223" s="36"/>
      <c r="AZ223" s="36"/>
      <c r="BD223" s="41"/>
      <c r="BF223" s="41"/>
      <c r="BG223" s="41"/>
      <c r="CA223" s="41"/>
      <c r="DE223" s="36"/>
    </row>
    <row r="224" spans="1:109" ht="2" customHeight="1" x14ac:dyDescent="0.2">
      <c r="A224" s="39"/>
      <c r="H224" s="36"/>
      <c r="V224" s="36"/>
      <c r="W224" s="36"/>
      <c r="X224" s="36"/>
      <c r="AK224" s="36"/>
      <c r="AO224" s="36"/>
      <c r="AV224" s="36"/>
      <c r="AW224" s="36"/>
      <c r="AX224" s="36"/>
      <c r="AZ224" s="36"/>
      <c r="BD224" s="41"/>
      <c r="BF224" s="41"/>
      <c r="BG224" s="41"/>
      <c r="CA224" s="41"/>
      <c r="DE224" s="36"/>
    </row>
    <row r="225" spans="1:109" ht="2" customHeight="1" x14ac:dyDescent="0.2">
      <c r="A225" s="39"/>
      <c r="H225" s="36"/>
      <c r="V225" s="36"/>
      <c r="W225" s="36"/>
      <c r="X225" s="36"/>
      <c r="AK225" s="36"/>
      <c r="AL225" s="35"/>
      <c r="AO225" s="36"/>
      <c r="AV225" s="36"/>
      <c r="AW225" s="36"/>
      <c r="AX225" s="36"/>
      <c r="AZ225" s="36"/>
      <c r="BD225" s="41"/>
      <c r="BF225" s="41"/>
      <c r="BG225" s="41"/>
      <c r="CA225" s="41"/>
      <c r="DE225" s="36"/>
    </row>
    <row r="226" spans="1:109" ht="2" customHeight="1" x14ac:dyDescent="0.2">
      <c r="A226" s="39"/>
      <c r="H226" s="36"/>
      <c r="V226" s="36"/>
      <c r="W226" s="36"/>
      <c r="X226" s="36"/>
      <c r="AK226" s="36"/>
      <c r="AL226" s="36"/>
      <c r="AO226" s="36"/>
      <c r="AV226" s="36"/>
      <c r="AW226" s="36"/>
      <c r="AX226" s="36"/>
      <c r="AZ226" s="36"/>
      <c r="BD226" s="41"/>
      <c r="BF226" s="41"/>
      <c r="BG226" s="41"/>
      <c r="CA226" s="41"/>
      <c r="DE226" s="36"/>
    </row>
    <row r="227" spans="1:109" ht="2" customHeight="1" x14ac:dyDescent="0.2">
      <c r="A227" s="39"/>
      <c r="H227" s="36"/>
      <c r="V227" s="36"/>
      <c r="W227" s="36"/>
      <c r="X227" s="36"/>
      <c r="AI227" s="35"/>
      <c r="AK227" s="36"/>
      <c r="AL227" s="36"/>
      <c r="AO227" s="36"/>
      <c r="AV227" s="36"/>
      <c r="AW227" s="36"/>
      <c r="AX227" s="36"/>
      <c r="AZ227" s="36"/>
      <c r="BD227" s="41"/>
      <c r="BF227" s="41"/>
      <c r="BG227" s="41"/>
      <c r="CA227" s="41"/>
      <c r="DE227" s="36"/>
    </row>
    <row r="228" spans="1:109" ht="2" customHeight="1" x14ac:dyDescent="0.2">
      <c r="A228" s="39"/>
      <c r="H228" s="36"/>
      <c r="V228" s="36"/>
      <c r="W228" s="36"/>
      <c r="X228" s="36"/>
      <c r="AI228" s="36"/>
      <c r="AK228" s="36"/>
      <c r="AL228" s="36"/>
      <c r="AO228" s="36"/>
      <c r="AV228" s="36"/>
      <c r="AW228" s="36"/>
      <c r="AX228" s="36"/>
      <c r="AZ228" s="36"/>
      <c r="BD228" s="41"/>
      <c r="BF228" s="41"/>
      <c r="BG228" s="41"/>
      <c r="CA228" s="41"/>
      <c r="DE228" s="36"/>
    </row>
    <row r="229" spans="1:109" ht="2" customHeight="1" x14ac:dyDescent="0.2">
      <c r="A229" s="39"/>
      <c r="H229" s="36"/>
      <c r="V229" s="36"/>
      <c r="W229" s="36"/>
      <c r="X229" s="36"/>
      <c r="AI229" s="36"/>
      <c r="AK229" s="36"/>
      <c r="AL229" s="36"/>
      <c r="AO229" s="36"/>
      <c r="AV229" s="36"/>
      <c r="AW229" s="36"/>
      <c r="AX229" s="36"/>
      <c r="AZ229" s="36"/>
      <c r="BD229" s="41"/>
      <c r="BF229" s="41"/>
      <c r="BG229" s="41"/>
      <c r="CA229" s="41"/>
      <c r="DE229" s="36"/>
    </row>
    <row r="230" spans="1:109" ht="2" customHeight="1" x14ac:dyDescent="0.2">
      <c r="A230" s="39"/>
      <c r="H230" s="36"/>
      <c r="V230" s="36"/>
      <c r="W230" s="36"/>
      <c r="X230" s="36"/>
      <c r="AI230" s="36"/>
      <c r="AK230" s="36"/>
      <c r="AL230" s="36"/>
      <c r="AO230" s="36"/>
      <c r="AV230" s="36"/>
      <c r="AW230" s="36"/>
      <c r="AX230" s="36"/>
      <c r="AZ230" s="36"/>
      <c r="BD230" s="41"/>
      <c r="BF230" s="41"/>
      <c r="BG230" s="41"/>
      <c r="CA230" s="41"/>
      <c r="DE230" s="36"/>
    </row>
    <row r="231" spans="1:109" ht="2" customHeight="1" x14ac:dyDescent="0.2">
      <c r="A231" s="39"/>
      <c r="H231" s="36"/>
      <c r="V231" s="36"/>
      <c r="W231" s="36"/>
      <c r="X231" s="36"/>
      <c r="AI231" s="36"/>
      <c r="AK231" s="36"/>
      <c r="AL231" s="36"/>
      <c r="AO231" s="36"/>
      <c r="AV231" s="36"/>
      <c r="AW231" s="36"/>
      <c r="AX231" s="36"/>
      <c r="AZ231" s="36"/>
      <c r="BD231" s="41"/>
      <c r="BF231" s="41"/>
      <c r="BG231" s="41"/>
      <c r="CA231" s="41"/>
      <c r="DE231" s="36"/>
    </row>
    <row r="232" spans="1:109" ht="2" customHeight="1" x14ac:dyDescent="0.2">
      <c r="A232" s="39"/>
      <c r="H232" s="36"/>
      <c r="V232" s="36"/>
      <c r="W232" s="36"/>
      <c r="X232" s="36"/>
      <c r="AI232" s="36"/>
      <c r="AK232" s="36"/>
      <c r="AL232" s="36"/>
      <c r="AO232" s="36"/>
      <c r="AV232" s="36"/>
      <c r="AW232" s="36"/>
      <c r="AX232" s="36"/>
      <c r="AZ232" s="36"/>
      <c r="BD232" s="41"/>
      <c r="BF232" s="41"/>
      <c r="BG232" s="41"/>
      <c r="CA232" s="41"/>
      <c r="DE232" s="36"/>
    </row>
    <row r="233" spans="1:109" ht="2" customHeight="1" x14ac:dyDescent="0.2">
      <c r="A233" s="39"/>
      <c r="H233" s="36"/>
      <c r="V233" s="36"/>
      <c r="W233" s="36"/>
      <c r="X233" s="36"/>
      <c r="AI233" s="36"/>
      <c r="AK233" s="36"/>
      <c r="AL233" s="36"/>
      <c r="AO233" s="36"/>
      <c r="AV233" s="36"/>
      <c r="AW233" s="36"/>
      <c r="AX233" s="36"/>
      <c r="AZ233" s="36"/>
      <c r="BD233" s="41"/>
      <c r="BF233" s="41"/>
      <c r="BG233" s="41"/>
      <c r="CA233" s="41"/>
      <c r="DE233" s="36"/>
    </row>
    <row r="234" spans="1:109" ht="2" customHeight="1" x14ac:dyDescent="0.2">
      <c r="A234" s="39"/>
      <c r="H234" s="36"/>
      <c r="V234" s="36"/>
      <c r="W234" s="36"/>
      <c r="X234" s="36"/>
      <c r="AI234" s="36"/>
      <c r="AK234" s="36"/>
      <c r="AL234" s="36"/>
      <c r="AM234" s="35"/>
      <c r="AO234" s="36"/>
      <c r="AP234" s="35"/>
      <c r="AT234" s="35"/>
      <c r="AV234" s="36"/>
      <c r="AW234" s="36"/>
      <c r="AX234" s="36"/>
      <c r="AZ234" s="36"/>
      <c r="BD234" s="41"/>
      <c r="BF234" s="41"/>
      <c r="BG234" s="41"/>
      <c r="CA234" s="41"/>
      <c r="DE234" s="36"/>
    </row>
    <row r="235" spans="1:109" ht="2" customHeight="1" x14ac:dyDescent="0.2">
      <c r="A235" s="39"/>
      <c r="H235" s="36"/>
      <c r="V235" s="36"/>
      <c r="W235" s="36"/>
      <c r="X235" s="36"/>
      <c r="AI235" s="36"/>
      <c r="AK235" s="36"/>
      <c r="AL235" s="36"/>
      <c r="AM235" s="36"/>
      <c r="AO235" s="36"/>
      <c r="AP235" s="36"/>
      <c r="AT235" s="36"/>
      <c r="AV235" s="36"/>
      <c r="AW235" s="36"/>
      <c r="AX235" s="36"/>
      <c r="AZ235" s="36"/>
      <c r="BD235" s="41"/>
      <c r="BF235" s="41"/>
      <c r="BG235" s="41"/>
      <c r="CA235" s="41"/>
      <c r="DE235" s="36"/>
    </row>
    <row r="236" spans="1:109" ht="2" customHeight="1" x14ac:dyDescent="0.2">
      <c r="A236" s="39"/>
      <c r="H236" s="36"/>
      <c r="V236" s="36"/>
      <c r="W236" s="36"/>
      <c r="X236" s="36"/>
      <c r="AI236" s="36"/>
      <c r="AK236" s="36"/>
      <c r="AL236" s="36"/>
      <c r="AM236" s="36"/>
      <c r="AO236" s="36"/>
      <c r="AP236" s="36"/>
      <c r="AT236" s="36"/>
      <c r="AV236" s="36"/>
      <c r="AW236" s="36"/>
      <c r="AX236" s="36"/>
      <c r="AZ236" s="36"/>
      <c r="BD236" s="41"/>
      <c r="BF236" s="41"/>
      <c r="BG236" s="41"/>
      <c r="CA236" s="41"/>
      <c r="DE236" s="36"/>
    </row>
    <row r="237" spans="1:109" ht="2" customHeight="1" x14ac:dyDescent="0.2">
      <c r="A237" s="39"/>
      <c r="H237" s="36"/>
      <c r="U237" s="35"/>
      <c r="V237" s="36"/>
      <c r="W237" s="36"/>
      <c r="X237" s="36"/>
      <c r="AI237" s="36"/>
      <c r="AK237" s="36"/>
      <c r="AL237" s="36"/>
      <c r="AM237" s="36"/>
      <c r="AO237" s="36"/>
      <c r="AP237" s="36"/>
      <c r="AT237" s="36"/>
      <c r="AV237" s="36"/>
      <c r="AW237" s="36"/>
      <c r="AX237" s="36"/>
      <c r="AZ237" s="36"/>
      <c r="BD237" s="41"/>
      <c r="BF237" s="41"/>
      <c r="BG237" s="41"/>
      <c r="CA237" s="41"/>
      <c r="DE237" s="36"/>
    </row>
    <row r="238" spans="1:109" ht="2" customHeight="1" x14ac:dyDescent="0.2">
      <c r="A238" s="39"/>
      <c r="H238" s="36"/>
      <c r="U238" s="36"/>
      <c r="V238" s="36"/>
      <c r="W238" s="36"/>
      <c r="X238" s="36"/>
      <c r="AI238" s="36"/>
      <c r="AK238" s="36"/>
      <c r="AL238" s="36"/>
      <c r="AM238" s="36"/>
      <c r="AO238" s="36"/>
      <c r="AP238" s="36"/>
      <c r="AT238" s="36"/>
      <c r="AV238" s="36"/>
      <c r="AW238" s="36"/>
      <c r="AX238" s="36"/>
      <c r="AZ238" s="36"/>
      <c r="BD238" s="41"/>
      <c r="BF238" s="41"/>
      <c r="BG238" s="41"/>
      <c r="CA238" s="41"/>
      <c r="DE238" s="36"/>
    </row>
    <row r="239" spans="1:109" ht="2" customHeight="1" x14ac:dyDescent="0.2">
      <c r="A239" s="39"/>
      <c r="H239" s="36"/>
      <c r="U239" s="36"/>
      <c r="V239" s="36"/>
      <c r="W239" s="36"/>
      <c r="X239" s="36"/>
      <c r="AI239" s="36"/>
      <c r="AK239" s="36"/>
      <c r="AL239" s="36"/>
      <c r="AM239" s="36"/>
      <c r="AO239" s="36"/>
      <c r="AP239" s="36"/>
      <c r="AT239" s="36"/>
      <c r="AV239" s="36"/>
      <c r="AW239" s="36"/>
      <c r="AX239" s="36"/>
      <c r="AZ239" s="36"/>
      <c r="BD239" s="41"/>
      <c r="BF239" s="41"/>
      <c r="BG239" s="41"/>
      <c r="CA239" s="41"/>
      <c r="DE239" s="36"/>
    </row>
    <row r="240" spans="1:109" ht="2" customHeight="1" x14ac:dyDescent="0.2">
      <c r="A240" s="39"/>
      <c r="H240" s="36"/>
      <c r="U240" s="36"/>
      <c r="V240" s="36"/>
      <c r="W240" s="36"/>
      <c r="X240" s="36"/>
      <c r="AI240" s="36"/>
      <c r="AK240" s="36"/>
      <c r="AL240" s="36"/>
      <c r="AM240" s="36"/>
      <c r="AO240" s="36"/>
      <c r="AP240" s="36"/>
      <c r="AT240" s="36"/>
      <c r="AV240" s="36"/>
      <c r="AW240" s="36"/>
      <c r="AX240" s="36"/>
      <c r="AZ240" s="36"/>
      <c r="BD240" s="41"/>
      <c r="BF240" s="41"/>
      <c r="BG240" s="41"/>
      <c r="CA240" s="41"/>
      <c r="DE240" s="36"/>
    </row>
    <row r="241" spans="1:109" ht="2" customHeight="1" x14ac:dyDescent="0.2">
      <c r="A241" s="39"/>
      <c r="H241" s="36"/>
      <c r="U241" s="36"/>
      <c r="V241" s="36"/>
      <c r="W241" s="36"/>
      <c r="X241" s="36"/>
      <c r="AI241" s="36"/>
      <c r="AK241" s="36"/>
      <c r="AL241" s="36"/>
      <c r="AM241" s="36"/>
      <c r="AO241" s="36"/>
      <c r="AP241" s="36"/>
      <c r="AT241" s="36"/>
      <c r="AV241" s="36"/>
      <c r="AW241" s="36"/>
      <c r="AX241" s="36"/>
      <c r="AZ241" s="36"/>
      <c r="BD241" s="41"/>
      <c r="BF241" s="41"/>
      <c r="BG241" s="41"/>
      <c r="CA241" s="41"/>
      <c r="DE241" s="36"/>
    </row>
    <row r="242" spans="1:109" ht="2" customHeight="1" x14ac:dyDescent="0.2">
      <c r="A242" s="39"/>
      <c r="H242" s="36"/>
      <c r="U242" s="36"/>
      <c r="V242" s="36"/>
      <c r="W242" s="36"/>
      <c r="X242" s="36"/>
      <c r="AI242" s="36"/>
      <c r="AK242" s="36"/>
      <c r="AL242" s="36"/>
      <c r="AM242" s="36"/>
      <c r="AO242" s="36"/>
      <c r="AP242" s="36"/>
      <c r="AT242" s="36"/>
      <c r="AV242" s="36"/>
      <c r="AW242" s="36"/>
      <c r="AX242" s="36"/>
      <c r="AZ242" s="36"/>
      <c r="BD242" s="41"/>
      <c r="BF242" s="41"/>
      <c r="BG242" s="41"/>
      <c r="CA242" s="41"/>
      <c r="DE242" s="36"/>
    </row>
    <row r="243" spans="1:109" ht="2" customHeight="1" x14ac:dyDescent="0.2">
      <c r="A243" s="39"/>
      <c r="H243" s="36"/>
      <c r="U243" s="36"/>
      <c r="V243" s="36"/>
      <c r="W243" s="36"/>
      <c r="X243" s="36"/>
      <c r="AG243" s="35"/>
      <c r="AI243" s="36"/>
      <c r="AK243" s="36"/>
      <c r="AL243" s="36"/>
      <c r="AM243" s="36"/>
      <c r="AO243" s="36"/>
      <c r="AP243" s="36"/>
      <c r="AT243" s="36"/>
      <c r="AV243" s="36"/>
      <c r="AW243" s="36"/>
      <c r="AX243" s="36"/>
      <c r="AZ243" s="36"/>
      <c r="BA243" s="35"/>
      <c r="BD243" s="41"/>
      <c r="BF243" s="41"/>
      <c r="BG243" s="41"/>
      <c r="CA243" s="41"/>
      <c r="DE243" s="36"/>
    </row>
    <row r="244" spans="1:109" ht="2" customHeight="1" x14ac:dyDescent="0.2">
      <c r="A244" s="39"/>
      <c r="H244" s="36"/>
      <c r="U244" s="36"/>
      <c r="V244" s="36"/>
      <c r="W244" s="36"/>
      <c r="X244" s="36"/>
      <c r="AG244" s="36"/>
      <c r="AI244" s="36"/>
      <c r="AK244" s="36"/>
      <c r="AL244" s="36"/>
      <c r="AM244" s="36"/>
      <c r="AO244" s="36"/>
      <c r="AP244" s="36"/>
      <c r="AT244" s="36"/>
      <c r="AV244" s="36"/>
      <c r="AW244" s="36"/>
      <c r="AX244" s="36"/>
      <c r="AZ244" s="36"/>
      <c r="BA244" s="36"/>
      <c r="BD244" s="41"/>
      <c r="BF244" s="41"/>
      <c r="BG244" s="41"/>
      <c r="CA244" s="41"/>
      <c r="DE244" s="37"/>
    </row>
    <row r="245" spans="1:109" ht="2" customHeight="1" x14ac:dyDescent="0.2">
      <c r="A245" s="39"/>
      <c r="H245" s="36"/>
      <c r="U245" s="36"/>
      <c r="V245" s="36"/>
      <c r="W245" s="36"/>
      <c r="X245" s="36"/>
      <c r="AG245" s="36"/>
      <c r="AI245" s="36"/>
      <c r="AK245" s="36"/>
      <c r="AL245" s="36"/>
      <c r="AM245" s="36"/>
      <c r="AO245" s="36"/>
      <c r="AP245" s="36"/>
      <c r="AT245" s="36"/>
      <c r="AV245" s="36"/>
      <c r="AW245" s="36"/>
      <c r="AX245" s="36"/>
      <c r="AZ245" s="36"/>
      <c r="BA245" s="36"/>
      <c r="BD245" s="41"/>
      <c r="BF245" s="41"/>
      <c r="BG245" s="41"/>
      <c r="BJ245" s="35"/>
      <c r="CA245" s="41"/>
      <c r="DE245" s="40"/>
    </row>
    <row r="246" spans="1:109" ht="2" customHeight="1" x14ac:dyDescent="0.2">
      <c r="A246" s="39"/>
      <c r="H246" s="36"/>
      <c r="U246" s="36"/>
      <c r="V246" s="36"/>
      <c r="W246" s="36"/>
      <c r="X246" s="36"/>
      <c r="AE246" s="35"/>
      <c r="AG246" s="36"/>
      <c r="AI246" s="36"/>
      <c r="AK246" s="36"/>
      <c r="AL246" s="36"/>
      <c r="AM246" s="36"/>
      <c r="AO246" s="36"/>
      <c r="AP246" s="36"/>
      <c r="AT246" s="36"/>
      <c r="AV246" s="36"/>
      <c r="AW246" s="36"/>
      <c r="AX246" s="36"/>
      <c r="AZ246" s="36"/>
      <c r="BA246" s="36"/>
      <c r="BD246" s="41"/>
      <c r="BF246" s="41"/>
      <c r="BG246" s="41"/>
      <c r="BJ246" s="36"/>
      <c r="CA246" s="41"/>
      <c r="DE246" s="41"/>
    </row>
    <row r="247" spans="1:109" ht="2" customHeight="1" x14ac:dyDescent="0.2">
      <c r="A247" s="39"/>
      <c r="H247" s="36"/>
      <c r="U247" s="36"/>
      <c r="V247" s="36"/>
      <c r="W247" s="36"/>
      <c r="X247" s="36"/>
      <c r="AE247" s="36"/>
      <c r="AG247" s="36"/>
      <c r="AI247" s="36"/>
      <c r="AK247" s="36"/>
      <c r="AL247" s="36"/>
      <c r="AM247" s="36"/>
      <c r="AO247" s="36"/>
      <c r="AP247" s="36"/>
      <c r="AT247" s="36"/>
      <c r="AV247" s="36"/>
      <c r="AW247" s="36"/>
      <c r="AX247" s="36"/>
      <c r="AZ247" s="36"/>
      <c r="BA247" s="36"/>
      <c r="BD247" s="41"/>
      <c r="BF247" s="41"/>
      <c r="BG247" s="41"/>
      <c r="BJ247" s="36"/>
      <c r="CA247" s="41"/>
      <c r="DE247" s="41"/>
    </row>
    <row r="248" spans="1:109" ht="2" customHeight="1" x14ac:dyDescent="0.2">
      <c r="A248" s="39"/>
      <c r="H248" s="36"/>
      <c r="U248" s="36"/>
      <c r="V248" s="36"/>
      <c r="W248" s="36"/>
      <c r="X248" s="36"/>
      <c r="AA248" s="35"/>
      <c r="AE248" s="36"/>
      <c r="AG248" s="36"/>
      <c r="AI248" s="36"/>
      <c r="AK248" s="36"/>
      <c r="AL248" s="36"/>
      <c r="AM248" s="36"/>
      <c r="AO248" s="36"/>
      <c r="AP248" s="36"/>
      <c r="AT248" s="36"/>
      <c r="AV248" s="36"/>
      <c r="AW248" s="36"/>
      <c r="AX248" s="36"/>
      <c r="AZ248" s="36"/>
      <c r="BA248" s="36"/>
      <c r="BD248" s="41"/>
      <c r="BF248" s="41"/>
      <c r="BG248" s="41"/>
      <c r="BJ248" s="36"/>
      <c r="CA248" s="41"/>
      <c r="DE248" s="41"/>
    </row>
    <row r="249" spans="1:109" ht="2" customHeight="1" x14ac:dyDescent="0.2">
      <c r="A249" s="39"/>
      <c r="H249" s="36"/>
      <c r="U249" s="36"/>
      <c r="V249" s="36"/>
      <c r="W249" s="36"/>
      <c r="X249" s="36"/>
      <c r="AA249" s="36"/>
      <c r="AE249" s="36"/>
      <c r="AG249" s="36"/>
      <c r="AI249" s="36"/>
      <c r="AK249" s="36"/>
      <c r="AL249" s="36"/>
      <c r="AM249" s="36"/>
      <c r="AO249" s="36"/>
      <c r="AP249" s="36"/>
      <c r="AT249" s="36"/>
      <c r="AV249" s="36"/>
      <c r="AW249" s="36"/>
      <c r="AX249" s="36"/>
      <c r="AZ249" s="36"/>
      <c r="BA249" s="36"/>
      <c r="BD249" s="41"/>
      <c r="BF249" s="41"/>
      <c r="BG249" s="41"/>
      <c r="BJ249" s="36"/>
      <c r="CA249" s="41"/>
      <c r="DE249" s="41"/>
    </row>
    <row r="250" spans="1:109" ht="2" customHeight="1" x14ac:dyDescent="0.2">
      <c r="A250" s="39"/>
      <c r="H250" s="36"/>
      <c r="U250" s="36"/>
      <c r="V250" s="36"/>
      <c r="W250" s="36"/>
      <c r="X250" s="36"/>
      <c r="AA250" s="36"/>
      <c r="AE250" s="36"/>
      <c r="AG250" s="36"/>
      <c r="AI250" s="36"/>
      <c r="AK250" s="36"/>
      <c r="AL250" s="36"/>
      <c r="AM250" s="36"/>
      <c r="AO250" s="36"/>
      <c r="AP250" s="36"/>
      <c r="AT250" s="36"/>
      <c r="AV250" s="36"/>
      <c r="AW250" s="36"/>
      <c r="AX250" s="36"/>
      <c r="AZ250" s="36"/>
      <c r="BA250" s="36"/>
      <c r="BD250" s="41"/>
      <c r="BF250" s="41"/>
      <c r="BG250" s="41"/>
      <c r="BJ250" s="36"/>
      <c r="CA250" s="41"/>
      <c r="DE250" s="41"/>
    </row>
    <row r="251" spans="1:109" ht="2" customHeight="1" x14ac:dyDescent="0.2">
      <c r="A251" s="39"/>
      <c r="H251" s="36"/>
      <c r="U251" s="36"/>
      <c r="V251" s="36"/>
      <c r="W251" s="36"/>
      <c r="X251" s="36"/>
      <c r="AA251" s="36"/>
      <c r="AE251" s="36"/>
      <c r="AG251" s="36"/>
      <c r="AI251" s="36"/>
      <c r="AK251" s="36"/>
      <c r="AL251" s="36"/>
      <c r="AM251" s="36"/>
      <c r="AO251" s="36"/>
      <c r="AP251" s="36"/>
      <c r="AS251" s="35"/>
      <c r="AT251" s="36"/>
      <c r="AV251" s="36"/>
      <c r="AW251" s="36"/>
      <c r="AX251" s="36"/>
      <c r="AZ251" s="36"/>
      <c r="BA251" s="36"/>
      <c r="BD251" s="41"/>
      <c r="BF251" s="41"/>
      <c r="BG251" s="41"/>
      <c r="BJ251" s="36"/>
      <c r="CA251" s="41"/>
      <c r="DE251" s="41"/>
    </row>
    <row r="252" spans="1:109" ht="2" customHeight="1" x14ac:dyDescent="0.2">
      <c r="A252" s="39"/>
      <c r="H252" s="36"/>
      <c r="U252" s="36"/>
      <c r="V252" s="36"/>
      <c r="W252" s="36"/>
      <c r="X252" s="36"/>
      <c r="AA252" s="36"/>
      <c r="AE252" s="36"/>
      <c r="AG252" s="36"/>
      <c r="AI252" s="36"/>
      <c r="AK252" s="37"/>
      <c r="AL252" s="36"/>
      <c r="AM252" s="36"/>
      <c r="AO252" s="36"/>
      <c r="AP252" s="36"/>
      <c r="AS252" s="36"/>
      <c r="AT252" s="36"/>
      <c r="AV252" s="36"/>
      <c r="AW252" s="36"/>
      <c r="AX252" s="36"/>
      <c r="AZ252" s="36"/>
      <c r="BA252" s="36"/>
      <c r="BD252" s="41"/>
      <c r="BF252" s="41"/>
      <c r="BG252" s="41"/>
      <c r="BJ252" s="36"/>
      <c r="CA252" s="41"/>
      <c r="DE252" s="41"/>
    </row>
    <row r="253" spans="1:109" ht="2" customHeight="1" x14ac:dyDescent="0.2">
      <c r="A253" s="39"/>
      <c r="H253" s="36"/>
      <c r="U253" s="36"/>
      <c r="V253" s="36"/>
      <c r="W253" s="36"/>
      <c r="X253" s="36"/>
      <c r="AA253" s="36"/>
      <c r="AE253" s="36"/>
      <c r="AG253" s="36"/>
      <c r="AI253" s="36"/>
      <c r="AK253" s="40"/>
      <c r="AL253" s="36"/>
      <c r="AM253" s="36"/>
      <c r="AO253" s="36"/>
      <c r="AP253" s="36"/>
      <c r="AS253" s="36"/>
      <c r="AT253" s="36"/>
      <c r="AV253" s="36"/>
      <c r="AW253" s="36"/>
      <c r="AX253" s="36"/>
      <c r="AZ253" s="36"/>
      <c r="BA253" s="36"/>
      <c r="BD253" s="41"/>
      <c r="BF253" s="41"/>
      <c r="BG253" s="41"/>
      <c r="BJ253" s="36"/>
      <c r="CA253" s="41"/>
      <c r="DE253" s="41"/>
    </row>
    <row r="254" spans="1:109" ht="2" customHeight="1" x14ac:dyDescent="0.2">
      <c r="A254" s="39"/>
      <c r="H254" s="36"/>
      <c r="U254" s="36"/>
      <c r="V254" s="36"/>
      <c r="W254" s="36"/>
      <c r="X254" s="36"/>
      <c r="AA254" s="36"/>
      <c r="AE254" s="36"/>
      <c r="AG254" s="36"/>
      <c r="AI254" s="36"/>
      <c r="AJ254" s="35"/>
      <c r="AK254" s="41"/>
      <c r="AL254" s="36"/>
      <c r="AM254" s="36"/>
      <c r="AO254" s="36"/>
      <c r="AP254" s="36"/>
      <c r="AS254" s="36"/>
      <c r="AT254" s="36"/>
      <c r="AV254" s="36"/>
      <c r="AW254" s="36"/>
      <c r="AX254" s="36"/>
      <c r="AZ254" s="36"/>
      <c r="BA254" s="36"/>
      <c r="BD254" s="41"/>
      <c r="BF254" s="41"/>
      <c r="BG254" s="41"/>
      <c r="BJ254" s="36"/>
      <c r="CA254" s="41"/>
      <c r="DE254" s="41"/>
    </row>
    <row r="255" spans="1:109" ht="2" customHeight="1" x14ac:dyDescent="0.2">
      <c r="A255" s="39"/>
      <c r="H255" s="36"/>
      <c r="U255" s="36"/>
      <c r="V255" s="36"/>
      <c r="W255" s="36"/>
      <c r="X255" s="36"/>
      <c r="AA255" s="36"/>
      <c r="AE255" s="36"/>
      <c r="AG255" s="36"/>
      <c r="AI255" s="36"/>
      <c r="AJ255" s="36"/>
      <c r="AK255" s="41"/>
      <c r="AL255" s="36"/>
      <c r="AM255" s="36"/>
      <c r="AO255" s="36"/>
      <c r="AP255" s="36"/>
      <c r="AS255" s="36"/>
      <c r="AT255" s="36"/>
      <c r="AV255" s="36"/>
      <c r="AW255" s="36"/>
      <c r="AX255" s="36"/>
      <c r="AZ255" s="36"/>
      <c r="BA255" s="36"/>
      <c r="BD255" s="41"/>
      <c r="BF255" s="41"/>
      <c r="BG255" s="41"/>
      <c r="BJ255" s="36"/>
      <c r="CA255" s="41"/>
      <c r="DE255" s="41"/>
    </row>
    <row r="256" spans="1:109" ht="2" customHeight="1" x14ac:dyDescent="0.2">
      <c r="A256" s="39"/>
      <c r="H256" s="36"/>
      <c r="U256" s="36"/>
      <c r="V256" s="36"/>
      <c r="W256" s="36"/>
      <c r="X256" s="36"/>
      <c r="AA256" s="36"/>
      <c r="AE256" s="36"/>
      <c r="AG256" s="36"/>
      <c r="AI256" s="36"/>
      <c r="AJ256" s="36"/>
      <c r="AK256" s="41"/>
      <c r="AL256" s="36"/>
      <c r="AM256" s="36"/>
      <c r="AO256" s="36"/>
      <c r="AP256" s="36"/>
      <c r="AS256" s="36"/>
      <c r="AT256" s="36"/>
      <c r="AV256" s="36"/>
      <c r="AW256" s="36"/>
      <c r="AX256" s="36"/>
      <c r="AZ256" s="36"/>
      <c r="BA256" s="36"/>
      <c r="BD256" s="41"/>
      <c r="BF256" s="41"/>
      <c r="BG256" s="41"/>
      <c r="BJ256" s="36"/>
      <c r="CA256" s="41"/>
      <c r="DE256" s="41"/>
    </row>
    <row r="257" spans="1:109" ht="2" customHeight="1" x14ac:dyDescent="0.2">
      <c r="A257" s="39"/>
      <c r="H257" s="36"/>
      <c r="U257" s="36"/>
      <c r="V257" s="36"/>
      <c r="W257" s="36"/>
      <c r="X257" s="36"/>
      <c r="AA257" s="36"/>
      <c r="AE257" s="36"/>
      <c r="AG257" s="36"/>
      <c r="AI257" s="36"/>
      <c r="AJ257" s="36"/>
      <c r="AK257" s="41"/>
      <c r="AL257" s="36"/>
      <c r="AM257" s="36"/>
      <c r="AO257" s="36"/>
      <c r="AP257" s="36"/>
      <c r="AS257" s="36"/>
      <c r="AT257" s="36"/>
      <c r="AV257" s="36"/>
      <c r="AW257" s="36"/>
      <c r="AX257" s="37"/>
      <c r="AZ257" s="36"/>
      <c r="BA257" s="36"/>
      <c r="BD257" s="41"/>
      <c r="BF257" s="41"/>
      <c r="BG257" s="41"/>
      <c r="BJ257" s="36"/>
      <c r="CA257" s="41"/>
      <c r="CB257" s="35"/>
      <c r="DE257" s="41"/>
    </row>
    <row r="258" spans="1:109" ht="2" customHeight="1" x14ac:dyDescent="0.2">
      <c r="A258" s="39"/>
      <c r="H258" s="36"/>
      <c r="U258" s="36"/>
      <c r="V258" s="36"/>
      <c r="W258" s="36"/>
      <c r="X258" s="36"/>
      <c r="AA258" s="36"/>
      <c r="AE258" s="36"/>
      <c r="AG258" s="36"/>
      <c r="AI258" s="36"/>
      <c r="AJ258" s="36"/>
      <c r="AK258" s="41"/>
      <c r="AL258" s="36"/>
      <c r="AM258" s="36"/>
      <c r="AO258" s="36"/>
      <c r="AP258" s="36"/>
      <c r="AS258" s="36"/>
      <c r="AT258" s="36"/>
      <c r="AV258" s="36"/>
      <c r="AW258" s="36"/>
      <c r="AX258" s="40"/>
      <c r="AZ258" s="36"/>
      <c r="BA258" s="36"/>
      <c r="BD258" s="41"/>
      <c r="BF258" s="41"/>
      <c r="BG258" s="41"/>
      <c r="BJ258" s="36"/>
      <c r="CA258" s="41"/>
      <c r="CB258" s="36"/>
      <c r="DE258" s="41"/>
    </row>
    <row r="259" spans="1:109" ht="2" customHeight="1" x14ac:dyDescent="0.2">
      <c r="A259" s="39"/>
      <c r="H259" s="36"/>
      <c r="U259" s="36"/>
      <c r="V259" s="36"/>
      <c r="W259" s="36"/>
      <c r="X259" s="36"/>
      <c r="AA259" s="36"/>
      <c r="AD259" s="35"/>
      <c r="AE259" s="36"/>
      <c r="AG259" s="36"/>
      <c r="AI259" s="36"/>
      <c r="AJ259" s="36"/>
      <c r="AK259" s="41"/>
      <c r="AL259" s="36"/>
      <c r="AM259" s="36"/>
      <c r="AO259" s="36"/>
      <c r="AP259" s="36"/>
      <c r="AS259" s="36"/>
      <c r="AT259" s="37"/>
      <c r="AU259" s="35"/>
      <c r="AV259" s="36"/>
      <c r="AW259" s="36"/>
      <c r="AX259" s="41"/>
      <c r="AZ259" s="36"/>
      <c r="BA259" s="36"/>
      <c r="BD259" s="41"/>
      <c r="BF259" s="41"/>
      <c r="BG259" s="41"/>
      <c r="BJ259" s="36"/>
      <c r="CA259" s="41"/>
      <c r="CB259" s="36"/>
      <c r="DE259" s="41"/>
    </row>
    <row r="260" spans="1:109" ht="2" customHeight="1" x14ac:dyDescent="0.2">
      <c r="A260" s="39"/>
      <c r="H260" s="36"/>
      <c r="U260" s="36"/>
      <c r="V260" s="36"/>
      <c r="W260" s="36"/>
      <c r="X260" s="36"/>
      <c r="AA260" s="36"/>
      <c r="AD260" s="36"/>
      <c r="AE260" s="36"/>
      <c r="AG260" s="36"/>
      <c r="AI260" s="36"/>
      <c r="AJ260" s="36"/>
      <c r="AK260" s="41"/>
      <c r="AL260" s="37"/>
      <c r="AM260" s="36"/>
      <c r="AN260" s="35"/>
      <c r="AO260" s="36"/>
      <c r="AP260" s="36"/>
      <c r="AS260" s="36"/>
      <c r="AT260" s="40"/>
      <c r="AU260" s="36"/>
      <c r="AV260" s="36"/>
      <c r="AW260" s="36"/>
      <c r="AX260" s="41"/>
      <c r="AZ260" s="36"/>
      <c r="BA260" s="36"/>
      <c r="BD260" s="41"/>
      <c r="BF260" s="41"/>
      <c r="BG260" s="41"/>
      <c r="BJ260" s="36"/>
      <c r="CA260" s="41"/>
      <c r="CB260" s="36"/>
      <c r="DE260" s="41"/>
    </row>
    <row r="261" spans="1:109" ht="2" customHeight="1" x14ac:dyDescent="0.2">
      <c r="A261" s="39"/>
      <c r="H261" s="36"/>
      <c r="U261" s="36"/>
      <c r="V261" s="36"/>
      <c r="W261" s="36"/>
      <c r="X261" s="36"/>
      <c r="AA261" s="36"/>
      <c r="AC261" s="35"/>
      <c r="AD261" s="36"/>
      <c r="AE261" s="36"/>
      <c r="AG261" s="36"/>
      <c r="AI261" s="36"/>
      <c r="AJ261" s="36"/>
      <c r="AK261" s="41"/>
      <c r="AL261" s="40"/>
      <c r="AM261" s="36"/>
      <c r="AN261" s="36"/>
      <c r="AO261" s="36"/>
      <c r="AP261" s="36"/>
      <c r="AS261" s="36"/>
      <c r="AT261" s="41"/>
      <c r="AU261" s="36"/>
      <c r="AV261" s="36"/>
      <c r="AW261" s="36"/>
      <c r="AX261" s="41"/>
      <c r="AZ261" s="37"/>
      <c r="BA261" s="36"/>
      <c r="BD261" s="41"/>
      <c r="BF261" s="41"/>
      <c r="BG261" s="41"/>
      <c r="BJ261" s="36"/>
      <c r="CA261" s="41"/>
      <c r="CB261" s="36"/>
      <c r="DE261" s="41"/>
    </row>
    <row r="262" spans="1:109" ht="2" customHeight="1" x14ac:dyDescent="0.2">
      <c r="A262" s="39"/>
      <c r="H262" s="36"/>
      <c r="U262" s="36"/>
      <c r="V262" s="36"/>
      <c r="W262" s="36"/>
      <c r="X262" s="36"/>
      <c r="AA262" s="36"/>
      <c r="AC262" s="36"/>
      <c r="AD262" s="36"/>
      <c r="AE262" s="36"/>
      <c r="AG262" s="36"/>
      <c r="AI262" s="36"/>
      <c r="AJ262" s="36"/>
      <c r="AK262" s="41"/>
      <c r="AL262" s="41"/>
      <c r="AM262" s="36"/>
      <c r="AN262" s="36"/>
      <c r="AO262" s="36"/>
      <c r="AP262" s="36"/>
      <c r="AS262" s="36"/>
      <c r="AT262" s="41"/>
      <c r="AU262" s="36"/>
      <c r="AV262" s="36"/>
      <c r="AW262" s="36"/>
      <c r="AX262" s="41"/>
      <c r="AZ262" s="40"/>
      <c r="BA262" s="36"/>
      <c r="BD262" s="41"/>
      <c r="BF262" s="41"/>
      <c r="BG262" s="41"/>
      <c r="BJ262" s="36"/>
      <c r="CA262" s="41"/>
      <c r="CB262" s="36"/>
      <c r="DE262" s="41"/>
    </row>
    <row r="263" spans="1:109" ht="2" customHeight="1" x14ac:dyDescent="0.2">
      <c r="A263" s="39"/>
      <c r="H263" s="36"/>
      <c r="U263" s="36"/>
      <c r="V263" s="36"/>
      <c r="W263" s="36"/>
      <c r="X263" s="36"/>
      <c r="AA263" s="36"/>
      <c r="AC263" s="36"/>
      <c r="AD263" s="36"/>
      <c r="AE263" s="36"/>
      <c r="AG263" s="36"/>
      <c r="AI263" s="36"/>
      <c r="AJ263" s="36"/>
      <c r="AK263" s="41"/>
      <c r="AL263" s="41"/>
      <c r="AM263" s="36"/>
      <c r="AN263" s="36"/>
      <c r="AO263" s="36"/>
      <c r="AP263" s="36"/>
      <c r="AS263" s="36"/>
      <c r="AT263" s="41"/>
      <c r="AU263" s="36"/>
      <c r="AV263" s="36"/>
      <c r="AW263" s="36"/>
      <c r="AX263" s="41"/>
      <c r="AZ263" s="41"/>
      <c r="BA263" s="36"/>
      <c r="BD263" s="41"/>
      <c r="BF263" s="41"/>
      <c r="BG263" s="41"/>
      <c r="BJ263" s="36"/>
      <c r="CA263" s="41"/>
      <c r="CB263" s="36"/>
      <c r="DE263" s="41"/>
    </row>
    <row r="264" spans="1:109" ht="2" customHeight="1" x14ac:dyDescent="0.2">
      <c r="A264" s="39"/>
      <c r="H264" s="36"/>
      <c r="U264" s="36"/>
      <c r="V264" s="36"/>
      <c r="W264" s="36"/>
      <c r="X264" s="36"/>
      <c r="AA264" s="36"/>
      <c r="AC264" s="36"/>
      <c r="AD264" s="36"/>
      <c r="AE264" s="36"/>
      <c r="AG264" s="36"/>
      <c r="AI264" s="36"/>
      <c r="AJ264" s="36"/>
      <c r="AK264" s="41"/>
      <c r="AL264" s="41"/>
      <c r="AM264" s="37"/>
      <c r="AN264" s="36"/>
      <c r="AO264" s="36"/>
      <c r="AP264" s="36"/>
      <c r="AS264" s="36"/>
      <c r="AT264" s="41"/>
      <c r="AU264" s="36"/>
      <c r="AV264" s="36"/>
      <c r="AW264" s="36"/>
      <c r="AX264" s="41"/>
      <c r="AZ264" s="41"/>
      <c r="BA264" s="36"/>
      <c r="BD264" s="41"/>
      <c r="BE264" s="35"/>
      <c r="BF264" s="41"/>
      <c r="BG264" s="41"/>
      <c r="BJ264" s="36"/>
      <c r="CA264" s="41"/>
      <c r="CB264" s="36"/>
      <c r="DE264" s="41"/>
    </row>
    <row r="265" spans="1:109" ht="2" customHeight="1" x14ac:dyDescent="0.2">
      <c r="A265" s="39"/>
      <c r="H265" s="36"/>
      <c r="U265" s="36"/>
      <c r="V265" s="36"/>
      <c r="W265" s="36"/>
      <c r="X265" s="36"/>
      <c r="AA265" s="36"/>
      <c r="AC265" s="36"/>
      <c r="AD265" s="36"/>
      <c r="AE265" s="36"/>
      <c r="AG265" s="36"/>
      <c r="AI265" s="36"/>
      <c r="AJ265" s="36"/>
      <c r="AK265" s="41"/>
      <c r="AL265" s="41"/>
      <c r="AM265" s="40"/>
      <c r="AN265" s="36"/>
      <c r="AO265" s="36"/>
      <c r="AP265" s="36"/>
      <c r="AS265" s="36"/>
      <c r="AT265" s="41"/>
      <c r="AU265" s="36"/>
      <c r="AV265" s="36"/>
      <c r="AW265" s="36"/>
      <c r="AX265" s="41"/>
      <c r="AZ265" s="41"/>
      <c r="BA265" s="36"/>
      <c r="BD265" s="41"/>
      <c r="BE265" s="36"/>
      <c r="BF265" s="41"/>
      <c r="BG265" s="41"/>
      <c r="BJ265" s="36"/>
      <c r="CA265" s="41"/>
      <c r="CB265" s="36"/>
      <c r="DE265" s="41"/>
    </row>
    <row r="266" spans="1:109" ht="2" customHeight="1" x14ac:dyDescent="0.2">
      <c r="A266" s="39"/>
      <c r="H266" s="36"/>
      <c r="U266" s="36"/>
      <c r="V266" s="36"/>
      <c r="W266" s="36"/>
      <c r="X266" s="36"/>
      <c r="AA266" s="36"/>
      <c r="AC266" s="36"/>
      <c r="AD266" s="36"/>
      <c r="AE266" s="36"/>
      <c r="AG266" s="36"/>
      <c r="AI266" s="36"/>
      <c r="AJ266" s="36"/>
      <c r="AK266" s="41"/>
      <c r="AL266" s="41"/>
      <c r="AM266" s="41"/>
      <c r="AN266" s="36"/>
      <c r="AO266" s="36"/>
      <c r="AP266" s="36"/>
      <c r="AS266" s="36"/>
      <c r="AT266" s="41"/>
      <c r="AU266" s="36"/>
      <c r="AV266" s="36"/>
      <c r="AW266" s="36"/>
      <c r="AX266" s="41"/>
      <c r="AZ266" s="41"/>
      <c r="BA266" s="36"/>
      <c r="BD266" s="41"/>
      <c r="BE266" s="36"/>
      <c r="BF266" s="41"/>
      <c r="BG266" s="41"/>
      <c r="BJ266" s="36"/>
      <c r="CA266" s="41"/>
      <c r="CB266" s="36"/>
      <c r="DE266" s="41"/>
    </row>
    <row r="267" spans="1:109" ht="2" customHeight="1" x14ac:dyDescent="0.2">
      <c r="A267" s="39"/>
      <c r="H267" s="36"/>
      <c r="U267" s="36"/>
      <c r="V267" s="36"/>
      <c r="W267" s="36"/>
      <c r="X267" s="36"/>
      <c r="AA267" s="36"/>
      <c r="AC267" s="36"/>
      <c r="AD267" s="36"/>
      <c r="AE267" s="36"/>
      <c r="AG267" s="36"/>
      <c r="AI267" s="36"/>
      <c r="AJ267" s="36"/>
      <c r="AK267" s="41"/>
      <c r="AL267" s="41"/>
      <c r="AM267" s="41"/>
      <c r="AN267" s="36"/>
      <c r="AO267" s="36"/>
      <c r="AP267" s="36"/>
      <c r="AR267" s="35"/>
      <c r="AS267" s="36"/>
      <c r="AT267" s="41"/>
      <c r="AU267" s="36"/>
      <c r="AV267" s="36"/>
      <c r="AW267" s="36"/>
      <c r="AX267" s="41"/>
      <c r="AZ267" s="41"/>
      <c r="BA267" s="36"/>
      <c r="BD267" s="41"/>
      <c r="BE267" s="36"/>
      <c r="BF267" s="41"/>
      <c r="BG267" s="41"/>
      <c r="BJ267" s="36"/>
      <c r="CA267" s="41"/>
      <c r="CB267" s="36"/>
      <c r="DE267" s="41"/>
    </row>
    <row r="268" spans="1:109" ht="2" customHeight="1" x14ac:dyDescent="0.2">
      <c r="A268" s="39"/>
      <c r="H268" s="36"/>
      <c r="U268" s="36"/>
      <c r="V268" s="36"/>
      <c r="W268" s="36"/>
      <c r="X268" s="36"/>
      <c r="AA268" s="36"/>
      <c r="AC268" s="36"/>
      <c r="AD268" s="36"/>
      <c r="AE268" s="36"/>
      <c r="AG268" s="36"/>
      <c r="AI268" s="36"/>
      <c r="AJ268" s="36"/>
      <c r="AK268" s="41"/>
      <c r="AL268" s="41"/>
      <c r="AM268" s="41"/>
      <c r="AN268" s="36"/>
      <c r="AO268" s="36"/>
      <c r="AP268" s="36"/>
      <c r="AR268" s="36"/>
      <c r="AS268" s="36"/>
      <c r="AT268" s="41"/>
      <c r="AU268" s="36"/>
      <c r="AV268" s="36"/>
      <c r="AW268" s="36"/>
      <c r="AX268" s="41"/>
      <c r="AZ268" s="41"/>
      <c r="BA268" s="36"/>
      <c r="BD268" s="41"/>
      <c r="BE268" s="36"/>
      <c r="BF268" s="41"/>
      <c r="BG268" s="41"/>
      <c r="BJ268" s="36"/>
      <c r="CA268" s="41"/>
      <c r="CB268" s="36"/>
      <c r="DE268" s="41"/>
    </row>
    <row r="269" spans="1:109" ht="2" customHeight="1" x14ac:dyDescent="0.2">
      <c r="A269" s="39"/>
      <c r="H269" s="36"/>
      <c r="U269" s="36"/>
      <c r="V269" s="36"/>
      <c r="W269" s="36"/>
      <c r="X269" s="36"/>
      <c r="Y269" s="35"/>
      <c r="AA269" s="36"/>
      <c r="AC269" s="36"/>
      <c r="AD269" s="36"/>
      <c r="AE269" s="36"/>
      <c r="AG269" s="36"/>
      <c r="AI269" s="36"/>
      <c r="AJ269" s="36"/>
      <c r="AK269" s="41"/>
      <c r="AL269" s="41"/>
      <c r="AM269" s="41"/>
      <c r="AN269" s="36"/>
      <c r="AO269" s="36"/>
      <c r="AP269" s="36"/>
      <c r="AR269" s="36"/>
      <c r="AS269" s="36"/>
      <c r="AT269" s="41"/>
      <c r="AU269" s="36"/>
      <c r="AV269" s="36"/>
      <c r="AW269" s="36"/>
      <c r="AX269" s="41"/>
      <c r="AZ269" s="41"/>
      <c r="BA269" s="36"/>
      <c r="BD269" s="41"/>
      <c r="BE269" s="36"/>
      <c r="BF269" s="41"/>
      <c r="BG269" s="41"/>
      <c r="BJ269" s="36"/>
      <c r="CA269" s="41"/>
      <c r="CB269" s="36"/>
      <c r="DE269" s="41"/>
    </row>
    <row r="270" spans="1:109" ht="2" customHeight="1" x14ac:dyDescent="0.2">
      <c r="A270" s="39"/>
      <c r="H270" s="36"/>
      <c r="U270" s="36"/>
      <c r="V270" s="36"/>
      <c r="W270" s="36"/>
      <c r="X270" s="36"/>
      <c r="Y270" s="36"/>
      <c r="AA270" s="36"/>
      <c r="AC270" s="36"/>
      <c r="AD270" s="36"/>
      <c r="AE270" s="36"/>
      <c r="AG270" s="36"/>
      <c r="AI270" s="36"/>
      <c r="AJ270" s="36"/>
      <c r="AK270" s="41"/>
      <c r="AL270" s="41"/>
      <c r="AM270" s="41"/>
      <c r="AN270" s="36"/>
      <c r="AO270" s="36"/>
      <c r="AP270" s="36"/>
      <c r="AR270" s="36"/>
      <c r="AS270" s="36"/>
      <c r="AT270" s="41"/>
      <c r="AU270" s="36"/>
      <c r="AV270" s="36"/>
      <c r="AW270" s="36"/>
      <c r="AX270" s="41"/>
      <c r="AZ270" s="41"/>
      <c r="BA270" s="36"/>
      <c r="BD270" s="41"/>
      <c r="BE270" s="36"/>
      <c r="BF270" s="41"/>
      <c r="BG270" s="41"/>
      <c r="BJ270" s="36"/>
      <c r="CA270" s="41"/>
      <c r="CB270" s="36"/>
      <c r="DE270" s="41"/>
    </row>
    <row r="271" spans="1:109" ht="2" customHeight="1" x14ac:dyDescent="0.2">
      <c r="A271" s="39"/>
      <c r="H271" s="36"/>
      <c r="M271" s="35"/>
      <c r="U271" s="36"/>
      <c r="V271" s="36"/>
      <c r="W271" s="36"/>
      <c r="X271" s="36"/>
      <c r="Y271" s="36"/>
      <c r="AA271" s="36"/>
      <c r="AC271" s="36"/>
      <c r="AD271" s="36"/>
      <c r="AE271" s="36"/>
      <c r="AG271" s="36"/>
      <c r="AI271" s="36"/>
      <c r="AJ271" s="36"/>
      <c r="AK271" s="41"/>
      <c r="AL271" s="41"/>
      <c r="AM271" s="41"/>
      <c r="AN271" s="36"/>
      <c r="AO271" s="36"/>
      <c r="AP271" s="36"/>
      <c r="AR271" s="36"/>
      <c r="AS271" s="36"/>
      <c r="AT271" s="41"/>
      <c r="AU271" s="36"/>
      <c r="AV271" s="36"/>
      <c r="AW271" s="36"/>
      <c r="AX271" s="41"/>
      <c r="AZ271" s="41"/>
      <c r="BA271" s="36"/>
      <c r="BD271" s="41"/>
      <c r="BE271" s="36"/>
      <c r="BF271" s="41"/>
      <c r="BG271" s="41"/>
      <c r="BJ271" s="36"/>
      <c r="CA271" s="41"/>
      <c r="CB271" s="36"/>
      <c r="DE271" s="41"/>
    </row>
    <row r="272" spans="1:109" ht="2" customHeight="1" x14ac:dyDescent="0.2">
      <c r="A272" s="39"/>
      <c r="H272" s="36"/>
      <c r="M272" s="36"/>
      <c r="U272" s="36"/>
      <c r="V272" s="36"/>
      <c r="W272" s="36"/>
      <c r="X272" s="36"/>
      <c r="Y272" s="36"/>
      <c r="AA272" s="36"/>
      <c r="AC272" s="36"/>
      <c r="AD272" s="36"/>
      <c r="AE272" s="36"/>
      <c r="AG272" s="36"/>
      <c r="AI272" s="36"/>
      <c r="AJ272" s="36"/>
      <c r="AK272" s="41"/>
      <c r="AL272" s="41"/>
      <c r="AM272" s="41"/>
      <c r="AN272" s="36"/>
      <c r="AO272" s="36"/>
      <c r="AP272" s="36"/>
      <c r="AR272" s="36"/>
      <c r="AS272" s="36"/>
      <c r="AT272" s="41"/>
      <c r="AU272" s="36"/>
      <c r="AV272" s="36"/>
      <c r="AW272" s="36"/>
      <c r="AX272" s="41"/>
      <c r="AZ272" s="41"/>
      <c r="BA272" s="36"/>
      <c r="BD272" s="41"/>
      <c r="BE272" s="37"/>
      <c r="BF272" s="41"/>
      <c r="BG272" s="41"/>
      <c r="BJ272" s="36"/>
      <c r="CA272" s="41"/>
      <c r="CB272" s="36"/>
      <c r="CT272" s="35"/>
      <c r="DE272" s="41"/>
    </row>
    <row r="273" spans="1:109" ht="2" customHeight="1" x14ac:dyDescent="0.2">
      <c r="A273" s="39"/>
      <c r="H273" s="36"/>
      <c r="M273" s="36"/>
      <c r="U273" s="36"/>
      <c r="V273" s="36"/>
      <c r="W273" s="36"/>
      <c r="X273" s="36"/>
      <c r="Y273" s="36"/>
      <c r="AA273" s="36"/>
      <c r="AB273" s="35"/>
      <c r="AC273" s="36"/>
      <c r="AD273" s="36"/>
      <c r="AE273" s="36"/>
      <c r="AG273" s="36"/>
      <c r="AI273" s="36"/>
      <c r="AJ273" s="36"/>
      <c r="AK273" s="41"/>
      <c r="AL273" s="41"/>
      <c r="AM273" s="41"/>
      <c r="AN273" s="36"/>
      <c r="AO273" s="36"/>
      <c r="AP273" s="36"/>
      <c r="AR273" s="36"/>
      <c r="AS273" s="36"/>
      <c r="AT273" s="41"/>
      <c r="AU273" s="36"/>
      <c r="AV273" s="36"/>
      <c r="AW273" s="36"/>
      <c r="AX273" s="41"/>
      <c r="AZ273" s="41"/>
      <c r="BA273" s="36"/>
      <c r="BD273" s="41"/>
      <c r="BE273" s="40"/>
      <c r="BF273" s="41"/>
      <c r="BG273" s="41"/>
      <c r="BH273" s="35"/>
      <c r="BJ273" s="36"/>
      <c r="CA273" s="41"/>
      <c r="CB273" s="36"/>
      <c r="CT273" s="36"/>
      <c r="DE273" s="41"/>
    </row>
    <row r="274" spans="1:109" ht="2" customHeight="1" x14ac:dyDescent="0.2">
      <c r="A274" s="39"/>
      <c r="H274" s="36"/>
      <c r="M274" s="36"/>
      <c r="U274" s="36"/>
      <c r="V274" s="36"/>
      <c r="W274" s="36"/>
      <c r="X274" s="36"/>
      <c r="Y274" s="36"/>
      <c r="AA274" s="36"/>
      <c r="AB274" s="36"/>
      <c r="AC274" s="36"/>
      <c r="AD274" s="36"/>
      <c r="AE274" s="36"/>
      <c r="AG274" s="36"/>
      <c r="AI274" s="36"/>
      <c r="AJ274" s="36"/>
      <c r="AK274" s="41"/>
      <c r="AL274" s="41"/>
      <c r="AM274" s="41"/>
      <c r="AN274" s="36"/>
      <c r="AO274" s="36"/>
      <c r="AP274" s="36"/>
      <c r="AR274" s="36"/>
      <c r="AS274" s="36"/>
      <c r="AT274" s="41"/>
      <c r="AU274" s="36"/>
      <c r="AV274" s="36"/>
      <c r="AW274" s="36"/>
      <c r="AX274" s="41"/>
      <c r="AZ274" s="41"/>
      <c r="BA274" s="36"/>
      <c r="BD274" s="41"/>
      <c r="BE274" s="41"/>
      <c r="BF274" s="41"/>
      <c r="BG274" s="41"/>
      <c r="BH274" s="36"/>
      <c r="BJ274" s="36"/>
      <c r="CA274" s="41"/>
      <c r="CB274" s="36"/>
      <c r="CT274" s="36"/>
      <c r="DE274" s="41"/>
    </row>
    <row r="275" spans="1:109" ht="2" customHeight="1" x14ac:dyDescent="0.2">
      <c r="A275" s="39"/>
      <c r="H275" s="36"/>
      <c r="M275" s="36"/>
      <c r="U275" s="36"/>
      <c r="V275" s="36"/>
      <c r="W275" s="36"/>
      <c r="X275" s="36"/>
      <c r="Y275" s="36"/>
      <c r="AA275" s="36"/>
      <c r="AB275" s="36"/>
      <c r="AC275" s="36"/>
      <c r="AD275" s="36"/>
      <c r="AE275" s="36"/>
      <c r="AG275" s="36"/>
      <c r="AI275" s="36"/>
      <c r="AJ275" s="36"/>
      <c r="AK275" s="41"/>
      <c r="AL275" s="41"/>
      <c r="AM275" s="41"/>
      <c r="AN275" s="36"/>
      <c r="AO275" s="36"/>
      <c r="AP275" s="36"/>
      <c r="AR275" s="36"/>
      <c r="AS275" s="36"/>
      <c r="AT275" s="41"/>
      <c r="AU275" s="36"/>
      <c r="AV275" s="36"/>
      <c r="AW275" s="36"/>
      <c r="AX275" s="41"/>
      <c r="AZ275" s="41"/>
      <c r="BA275" s="36"/>
      <c r="BD275" s="41"/>
      <c r="BE275" s="41"/>
      <c r="BF275" s="41"/>
      <c r="BG275" s="41"/>
      <c r="BH275" s="36"/>
      <c r="BJ275" s="36"/>
      <c r="CA275" s="41"/>
      <c r="CB275" s="36"/>
      <c r="CT275" s="36"/>
      <c r="DE275" s="41"/>
    </row>
    <row r="276" spans="1:109" ht="2" customHeight="1" x14ac:dyDescent="0.2">
      <c r="A276" s="39"/>
      <c r="H276" s="36"/>
      <c r="M276" s="36"/>
      <c r="U276" s="36"/>
      <c r="V276" s="36"/>
      <c r="W276" s="36"/>
      <c r="X276" s="36"/>
      <c r="Y276" s="36"/>
      <c r="AA276" s="36"/>
      <c r="AB276" s="36"/>
      <c r="AC276" s="36"/>
      <c r="AD276" s="36"/>
      <c r="AE276" s="36"/>
      <c r="AG276" s="36"/>
      <c r="AI276" s="36"/>
      <c r="AJ276" s="36"/>
      <c r="AK276" s="41"/>
      <c r="AL276" s="41"/>
      <c r="AM276" s="41"/>
      <c r="AN276" s="36"/>
      <c r="AO276" s="36"/>
      <c r="AP276" s="36"/>
      <c r="AR276" s="36"/>
      <c r="AS276" s="36"/>
      <c r="AT276" s="41"/>
      <c r="AU276" s="36"/>
      <c r="AV276" s="36"/>
      <c r="AW276" s="36"/>
      <c r="AX276" s="41"/>
      <c r="AZ276" s="41"/>
      <c r="BA276" s="36"/>
      <c r="BD276" s="41"/>
      <c r="BE276" s="41"/>
      <c r="BF276" s="41"/>
      <c r="BG276" s="41"/>
      <c r="BH276" s="36"/>
      <c r="BJ276" s="36"/>
      <c r="CA276" s="41"/>
      <c r="CB276" s="36"/>
      <c r="CT276" s="36"/>
      <c r="DE276" s="41"/>
    </row>
    <row r="277" spans="1:109" ht="2" customHeight="1" x14ac:dyDescent="0.2">
      <c r="A277" s="39"/>
      <c r="G277" s="35"/>
      <c r="H277" s="36"/>
      <c r="M277" s="36"/>
      <c r="U277" s="36"/>
      <c r="V277" s="36"/>
      <c r="W277" s="36"/>
      <c r="X277" s="36"/>
      <c r="Y277" s="36"/>
      <c r="AA277" s="36"/>
      <c r="AB277" s="36"/>
      <c r="AC277" s="36"/>
      <c r="AD277" s="36"/>
      <c r="AE277" s="36"/>
      <c r="AG277" s="36"/>
      <c r="AI277" s="36"/>
      <c r="AJ277" s="36"/>
      <c r="AK277" s="41"/>
      <c r="AL277" s="41"/>
      <c r="AM277" s="41"/>
      <c r="AN277" s="36"/>
      <c r="AO277" s="36"/>
      <c r="AP277" s="36"/>
      <c r="AR277" s="36"/>
      <c r="AS277" s="36"/>
      <c r="AT277" s="41"/>
      <c r="AU277" s="36"/>
      <c r="AV277" s="36"/>
      <c r="AW277" s="36"/>
      <c r="AX277" s="41"/>
      <c r="AZ277" s="41"/>
      <c r="BA277" s="36"/>
      <c r="BD277" s="41"/>
      <c r="BE277" s="41"/>
      <c r="BF277" s="41"/>
      <c r="BG277" s="41"/>
      <c r="BH277" s="36"/>
      <c r="BJ277" s="36"/>
      <c r="CA277" s="41"/>
      <c r="CB277" s="36"/>
      <c r="CE277" s="35"/>
      <c r="CT277" s="36"/>
      <c r="DE277" s="41"/>
    </row>
    <row r="278" spans="1:109" ht="2" customHeight="1" x14ac:dyDescent="0.2">
      <c r="A278" s="39"/>
      <c r="G278" s="36"/>
      <c r="H278" s="36"/>
      <c r="M278" s="36"/>
      <c r="U278" s="36"/>
      <c r="V278" s="36"/>
      <c r="W278" s="36"/>
      <c r="X278" s="36"/>
      <c r="Y278" s="36"/>
      <c r="AA278" s="36"/>
      <c r="AB278" s="36"/>
      <c r="AC278" s="36"/>
      <c r="AD278" s="36"/>
      <c r="AE278" s="36"/>
      <c r="AG278" s="36"/>
      <c r="AI278" s="36"/>
      <c r="AJ278" s="36"/>
      <c r="AK278" s="41"/>
      <c r="AL278" s="41"/>
      <c r="AM278" s="41"/>
      <c r="AN278" s="36"/>
      <c r="AO278" s="36"/>
      <c r="AP278" s="36"/>
      <c r="AR278" s="36"/>
      <c r="AS278" s="36"/>
      <c r="AT278" s="41"/>
      <c r="AU278" s="36"/>
      <c r="AV278" s="36"/>
      <c r="AW278" s="36"/>
      <c r="AX278" s="41"/>
      <c r="AZ278" s="41"/>
      <c r="BA278" s="36"/>
      <c r="BD278" s="41"/>
      <c r="BE278" s="41"/>
      <c r="BF278" s="41"/>
      <c r="BG278" s="41"/>
      <c r="BH278" s="36"/>
      <c r="BJ278" s="36"/>
      <c r="CA278" s="41"/>
      <c r="CB278" s="36"/>
      <c r="CC278" s="35"/>
      <c r="CD278" s="35"/>
      <c r="CE278" s="36"/>
      <c r="CT278" s="36"/>
      <c r="DE278" s="41"/>
    </row>
    <row r="279" spans="1:109" ht="2" customHeight="1" x14ac:dyDescent="0.2">
      <c r="A279" s="39"/>
      <c r="G279" s="36"/>
      <c r="H279" s="36"/>
      <c r="M279" s="36"/>
      <c r="Q279" s="35"/>
      <c r="U279" s="36"/>
      <c r="V279" s="36"/>
      <c r="W279" s="36"/>
      <c r="X279" s="36"/>
      <c r="Y279" s="36"/>
      <c r="AA279" s="36"/>
      <c r="AB279" s="36"/>
      <c r="AC279" s="36"/>
      <c r="AD279" s="36"/>
      <c r="AE279" s="36"/>
      <c r="AG279" s="36"/>
      <c r="AI279" s="36"/>
      <c r="AJ279" s="36"/>
      <c r="AK279" s="41"/>
      <c r="AL279" s="41"/>
      <c r="AM279" s="41"/>
      <c r="AN279" s="36"/>
      <c r="AO279" s="36"/>
      <c r="AP279" s="36"/>
      <c r="AR279" s="36"/>
      <c r="AS279" s="37"/>
      <c r="AT279" s="41"/>
      <c r="AU279" s="36"/>
      <c r="AV279" s="36"/>
      <c r="AW279" s="36"/>
      <c r="AX279" s="41"/>
      <c r="AZ279" s="41"/>
      <c r="BA279" s="36"/>
      <c r="BD279" s="41"/>
      <c r="BE279" s="41"/>
      <c r="BF279" s="41"/>
      <c r="BG279" s="41"/>
      <c r="BH279" s="36"/>
      <c r="BJ279" s="36"/>
      <c r="CA279" s="41"/>
      <c r="CB279" s="36"/>
      <c r="CC279" s="36"/>
      <c r="CD279" s="36"/>
      <c r="CE279" s="36"/>
      <c r="CT279" s="36"/>
      <c r="CU279" s="35"/>
      <c r="DE279" s="41"/>
    </row>
    <row r="280" spans="1:109" ht="2" customHeight="1" x14ac:dyDescent="0.2">
      <c r="A280" s="39"/>
      <c r="G280" s="36"/>
      <c r="H280" s="36"/>
      <c r="M280" s="36"/>
      <c r="Q280" s="36"/>
      <c r="U280" s="36"/>
      <c r="V280" s="36"/>
      <c r="W280" s="36"/>
      <c r="X280" s="37"/>
      <c r="Y280" s="36"/>
      <c r="AA280" s="36"/>
      <c r="AB280" s="36"/>
      <c r="AC280" s="36"/>
      <c r="AD280" s="36"/>
      <c r="AE280" s="36"/>
      <c r="AG280" s="36"/>
      <c r="AI280" s="36"/>
      <c r="AJ280" s="36"/>
      <c r="AK280" s="41"/>
      <c r="AL280" s="41"/>
      <c r="AM280" s="41"/>
      <c r="AN280" s="36"/>
      <c r="AO280" s="36"/>
      <c r="AP280" s="36"/>
      <c r="AR280" s="36"/>
      <c r="AS280" s="40"/>
      <c r="AT280" s="41"/>
      <c r="AU280" s="36"/>
      <c r="AV280" s="36"/>
      <c r="AW280" s="36"/>
      <c r="AX280" s="41"/>
      <c r="AZ280" s="41"/>
      <c r="BA280" s="36"/>
      <c r="BD280" s="41"/>
      <c r="BE280" s="41"/>
      <c r="BF280" s="41"/>
      <c r="BG280" s="41"/>
      <c r="BH280" s="36"/>
      <c r="BJ280" s="36"/>
      <c r="CA280" s="41"/>
      <c r="CB280" s="36"/>
      <c r="CC280" s="36"/>
      <c r="CD280" s="36"/>
      <c r="CE280" s="36"/>
      <c r="CT280" s="36"/>
      <c r="CU280" s="36"/>
      <c r="DE280" s="41"/>
    </row>
    <row r="281" spans="1:109" ht="2" customHeight="1" x14ac:dyDescent="0.2">
      <c r="A281" s="39"/>
      <c r="G281" s="36"/>
      <c r="H281" s="36"/>
      <c r="M281" s="36"/>
      <c r="Q281" s="36"/>
      <c r="U281" s="36"/>
      <c r="V281" s="36"/>
      <c r="W281" s="36"/>
      <c r="X281" s="40"/>
      <c r="Y281" s="36"/>
      <c r="AA281" s="36"/>
      <c r="AB281" s="36"/>
      <c r="AC281" s="36"/>
      <c r="AD281" s="36"/>
      <c r="AE281" s="36"/>
      <c r="AG281" s="36"/>
      <c r="AI281" s="36"/>
      <c r="AJ281" s="36"/>
      <c r="AK281" s="41"/>
      <c r="AL281" s="41"/>
      <c r="AM281" s="41"/>
      <c r="AN281" s="36"/>
      <c r="AO281" s="36"/>
      <c r="AP281" s="36"/>
      <c r="AR281" s="36"/>
      <c r="AS281" s="41"/>
      <c r="AT281" s="41"/>
      <c r="AU281" s="36"/>
      <c r="AV281" s="36"/>
      <c r="AW281" s="37"/>
      <c r="AX281" s="41"/>
      <c r="AZ281" s="41"/>
      <c r="BA281" s="36"/>
      <c r="BD281" s="41"/>
      <c r="BE281" s="41"/>
      <c r="BF281" s="41"/>
      <c r="BG281" s="41"/>
      <c r="BH281" s="36"/>
      <c r="BJ281" s="36"/>
      <c r="BY281" s="35"/>
      <c r="CA281" s="41"/>
      <c r="CB281" s="36"/>
      <c r="CC281" s="36"/>
      <c r="CD281" s="36"/>
      <c r="CE281" s="36"/>
      <c r="CT281" s="36"/>
      <c r="CU281" s="36"/>
      <c r="DE281" s="41"/>
    </row>
    <row r="282" spans="1:109" ht="2" customHeight="1" x14ac:dyDescent="0.2">
      <c r="A282" s="39"/>
      <c r="G282" s="36"/>
      <c r="H282" s="36"/>
      <c r="M282" s="36"/>
      <c r="Q282" s="36"/>
      <c r="U282" s="36"/>
      <c r="V282" s="36"/>
      <c r="W282" s="36"/>
      <c r="X282" s="41"/>
      <c r="Y282" s="36"/>
      <c r="AA282" s="36"/>
      <c r="AB282" s="36"/>
      <c r="AC282" s="36"/>
      <c r="AD282" s="36"/>
      <c r="AE282" s="36"/>
      <c r="AG282" s="36"/>
      <c r="AI282" s="36"/>
      <c r="AJ282" s="36"/>
      <c r="AK282" s="41"/>
      <c r="AL282" s="41"/>
      <c r="AM282" s="41"/>
      <c r="AN282" s="36"/>
      <c r="AO282" s="36"/>
      <c r="AP282" s="36"/>
      <c r="AR282" s="36"/>
      <c r="AS282" s="41"/>
      <c r="AT282" s="41"/>
      <c r="AU282" s="36"/>
      <c r="AV282" s="36"/>
      <c r="AW282" s="40"/>
      <c r="AX282" s="41"/>
      <c r="AZ282" s="41"/>
      <c r="BA282" s="36"/>
      <c r="BD282" s="41"/>
      <c r="BE282" s="41"/>
      <c r="BF282" s="41"/>
      <c r="BG282" s="41"/>
      <c r="BH282" s="36"/>
      <c r="BJ282" s="36"/>
      <c r="BY282" s="36"/>
      <c r="CA282" s="41"/>
      <c r="CB282" s="36"/>
      <c r="CC282" s="36"/>
      <c r="CD282" s="36"/>
      <c r="CE282" s="36"/>
      <c r="CT282" s="36"/>
      <c r="CU282" s="36"/>
      <c r="DE282" s="41"/>
    </row>
    <row r="283" spans="1:109" ht="2" customHeight="1" x14ac:dyDescent="0.2">
      <c r="A283" s="39"/>
      <c r="G283" s="36"/>
      <c r="H283" s="36"/>
      <c r="M283" s="36"/>
      <c r="Q283" s="36"/>
      <c r="U283" s="36"/>
      <c r="V283" s="36"/>
      <c r="W283" s="36"/>
      <c r="X283" s="41"/>
      <c r="Y283" s="36"/>
      <c r="AA283" s="36"/>
      <c r="AB283" s="36"/>
      <c r="AC283" s="36"/>
      <c r="AD283" s="36"/>
      <c r="AE283" s="36"/>
      <c r="AG283" s="36"/>
      <c r="AI283" s="36"/>
      <c r="AJ283" s="36"/>
      <c r="AK283" s="41"/>
      <c r="AL283" s="41"/>
      <c r="AM283" s="41"/>
      <c r="AN283" s="36"/>
      <c r="AO283" s="36"/>
      <c r="AP283" s="36"/>
      <c r="AR283" s="36"/>
      <c r="AS283" s="41"/>
      <c r="AT283" s="41"/>
      <c r="AU283" s="36"/>
      <c r="AV283" s="36"/>
      <c r="AW283" s="41"/>
      <c r="AX283" s="41"/>
      <c r="AZ283" s="41"/>
      <c r="BA283" s="36"/>
      <c r="BD283" s="41"/>
      <c r="BE283" s="41"/>
      <c r="BF283" s="41"/>
      <c r="BG283" s="41"/>
      <c r="BH283" s="36"/>
      <c r="BJ283" s="36"/>
      <c r="BO283" s="35"/>
      <c r="BY283" s="36"/>
      <c r="CA283" s="41"/>
      <c r="CB283" s="36"/>
      <c r="CC283" s="36"/>
      <c r="CD283" s="36"/>
      <c r="CE283" s="36"/>
      <c r="CT283" s="36"/>
      <c r="CU283" s="36"/>
      <c r="DE283" s="41"/>
    </row>
    <row r="284" spans="1:109" ht="2" customHeight="1" x14ac:dyDescent="0.2">
      <c r="A284" s="39"/>
      <c r="G284" s="36"/>
      <c r="H284" s="36"/>
      <c r="M284" s="36"/>
      <c r="Q284" s="36"/>
      <c r="U284" s="36"/>
      <c r="V284" s="36"/>
      <c r="W284" s="36"/>
      <c r="X284" s="41"/>
      <c r="Y284" s="36"/>
      <c r="AA284" s="36"/>
      <c r="AB284" s="36"/>
      <c r="AC284" s="36"/>
      <c r="AD284" s="36"/>
      <c r="AE284" s="36"/>
      <c r="AG284" s="36"/>
      <c r="AI284" s="36"/>
      <c r="AJ284" s="36"/>
      <c r="AK284" s="41"/>
      <c r="AL284" s="41"/>
      <c r="AM284" s="41"/>
      <c r="AN284" s="36"/>
      <c r="AO284" s="36"/>
      <c r="AP284" s="36"/>
      <c r="AR284" s="36"/>
      <c r="AS284" s="41"/>
      <c r="AT284" s="41"/>
      <c r="AU284" s="36"/>
      <c r="AV284" s="36"/>
      <c r="AW284" s="41"/>
      <c r="AX284" s="41"/>
      <c r="AZ284" s="41"/>
      <c r="BA284" s="36"/>
      <c r="BD284" s="41"/>
      <c r="BE284" s="41"/>
      <c r="BF284" s="41"/>
      <c r="BG284" s="41"/>
      <c r="BH284" s="36"/>
      <c r="BJ284" s="36"/>
      <c r="BO284" s="36"/>
      <c r="BY284" s="36"/>
      <c r="CA284" s="41"/>
      <c r="CB284" s="36"/>
      <c r="CC284" s="36"/>
      <c r="CD284" s="36"/>
      <c r="CE284" s="36"/>
      <c r="CT284" s="36"/>
      <c r="CU284" s="36"/>
      <c r="DE284" s="41"/>
    </row>
    <row r="285" spans="1:109" ht="2" customHeight="1" x14ac:dyDescent="0.2">
      <c r="A285" s="39"/>
      <c r="G285" s="36"/>
      <c r="H285" s="36"/>
      <c r="M285" s="36"/>
      <c r="Q285" s="36"/>
      <c r="U285" s="36"/>
      <c r="V285" s="36"/>
      <c r="W285" s="36"/>
      <c r="X285" s="41"/>
      <c r="Y285" s="36"/>
      <c r="AA285" s="36"/>
      <c r="AB285" s="36"/>
      <c r="AC285" s="37"/>
      <c r="AD285" s="36"/>
      <c r="AE285" s="36"/>
      <c r="AG285" s="36"/>
      <c r="AI285" s="36"/>
      <c r="AJ285" s="36"/>
      <c r="AK285" s="41"/>
      <c r="AL285" s="41"/>
      <c r="AM285" s="41"/>
      <c r="AN285" s="36"/>
      <c r="AO285" s="36"/>
      <c r="AP285" s="36"/>
      <c r="AR285" s="36"/>
      <c r="AS285" s="41"/>
      <c r="AT285" s="41"/>
      <c r="AU285" s="36"/>
      <c r="AV285" s="36"/>
      <c r="AW285" s="41"/>
      <c r="AX285" s="41"/>
      <c r="AZ285" s="41"/>
      <c r="BA285" s="36"/>
      <c r="BD285" s="41"/>
      <c r="BE285" s="41"/>
      <c r="BF285" s="41"/>
      <c r="BG285" s="41"/>
      <c r="BH285" s="36"/>
      <c r="BJ285" s="36"/>
      <c r="BO285" s="36"/>
      <c r="BY285" s="36"/>
      <c r="BZ285" s="35"/>
      <c r="CA285" s="41"/>
      <c r="CB285" s="36"/>
      <c r="CC285" s="36"/>
      <c r="CD285" s="36"/>
      <c r="CE285" s="36"/>
      <c r="CT285" s="36"/>
      <c r="CU285" s="36"/>
      <c r="DE285" s="41"/>
    </row>
    <row r="286" spans="1:109" ht="2" customHeight="1" x14ac:dyDescent="0.2">
      <c r="A286" s="39"/>
      <c r="G286" s="36"/>
      <c r="H286" s="36"/>
      <c r="M286" s="36"/>
      <c r="Q286" s="36"/>
      <c r="U286" s="36"/>
      <c r="V286" s="36"/>
      <c r="W286" s="36"/>
      <c r="X286" s="41"/>
      <c r="Y286" s="36"/>
      <c r="AA286" s="36"/>
      <c r="AB286" s="36"/>
      <c r="AC286" s="40"/>
      <c r="AD286" s="36"/>
      <c r="AE286" s="36"/>
      <c r="AG286" s="36"/>
      <c r="AI286" s="36"/>
      <c r="AJ286" s="36"/>
      <c r="AK286" s="41"/>
      <c r="AL286" s="41"/>
      <c r="AM286" s="41"/>
      <c r="AN286" s="36"/>
      <c r="AO286" s="36"/>
      <c r="AP286" s="36"/>
      <c r="AR286" s="36"/>
      <c r="AS286" s="41"/>
      <c r="AT286" s="41"/>
      <c r="AU286" s="36"/>
      <c r="AV286" s="36"/>
      <c r="AW286" s="41"/>
      <c r="AX286" s="41"/>
      <c r="AZ286" s="41"/>
      <c r="BA286" s="36"/>
      <c r="BD286" s="41"/>
      <c r="BE286" s="41"/>
      <c r="BF286" s="41"/>
      <c r="BG286" s="41"/>
      <c r="BH286" s="36"/>
      <c r="BJ286" s="36"/>
      <c r="BO286" s="36"/>
      <c r="BY286" s="36"/>
      <c r="BZ286" s="36"/>
      <c r="CA286" s="41"/>
      <c r="CB286" s="36"/>
      <c r="CC286" s="36"/>
      <c r="CD286" s="36"/>
      <c r="CE286" s="36"/>
      <c r="CT286" s="36"/>
      <c r="CU286" s="36"/>
      <c r="CV286" s="35"/>
      <c r="DE286" s="41"/>
    </row>
    <row r="287" spans="1:109" ht="2" customHeight="1" x14ac:dyDescent="0.2">
      <c r="A287" s="39"/>
      <c r="G287" s="36"/>
      <c r="H287" s="36"/>
      <c r="M287" s="36"/>
      <c r="Q287" s="36"/>
      <c r="U287" s="36"/>
      <c r="V287" s="36"/>
      <c r="W287" s="36"/>
      <c r="X287" s="41"/>
      <c r="Y287" s="36"/>
      <c r="AA287" s="36"/>
      <c r="AB287" s="36"/>
      <c r="AC287" s="41"/>
      <c r="AD287" s="36"/>
      <c r="AE287" s="36"/>
      <c r="AG287" s="36"/>
      <c r="AI287" s="36"/>
      <c r="AJ287" s="36"/>
      <c r="AK287" s="41"/>
      <c r="AL287" s="41"/>
      <c r="AM287" s="41"/>
      <c r="AN287" s="36"/>
      <c r="AO287" s="36"/>
      <c r="AP287" s="36"/>
      <c r="AR287" s="36"/>
      <c r="AS287" s="41"/>
      <c r="AT287" s="41"/>
      <c r="AU287" s="36"/>
      <c r="AV287" s="36"/>
      <c r="AW287" s="41"/>
      <c r="AX287" s="41"/>
      <c r="AZ287" s="41"/>
      <c r="BA287" s="36"/>
      <c r="BD287" s="41"/>
      <c r="BE287" s="41"/>
      <c r="BF287" s="41"/>
      <c r="BG287" s="41"/>
      <c r="BH287" s="36"/>
      <c r="BI287" s="35"/>
      <c r="BJ287" s="36"/>
      <c r="BO287" s="36"/>
      <c r="BY287" s="36"/>
      <c r="BZ287" s="36"/>
      <c r="CA287" s="41"/>
      <c r="CB287" s="36"/>
      <c r="CC287" s="36"/>
      <c r="CD287" s="36"/>
      <c r="CE287" s="36"/>
      <c r="CT287" s="36"/>
      <c r="CU287" s="36"/>
      <c r="CV287" s="36"/>
      <c r="CW287" s="35"/>
      <c r="DE287" s="41"/>
    </row>
    <row r="288" spans="1:109" ht="2" customHeight="1" x14ac:dyDescent="0.2">
      <c r="A288" s="39"/>
      <c r="G288" s="36"/>
      <c r="H288" s="36"/>
      <c r="M288" s="36"/>
      <c r="Q288" s="36"/>
      <c r="R288" s="35"/>
      <c r="T288" s="35"/>
      <c r="U288" s="36"/>
      <c r="V288" s="36"/>
      <c r="W288" s="36"/>
      <c r="X288" s="41"/>
      <c r="Y288" s="36"/>
      <c r="AA288" s="36"/>
      <c r="AB288" s="36"/>
      <c r="AC288" s="41"/>
      <c r="AD288" s="36"/>
      <c r="AE288" s="36"/>
      <c r="AG288" s="36"/>
      <c r="AI288" s="36"/>
      <c r="AJ288" s="36"/>
      <c r="AK288" s="41"/>
      <c r="AL288" s="41"/>
      <c r="AM288" s="41"/>
      <c r="AN288" s="36"/>
      <c r="AO288" s="36"/>
      <c r="AP288" s="36"/>
      <c r="AR288" s="36"/>
      <c r="AS288" s="41"/>
      <c r="AT288" s="41"/>
      <c r="AU288" s="36"/>
      <c r="AV288" s="36"/>
      <c r="AW288" s="41"/>
      <c r="AX288" s="41"/>
      <c r="AZ288" s="41"/>
      <c r="BA288" s="36"/>
      <c r="BD288" s="41"/>
      <c r="BE288" s="41"/>
      <c r="BF288" s="41"/>
      <c r="BG288" s="41"/>
      <c r="BH288" s="36"/>
      <c r="BI288" s="36"/>
      <c r="BJ288" s="36"/>
      <c r="BO288" s="36"/>
      <c r="BS288" s="35"/>
      <c r="BY288" s="36"/>
      <c r="BZ288" s="36"/>
      <c r="CA288" s="41"/>
      <c r="CB288" s="37"/>
      <c r="CC288" s="36"/>
      <c r="CD288" s="36"/>
      <c r="CE288" s="36"/>
      <c r="CH288" s="35"/>
      <c r="CJ288" s="35"/>
      <c r="CK288" s="35"/>
      <c r="CT288" s="36"/>
      <c r="CU288" s="36"/>
      <c r="CV288" s="36"/>
      <c r="CW288" s="36"/>
      <c r="DE288" s="41"/>
    </row>
    <row r="289" spans="1:109" ht="2" customHeight="1" x14ac:dyDescent="0.2">
      <c r="A289" s="39"/>
      <c r="G289" s="36"/>
      <c r="H289" s="36"/>
      <c r="M289" s="36"/>
      <c r="Q289" s="36"/>
      <c r="R289" s="36"/>
      <c r="T289" s="36"/>
      <c r="U289" s="36"/>
      <c r="V289" s="36"/>
      <c r="W289" s="36"/>
      <c r="X289" s="41"/>
      <c r="Y289" s="36"/>
      <c r="AA289" s="36"/>
      <c r="AB289" s="36"/>
      <c r="AC289" s="41"/>
      <c r="AD289" s="36"/>
      <c r="AE289" s="36"/>
      <c r="AG289" s="36"/>
      <c r="AI289" s="36"/>
      <c r="AJ289" s="36"/>
      <c r="AK289" s="41"/>
      <c r="AL289" s="41"/>
      <c r="AM289" s="41"/>
      <c r="AN289" s="36"/>
      <c r="AO289" s="36"/>
      <c r="AP289" s="36"/>
      <c r="AR289" s="36"/>
      <c r="AS289" s="41"/>
      <c r="AT289" s="41"/>
      <c r="AU289" s="36"/>
      <c r="AV289" s="36"/>
      <c r="AW289" s="41"/>
      <c r="AX289" s="41"/>
      <c r="AZ289" s="41"/>
      <c r="BA289" s="36"/>
      <c r="BC289" s="35"/>
      <c r="BD289" s="41"/>
      <c r="BE289" s="41"/>
      <c r="BF289" s="41"/>
      <c r="BG289" s="41"/>
      <c r="BH289" s="36"/>
      <c r="BI289" s="36"/>
      <c r="BJ289" s="36"/>
      <c r="BO289" s="36"/>
      <c r="BS289" s="36"/>
      <c r="BT289" s="35"/>
      <c r="BY289" s="36"/>
      <c r="BZ289" s="36"/>
      <c r="CA289" s="41"/>
      <c r="CB289" s="40"/>
      <c r="CC289" s="36"/>
      <c r="CD289" s="36"/>
      <c r="CE289" s="36"/>
      <c r="CH289" s="36"/>
      <c r="CJ289" s="36"/>
      <c r="CK289" s="36"/>
      <c r="CT289" s="36"/>
      <c r="CU289" s="36"/>
      <c r="CV289" s="36"/>
      <c r="CW289" s="36"/>
      <c r="DE289" s="41"/>
    </row>
    <row r="290" spans="1:109" ht="2" customHeight="1" x14ac:dyDescent="0.2">
      <c r="A290" s="39"/>
      <c r="G290" s="36"/>
      <c r="H290" s="36"/>
      <c r="M290" s="36"/>
      <c r="Q290" s="36"/>
      <c r="R290" s="36"/>
      <c r="S290" s="35"/>
      <c r="T290" s="36"/>
      <c r="U290" s="36"/>
      <c r="V290" s="36"/>
      <c r="W290" s="36"/>
      <c r="X290" s="41"/>
      <c r="Y290" s="36"/>
      <c r="AA290" s="36"/>
      <c r="AB290" s="36"/>
      <c r="AC290" s="41"/>
      <c r="AD290" s="36"/>
      <c r="AE290" s="36"/>
      <c r="AG290" s="36"/>
      <c r="AI290" s="37"/>
      <c r="AJ290" s="36"/>
      <c r="AK290" s="41"/>
      <c r="AL290" s="41"/>
      <c r="AM290" s="41"/>
      <c r="AN290" s="36"/>
      <c r="AO290" s="36"/>
      <c r="AP290" s="36"/>
      <c r="AR290" s="36"/>
      <c r="AS290" s="41"/>
      <c r="AT290" s="41"/>
      <c r="AU290" s="36"/>
      <c r="AV290" s="36"/>
      <c r="AW290" s="41"/>
      <c r="AX290" s="41"/>
      <c r="AZ290" s="41"/>
      <c r="BA290" s="36"/>
      <c r="BC290" s="36"/>
      <c r="BD290" s="41"/>
      <c r="BE290" s="41"/>
      <c r="BF290" s="41"/>
      <c r="BG290" s="41"/>
      <c r="BH290" s="36"/>
      <c r="BI290" s="36"/>
      <c r="BJ290" s="36"/>
      <c r="BO290" s="36"/>
      <c r="BP290" s="35"/>
      <c r="BS290" s="36"/>
      <c r="BT290" s="36"/>
      <c r="BY290" s="36"/>
      <c r="BZ290" s="36"/>
      <c r="CA290" s="41"/>
      <c r="CB290" s="41"/>
      <c r="CC290" s="36"/>
      <c r="CD290" s="36"/>
      <c r="CE290" s="36"/>
      <c r="CH290" s="36"/>
      <c r="CJ290" s="36"/>
      <c r="CK290" s="36"/>
      <c r="CT290" s="36"/>
      <c r="CU290" s="36"/>
      <c r="CV290" s="36"/>
      <c r="CW290" s="36"/>
      <c r="DD290" s="35"/>
      <c r="DE290" s="41"/>
    </row>
    <row r="291" spans="1:109" ht="2" customHeight="1" x14ac:dyDescent="0.2">
      <c r="A291" s="39"/>
      <c r="G291" s="36"/>
      <c r="H291" s="36"/>
      <c r="M291" s="36"/>
      <c r="Q291" s="36"/>
      <c r="R291" s="36"/>
      <c r="S291" s="36"/>
      <c r="T291" s="36"/>
      <c r="U291" s="36"/>
      <c r="V291" s="36"/>
      <c r="W291" s="36"/>
      <c r="X291" s="41"/>
      <c r="Y291" s="36"/>
      <c r="AA291" s="37"/>
      <c r="AB291" s="36"/>
      <c r="AC291" s="41"/>
      <c r="AD291" s="36"/>
      <c r="AE291" s="36"/>
      <c r="AG291" s="36"/>
      <c r="AI291" s="40"/>
      <c r="AJ291" s="36"/>
      <c r="AK291" s="41"/>
      <c r="AL291" s="41"/>
      <c r="AM291" s="41"/>
      <c r="AN291" s="36"/>
      <c r="AO291" s="36"/>
      <c r="AP291" s="36"/>
      <c r="AR291" s="36"/>
      <c r="AS291" s="41"/>
      <c r="AT291" s="41"/>
      <c r="AU291" s="36"/>
      <c r="AV291" s="36"/>
      <c r="AW291" s="41"/>
      <c r="AX291" s="41"/>
      <c r="AZ291" s="41"/>
      <c r="BA291" s="36"/>
      <c r="BB291" s="35"/>
      <c r="BC291" s="36"/>
      <c r="BD291" s="41"/>
      <c r="BE291" s="41"/>
      <c r="BF291" s="41"/>
      <c r="BG291" s="41"/>
      <c r="BH291" s="36"/>
      <c r="BI291" s="36"/>
      <c r="BJ291" s="36"/>
      <c r="BO291" s="36"/>
      <c r="BP291" s="36"/>
      <c r="BS291" s="36"/>
      <c r="BT291" s="36"/>
      <c r="BY291" s="36"/>
      <c r="BZ291" s="36"/>
      <c r="CA291" s="41"/>
      <c r="CB291" s="41"/>
      <c r="CC291" s="36"/>
      <c r="CD291" s="36"/>
      <c r="CE291" s="36"/>
      <c r="CH291" s="36"/>
      <c r="CJ291" s="36"/>
      <c r="CK291" s="36"/>
      <c r="CT291" s="36"/>
      <c r="CU291" s="36"/>
      <c r="CV291" s="36"/>
      <c r="CW291" s="36"/>
      <c r="CX291" s="35"/>
      <c r="DD291" s="36"/>
      <c r="DE291" s="41"/>
    </row>
    <row r="292" spans="1:109" ht="2" customHeight="1" x14ac:dyDescent="0.2">
      <c r="A292" s="227">
        <v>100</v>
      </c>
      <c r="G292" s="36"/>
      <c r="H292" s="36"/>
      <c r="M292" s="36"/>
      <c r="P292" s="35"/>
      <c r="Q292" s="36"/>
      <c r="R292" s="36"/>
      <c r="S292" s="36"/>
      <c r="T292" s="36"/>
      <c r="U292" s="36"/>
      <c r="V292" s="37"/>
      <c r="W292" s="36"/>
      <c r="X292" s="41"/>
      <c r="Y292" s="36"/>
      <c r="AA292" s="40"/>
      <c r="AB292" s="36"/>
      <c r="AC292" s="41"/>
      <c r="AD292" s="36"/>
      <c r="AE292" s="36"/>
      <c r="AG292" s="36"/>
      <c r="AI292" s="41"/>
      <c r="AJ292" s="37"/>
      <c r="AK292" s="41"/>
      <c r="AL292" s="41"/>
      <c r="AM292" s="41"/>
      <c r="AN292" s="36"/>
      <c r="AO292" s="36"/>
      <c r="AP292" s="36"/>
      <c r="AR292" s="36"/>
      <c r="AS292" s="41"/>
      <c r="AT292" s="41"/>
      <c r="AU292" s="36"/>
      <c r="AV292" s="36"/>
      <c r="AW292" s="41"/>
      <c r="AX292" s="41"/>
      <c r="AZ292" s="41"/>
      <c r="BA292" s="36"/>
      <c r="BB292" s="36"/>
      <c r="BC292" s="36"/>
      <c r="BD292" s="41"/>
      <c r="BE292" s="41"/>
      <c r="BF292" s="41"/>
      <c r="BG292" s="41"/>
      <c r="BH292" s="36"/>
      <c r="BI292" s="36"/>
      <c r="BJ292" s="36"/>
      <c r="BO292" s="36"/>
      <c r="BP292" s="36"/>
      <c r="BS292" s="36"/>
      <c r="BT292" s="36"/>
      <c r="BY292" s="36"/>
      <c r="BZ292" s="36"/>
      <c r="CA292" s="41"/>
      <c r="CB292" s="41"/>
      <c r="CC292" s="36"/>
      <c r="CD292" s="36"/>
      <c r="CE292" s="36"/>
      <c r="CH292" s="36"/>
      <c r="CJ292" s="36"/>
      <c r="CK292" s="36"/>
      <c r="CT292" s="36"/>
      <c r="CU292" s="36"/>
      <c r="CV292" s="36"/>
      <c r="CW292" s="36"/>
      <c r="CX292" s="36"/>
      <c r="DD292" s="36"/>
      <c r="DE292" s="41"/>
    </row>
    <row r="293" spans="1:109" ht="2" customHeight="1" x14ac:dyDescent="0.2">
      <c r="A293" s="228"/>
      <c r="G293" s="36"/>
      <c r="H293" s="36"/>
      <c r="M293" s="36"/>
      <c r="P293" s="36"/>
      <c r="Q293" s="36"/>
      <c r="R293" s="36"/>
      <c r="S293" s="36"/>
      <c r="T293" s="36"/>
      <c r="U293" s="36"/>
      <c r="V293" s="40"/>
      <c r="W293" s="36"/>
      <c r="X293" s="41"/>
      <c r="Y293" s="36"/>
      <c r="AA293" s="41"/>
      <c r="AB293" s="36"/>
      <c r="AC293" s="41"/>
      <c r="AD293" s="36"/>
      <c r="AE293" s="36"/>
      <c r="AG293" s="36"/>
      <c r="AI293" s="41"/>
      <c r="AJ293" s="40"/>
      <c r="AK293" s="41"/>
      <c r="AL293" s="41"/>
      <c r="AM293" s="41"/>
      <c r="AN293" s="36"/>
      <c r="AO293" s="36"/>
      <c r="AP293" s="36"/>
      <c r="AR293" s="36"/>
      <c r="AS293" s="41"/>
      <c r="AT293" s="41"/>
      <c r="AU293" s="36"/>
      <c r="AV293" s="36"/>
      <c r="AW293" s="41"/>
      <c r="AX293" s="41"/>
      <c r="AZ293" s="41"/>
      <c r="BA293" s="36"/>
      <c r="BB293" s="36"/>
      <c r="BC293" s="36"/>
      <c r="BD293" s="41"/>
      <c r="BE293" s="41"/>
      <c r="BF293" s="41"/>
      <c r="BG293" s="41"/>
      <c r="BH293" s="36"/>
      <c r="BI293" s="36"/>
      <c r="BJ293" s="36"/>
      <c r="BO293" s="36"/>
      <c r="BP293" s="36"/>
      <c r="BS293" s="36"/>
      <c r="BT293" s="36"/>
      <c r="BU293" s="35"/>
      <c r="BY293" s="36"/>
      <c r="BZ293" s="36"/>
      <c r="CA293" s="41"/>
      <c r="CB293" s="41"/>
      <c r="CC293" s="36"/>
      <c r="CD293" s="36"/>
      <c r="CE293" s="36"/>
      <c r="CF293" s="35"/>
      <c r="CH293" s="36"/>
      <c r="CJ293" s="36"/>
      <c r="CK293" s="36"/>
      <c r="CT293" s="36"/>
      <c r="CU293" s="36"/>
      <c r="CV293" s="36"/>
      <c r="CW293" s="36"/>
      <c r="CX293" s="36"/>
      <c r="DD293" s="36"/>
      <c r="DE293" s="41"/>
    </row>
    <row r="294" spans="1:109" ht="2" customHeight="1" x14ac:dyDescent="0.2">
      <c r="A294" s="228"/>
      <c r="G294" s="36"/>
      <c r="H294" s="36"/>
      <c r="M294" s="36"/>
      <c r="P294" s="36"/>
      <c r="Q294" s="36"/>
      <c r="R294" s="36"/>
      <c r="S294" s="36"/>
      <c r="T294" s="36"/>
      <c r="U294" s="36"/>
      <c r="V294" s="41"/>
      <c r="W294" s="36"/>
      <c r="X294" s="41"/>
      <c r="Y294" s="36"/>
      <c r="AA294" s="41"/>
      <c r="AB294" s="36"/>
      <c r="AC294" s="41"/>
      <c r="AD294" s="36"/>
      <c r="AE294" s="36"/>
      <c r="AG294" s="37"/>
      <c r="AI294" s="41"/>
      <c r="AJ294" s="41"/>
      <c r="AK294" s="41"/>
      <c r="AL294" s="41"/>
      <c r="AM294" s="41"/>
      <c r="AN294" s="36"/>
      <c r="AO294" s="36"/>
      <c r="AP294" s="36"/>
      <c r="AR294" s="36"/>
      <c r="AS294" s="41"/>
      <c r="AT294" s="41"/>
      <c r="AU294" s="36"/>
      <c r="AV294" s="36"/>
      <c r="AW294" s="41"/>
      <c r="AX294" s="41"/>
      <c r="AY294" s="35"/>
      <c r="AZ294" s="41"/>
      <c r="BA294" s="36"/>
      <c r="BB294" s="36"/>
      <c r="BC294" s="36"/>
      <c r="BD294" s="41"/>
      <c r="BE294" s="41"/>
      <c r="BF294" s="41"/>
      <c r="BG294" s="41"/>
      <c r="BH294" s="36"/>
      <c r="BI294" s="36"/>
      <c r="BJ294" s="36"/>
      <c r="BO294" s="36"/>
      <c r="BP294" s="36"/>
      <c r="BR294" s="35"/>
      <c r="BS294" s="36"/>
      <c r="BT294" s="36"/>
      <c r="BU294" s="36"/>
      <c r="BX294" s="35"/>
      <c r="BY294" s="36"/>
      <c r="BZ294" s="36"/>
      <c r="CA294" s="41"/>
      <c r="CB294" s="41"/>
      <c r="CC294" s="37"/>
      <c r="CD294" s="36"/>
      <c r="CE294" s="36"/>
      <c r="CF294" s="36"/>
      <c r="CH294" s="36"/>
      <c r="CI294" s="35"/>
      <c r="CJ294" s="36"/>
      <c r="CK294" s="36"/>
      <c r="CT294" s="37"/>
      <c r="CU294" s="36"/>
      <c r="CV294" s="36"/>
      <c r="CW294" s="36"/>
      <c r="CX294" s="36"/>
      <c r="DD294" s="36"/>
      <c r="DE294" s="41"/>
    </row>
    <row r="295" spans="1:109" ht="2" customHeight="1" x14ac:dyDescent="0.2">
      <c r="A295" s="228"/>
      <c r="G295" s="36"/>
      <c r="H295" s="36"/>
      <c r="M295" s="36"/>
      <c r="N295" s="35"/>
      <c r="O295" s="35"/>
      <c r="P295" s="36"/>
      <c r="Q295" s="36"/>
      <c r="R295" s="36"/>
      <c r="S295" s="36"/>
      <c r="T295" s="36"/>
      <c r="U295" s="36"/>
      <c r="V295" s="41"/>
      <c r="W295" s="36"/>
      <c r="X295" s="41"/>
      <c r="Y295" s="36"/>
      <c r="AA295" s="41"/>
      <c r="AB295" s="36"/>
      <c r="AC295" s="41"/>
      <c r="AD295" s="36"/>
      <c r="AE295" s="36"/>
      <c r="AG295" s="40"/>
      <c r="AI295" s="41"/>
      <c r="AJ295" s="41"/>
      <c r="AK295" s="41"/>
      <c r="AL295" s="41"/>
      <c r="AM295" s="41"/>
      <c r="AN295" s="36"/>
      <c r="AO295" s="36"/>
      <c r="AP295" s="36"/>
      <c r="AR295" s="36"/>
      <c r="AS295" s="41"/>
      <c r="AT295" s="41"/>
      <c r="AU295" s="36"/>
      <c r="AV295" s="36"/>
      <c r="AW295" s="41"/>
      <c r="AX295" s="41"/>
      <c r="AY295" s="36"/>
      <c r="AZ295" s="41"/>
      <c r="BA295" s="36"/>
      <c r="BB295" s="36"/>
      <c r="BC295" s="36"/>
      <c r="BD295" s="41"/>
      <c r="BE295" s="41"/>
      <c r="BF295" s="41"/>
      <c r="BG295" s="41"/>
      <c r="BH295" s="36"/>
      <c r="BI295" s="36"/>
      <c r="BJ295" s="36"/>
      <c r="BO295" s="36"/>
      <c r="BP295" s="36"/>
      <c r="BQ295" s="35"/>
      <c r="BR295" s="36"/>
      <c r="BS295" s="36"/>
      <c r="BT295" s="36"/>
      <c r="BU295" s="36"/>
      <c r="BX295" s="36"/>
      <c r="BY295" s="36"/>
      <c r="BZ295" s="36"/>
      <c r="CA295" s="41"/>
      <c r="CB295" s="41"/>
      <c r="CC295" s="40"/>
      <c r="CD295" s="36"/>
      <c r="CE295" s="36"/>
      <c r="CF295" s="36"/>
      <c r="CH295" s="36"/>
      <c r="CI295" s="36"/>
      <c r="CJ295" s="36"/>
      <c r="CK295" s="36"/>
      <c r="CT295" s="40"/>
      <c r="CU295" s="36"/>
      <c r="CV295" s="36"/>
      <c r="CW295" s="36"/>
      <c r="CX295" s="36"/>
      <c r="DD295" s="36"/>
      <c r="DE295" s="41"/>
    </row>
    <row r="296" spans="1:109" ht="2" customHeight="1" x14ac:dyDescent="0.2">
      <c r="A296" s="228"/>
      <c r="E296" s="35"/>
      <c r="G296" s="36"/>
      <c r="H296" s="36"/>
      <c r="M296" s="36"/>
      <c r="N296" s="36"/>
      <c r="O296" s="36"/>
      <c r="P296" s="36"/>
      <c r="Q296" s="36"/>
      <c r="R296" s="36"/>
      <c r="S296" s="36"/>
      <c r="T296" s="36"/>
      <c r="U296" s="36"/>
      <c r="V296" s="41"/>
      <c r="W296" s="36"/>
      <c r="X296" s="41"/>
      <c r="Y296" s="36"/>
      <c r="Z296" s="35"/>
      <c r="AA296" s="41"/>
      <c r="AB296" s="36"/>
      <c r="AC296" s="41"/>
      <c r="AD296" s="36"/>
      <c r="AE296" s="36"/>
      <c r="AG296" s="41"/>
      <c r="AI296" s="41"/>
      <c r="AJ296" s="41"/>
      <c r="AK296" s="41"/>
      <c r="AL296" s="41"/>
      <c r="AM296" s="41"/>
      <c r="AN296" s="36"/>
      <c r="AO296" s="36"/>
      <c r="AP296" s="36"/>
      <c r="AR296" s="36"/>
      <c r="AS296" s="41"/>
      <c r="AT296" s="41"/>
      <c r="AU296" s="36"/>
      <c r="AV296" s="37"/>
      <c r="AW296" s="41"/>
      <c r="AX296" s="41"/>
      <c r="AY296" s="36"/>
      <c r="AZ296" s="41"/>
      <c r="BA296" s="36"/>
      <c r="BB296" s="36"/>
      <c r="BC296" s="36"/>
      <c r="BD296" s="41"/>
      <c r="BE296" s="41"/>
      <c r="BF296" s="41"/>
      <c r="BG296" s="41"/>
      <c r="BH296" s="36"/>
      <c r="BI296" s="36"/>
      <c r="BJ296" s="36"/>
      <c r="BO296" s="36"/>
      <c r="BP296" s="36"/>
      <c r="BQ296" s="36"/>
      <c r="BR296" s="36"/>
      <c r="BS296" s="37"/>
      <c r="BT296" s="36"/>
      <c r="BU296" s="36"/>
      <c r="BX296" s="36"/>
      <c r="BY296" s="36"/>
      <c r="BZ296" s="36"/>
      <c r="CA296" s="41"/>
      <c r="CB296" s="41"/>
      <c r="CC296" s="41"/>
      <c r="CD296" s="36"/>
      <c r="CE296" s="36"/>
      <c r="CF296" s="36"/>
      <c r="CH296" s="36"/>
      <c r="CI296" s="36"/>
      <c r="CJ296" s="36"/>
      <c r="CK296" s="36"/>
      <c r="CT296" s="41"/>
      <c r="CU296" s="36"/>
      <c r="CV296" s="36"/>
      <c r="CW296" s="36"/>
      <c r="CX296" s="37"/>
      <c r="DD296" s="36"/>
      <c r="DE296" s="41"/>
    </row>
    <row r="297" spans="1:109" ht="2" customHeight="1" x14ac:dyDescent="0.2">
      <c r="A297" s="228"/>
      <c r="E297" s="36"/>
      <c r="F297" s="35"/>
      <c r="G297" s="36"/>
      <c r="H297" s="36"/>
      <c r="M297" s="36"/>
      <c r="N297" s="36"/>
      <c r="O297" s="36"/>
      <c r="P297" s="36"/>
      <c r="Q297" s="36"/>
      <c r="R297" s="36"/>
      <c r="S297" s="36"/>
      <c r="T297" s="36"/>
      <c r="U297" s="36"/>
      <c r="V297" s="41"/>
      <c r="W297" s="36"/>
      <c r="X297" s="41"/>
      <c r="Y297" s="36"/>
      <c r="Z297" s="36"/>
      <c r="AA297" s="41"/>
      <c r="AB297" s="36"/>
      <c r="AC297" s="41"/>
      <c r="AD297" s="36"/>
      <c r="AE297" s="36"/>
      <c r="AF297" s="35"/>
      <c r="AG297" s="41"/>
      <c r="AI297" s="41"/>
      <c r="AJ297" s="41"/>
      <c r="AK297" s="41"/>
      <c r="AL297" s="41"/>
      <c r="AM297" s="41"/>
      <c r="AN297" s="36"/>
      <c r="AO297" s="36"/>
      <c r="AP297" s="36"/>
      <c r="AR297" s="36"/>
      <c r="AS297" s="41"/>
      <c r="AT297" s="41"/>
      <c r="AU297" s="36"/>
      <c r="AV297" s="40"/>
      <c r="AW297" s="41"/>
      <c r="AX297" s="41"/>
      <c r="AY297" s="36"/>
      <c r="AZ297" s="41"/>
      <c r="BA297" s="36"/>
      <c r="BB297" s="36"/>
      <c r="BC297" s="36"/>
      <c r="BD297" s="41"/>
      <c r="BE297" s="41"/>
      <c r="BF297" s="41"/>
      <c r="BG297" s="41"/>
      <c r="BH297" s="36"/>
      <c r="BI297" s="36"/>
      <c r="BJ297" s="36"/>
      <c r="BL297" s="35"/>
      <c r="BO297" s="36"/>
      <c r="BP297" s="36"/>
      <c r="BQ297" s="36"/>
      <c r="BR297" s="36"/>
      <c r="BS297" s="40"/>
      <c r="BT297" s="36"/>
      <c r="BU297" s="36"/>
      <c r="BX297" s="36"/>
      <c r="BY297" s="37"/>
      <c r="BZ297" s="36"/>
      <c r="CA297" s="41"/>
      <c r="CB297" s="41"/>
      <c r="CC297" s="41"/>
      <c r="CD297" s="36"/>
      <c r="CE297" s="37"/>
      <c r="CF297" s="36"/>
      <c r="CG297" s="35"/>
      <c r="CH297" s="36"/>
      <c r="CI297" s="36"/>
      <c r="CJ297" s="36"/>
      <c r="CK297" s="36"/>
      <c r="CT297" s="41"/>
      <c r="CU297" s="36"/>
      <c r="CV297" s="36"/>
      <c r="CW297" s="36"/>
      <c r="CX297" s="40"/>
      <c r="DD297" s="36"/>
      <c r="DE297" s="41"/>
    </row>
    <row r="298" spans="1:109" ht="2" customHeight="1" x14ac:dyDescent="0.2">
      <c r="A298" s="228"/>
      <c r="E298" s="36"/>
      <c r="F298" s="36"/>
      <c r="G298" s="36"/>
      <c r="H298" s="36"/>
      <c r="M298" s="36"/>
      <c r="N298" s="36"/>
      <c r="O298" s="36"/>
      <c r="P298" s="36"/>
      <c r="Q298" s="36"/>
      <c r="R298" s="36"/>
      <c r="S298" s="36"/>
      <c r="T298" s="36"/>
      <c r="U298" s="36"/>
      <c r="V298" s="41"/>
      <c r="W298" s="36"/>
      <c r="X298" s="41"/>
      <c r="Y298" s="36"/>
      <c r="Z298" s="36"/>
      <c r="AA298" s="41"/>
      <c r="AB298" s="36"/>
      <c r="AC298" s="41"/>
      <c r="AD298" s="36"/>
      <c r="AE298" s="36"/>
      <c r="AF298" s="36"/>
      <c r="AG298" s="41"/>
      <c r="AI298" s="41"/>
      <c r="AJ298" s="41"/>
      <c r="AK298" s="41"/>
      <c r="AL298" s="41"/>
      <c r="AM298" s="41"/>
      <c r="AN298" s="37"/>
      <c r="AO298" s="36"/>
      <c r="AP298" s="36"/>
      <c r="AR298" s="36"/>
      <c r="AS298" s="41"/>
      <c r="AT298" s="41"/>
      <c r="AU298" s="36"/>
      <c r="AV298" s="41"/>
      <c r="AW298" s="41"/>
      <c r="AX298" s="41"/>
      <c r="AY298" s="36"/>
      <c r="AZ298" s="41"/>
      <c r="BA298" s="36"/>
      <c r="BB298" s="36"/>
      <c r="BC298" s="36"/>
      <c r="BD298" s="41"/>
      <c r="BE298" s="41"/>
      <c r="BF298" s="41"/>
      <c r="BG298" s="41"/>
      <c r="BH298" s="36"/>
      <c r="BI298" s="36"/>
      <c r="BJ298" s="36"/>
      <c r="BL298" s="36"/>
      <c r="BO298" s="36"/>
      <c r="BP298" s="36"/>
      <c r="BQ298" s="36"/>
      <c r="BR298" s="36"/>
      <c r="BS298" s="41"/>
      <c r="BT298" s="36"/>
      <c r="BU298" s="36"/>
      <c r="BX298" s="36"/>
      <c r="BY298" s="40"/>
      <c r="BZ298" s="36"/>
      <c r="CA298" s="41"/>
      <c r="CB298" s="41"/>
      <c r="CC298" s="41"/>
      <c r="CD298" s="36"/>
      <c r="CE298" s="40"/>
      <c r="CF298" s="36"/>
      <c r="CG298" s="36"/>
      <c r="CH298" s="36"/>
      <c r="CI298" s="36"/>
      <c r="CJ298" s="36"/>
      <c r="CK298" s="36"/>
      <c r="CN298" s="35"/>
      <c r="CS298" s="35"/>
      <c r="CT298" s="41"/>
      <c r="CU298" s="36"/>
      <c r="CV298" s="36"/>
      <c r="CW298" s="36"/>
      <c r="CX298" s="41"/>
      <c r="DD298" s="36"/>
      <c r="DE298" s="41"/>
    </row>
    <row r="299" spans="1:109" ht="2" customHeight="1" x14ac:dyDescent="0.2">
      <c r="A299" s="228"/>
      <c r="B299" s="35"/>
      <c r="D299" s="35"/>
      <c r="E299" s="36"/>
      <c r="F299" s="36"/>
      <c r="G299" s="36"/>
      <c r="H299" s="36"/>
      <c r="I299" s="35"/>
      <c r="J299" s="35"/>
      <c r="K299" s="35"/>
      <c r="M299" s="36"/>
      <c r="N299" s="36"/>
      <c r="O299" s="36"/>
      <c r="P299" s="36"/>
      <c r="Q299" s="36"/>
      <c r="R299" s="36"/>
      <c r="S299" s="36"/>
      <c r="T299" s="36"/>
      <c r="U299" s="36"/>
      <c r="V299" s="41"/>
      <c r="W299" s="36"/>
      <c r="X299" s="41"/>
      <c r="Y299" s="36"/>
      <c r="Z299" s="36"/>
      <c r="AA299" s="41"/>
      <c r="AB299" s="36"/>
      <c r="AC299" s="41"/>
      <c r="AD299" s="36"/>
      <c r="AE299" s="36"/>
      <c r="AF299" s="36"/>
      <c r="AG299" s="41"/>
      <c r="AH299" s="35"/>
      <c r="AI299" s="41"/>
      <c r="AJ299" s="41"/>
      <c r="AK299" s="41"/>
      <c r="AL299" s="41"/>
      <c r="AM299" s="41"/>
      <c r="AN299" s="40"/>
      <c r="AO299" s="36"/>
      <c r="AP299" s="36"/>
      <c r="AQ299" s="35"/>
      <c r="AR299" s="36"/>
      <c r="AS299" s="41"/>
      <c r="AT299" s="41"/>
      <c r="AU299" s="36"/>
      <c r="AV299" s="41"/>
      <c r="AW299" s="41"/>
      <c r="AX299" s="41"/>
      <c r="AY299" s="36"/>
      <c r="AZ299" s="41"/>
      <c r="BA299" s="36"/>
      <c r="BB299" s="36"/>
      <c r="BC299" s="36"/>
      <c r="BD299" s="41"/>
      <c r="BE299" s="41"/>
      <c r="BF299" s="41"/>
      <c r="BG299" s="41"/>
      <c r="BH299" s="36"/>
      <c r="BI299" s="36"/>
      <c r="BJ299" s="36"/>
      <c r="BL299" s="36"/>
      <c r="BO299" s="36"/>
      <c r="BP299" s="36"/>
      <c r="BQ299" s="36"/>
      <c r="BR299" s="36"/>
      <c r="BS299" s="41"/>
      <c r="BT299" s="36"/>
      <c r="BU299" s="36"/>
      <c r="BX299" s="36"/>
      <c r="BY299" s="41"/>
      <c r="BZ299" s="36"/>
      <c r="CA299" s="41"/>
      <c r="CB299" s="41"/>
      <c r="CC299" s="41"/>
      <c r="CD299" s="37"/>
      <c r="CE299" s="41"/>
      <c r="CF299" s="36"/>
      <c r="CG299" s="36"/>
      <c r="CH299" s="36"/>
      <c r="CI299" s="36"/>
      <c r="CJ299" s="36"/>
      <c r="CK299" s="36"/>
      <c r="CN299" s="36"/>
      <c r="CS299" s="36"/>
      <c r="CT299" s="41"/>
      <c r="CU299" s="36"/>
      <c r="CV299" s="36"/>
      <c r="CW299" s="36"/>
      <c r="CX299" s="41"/>
      <c r="DA299" s="35"/>
      <c r="DD299" s="36"/>
      <c r="DE299" s="41"/>
    </row>
    <row r="300" spans="1:109" ht="2" customHeight="1" x14ac:dyDescent="0.2">
      <c r="A300" s="228"/>
      <c r="B300" s="36"/>
      <c r="C300" s="35"/>
      <c r="D300" s="36"/>
      <c r="E300" s="36"/>
      <c r="F300" s="36"/>
      <c r="G300" s="36"/>
      <c r="H300" s="36"/>
      <c r="I300" s="36"/>
      <c r="J300" s="36"/>
      <c r="K300" s="36"/>
      <c r="M300" s="36"/>
      <c r="N300" s="36"/>
      <c r="O300" s="36"/>
      <c r="P300" s="36"/>
      <c r="Q300" s="36"/>
      <c r="R300" s="36"/>
      <c r="S300" s="36"/>
      <c r="T300" s="36"/>
      <c r="U300" s="36"/>
      <c r="V300" s="41"/>
      <c r="W300" s="36"/>
      <c r="X300" s="41"/>
      <c r="Y300" s="36"/>
      <c r="Z300" s="36"/>
      <c r="AA300" s="41"/>
      <c r="AB300" s="36"/>
      <c r="AC300" s="41"/>
      <c r="AD300" s="37"/>
      <c r="AE300" s="36"/>
      <c r="AF300" s="36"/>
      <c r="AG300" s="41"/>
      <c r="AH300" s="36"/>
      <c r="AI300" s="41"/>
      <c r="AJ300" s="41"/>
      <c r="AK300" s="41"/>
      <c r="AL300" s="41"/>
      <c r="AM300" s="41"/>
      <c r="AN300" s="41"/>
      <c r="AO300" s="36"/>
      <c r="AP300" s="37"/>
      <c r="AQ300" s="36"/>
      <c r="AR300" s="36"/>
      <c r="AS300" s="41"/>
      <c r="AT300" s="41"/>
      <c r="AU300" s="36"/>
      <c r="AV300" s="41"/>
      <c r="AW300" s="41"/>
      <c r="AX300" s="41"/>
      <c r="AY300" s="36"/>
      <c r="AZ300" s="41"/>
      <c r="BA300" s="36"/>
      <c r="BB300" s="36"/>
      <c r="BC300" s="36"/>
      <c r="BD300" s="41"/>
      <c r="BE300" s="41"/>
      <c r="BF300" s="41"/>
      <c r="BG300" s="41"/>
      <c r="BH300" s="36"/>
      <c r="BI300" s="36"/>
      <c r="BJ300" s="36"/>
      <c r="BL300" s="36"/>
      <c r="BO300" s="36"/>
      <c r="BP300" s="36"/>
      <c r="BQ300" s="36"/>
      <c r="BR300" s="36"/>
      <c r="BS300" s="41"/>
      <c r="BT300" s="36"/>
      <c r="BU300" s="36"/>
      <c r="BX300" s="36"/>
      <c r="BY300" s="41"/>
      <c r="BZ300" s="36"/>
      <c r="CA300" s="41"/>
      <c r="CB300" s="41"/>
      <c r="CC300" s="41"/>
      <c r="CD300" s="40"/>
      <c r="CE300" s="41"/>
      <c r="CF300" s="36"/>
      <c r="CG300" s="36"/>
      <c r="CH300" s="36"/>
      <c r="CI300" s="36"/>
      <c r="CJ300" s="36"/>
      <c r="CK300" s="36"/>
      <c r="CN300" s="36"/>
      <c r="CS300" s="36"/>
      <c r="CT300" s="41"/>
      <c r="CU300" s="36"/>
      <c r="CV300" s="36"/>
      <c r="CW300" s="36"/>
      <c r="CX300" s="41"/>
      <c r="CY300" s="35"/>
      <c r="DA300" s="36"/>
      <c r="DC300" s="35"/>
      <c r="DD300" s="36"/>
      <c r="DE300" s="41"/>
    </row>
    <row r="301" spans="1:109" ht="2" customHeight="1" x14ac:dyDescent="0.2">
      <c r="A301" s="228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5"/>
      <c r="M301" s="36"/>
      <c r="N301" s="36"/>
      <c r="O301" s="36"/>
      <c r="P301" s="36"/>
      <c r="Q301" s="36"/>
      <c r="R301" s="36"/>
      <c r="S301" s="36"/>
      <c r="T301" s="36"/>
      <c r="U301" s="36"/>
      <c r="V301" s="41"/>
      <c r="W301" s="36"/>
      <c r="X301" s="41"/>
      <c r="Y301" s="36"/>
      <c r="Z301" s="36"/>
      <c r="AA301" s="41"/>
      <c r="AB301" s="36"/>
      <c r="AC301" s="41"/>
      <c r="AD301" s="40"/>
      <c r="AE301" s="37"/>
      <c r="AF301" s="36"/>
      <c r="AG301" s="41"/>
      <c r="AH301" s="37"/>
      <c r="AI301" s="41"/>
      <c r="AJ301" s="41"/>
      <c r="AK301" s="41"/>
      <c r="AL301" s="41"/>
      <c r="AM301" s="41"/>
      <c r="AN301" s="41"/>
      <c r="AO301" s="36"/>
      <c r="AP301" s="40"/>
      <c r="AQ301" s="36"/>
      <c r="AR301" s="36"/>
      <c r="AS301" s="41"/>
      <c r="AT301" s="41"/>
      <c r="AU301" s="36"/>
      <c r="AV301" s="41"/>
      <c r="AW301" s="41"/>
      <c r="AX301" s="41"/>
      <c r="AY301" s="36"/>
      <c r="AZ301" s="41"/>
      <c r="BA301" s="37"/>
      <c r="BB301" s="36"/>
      <c r="BC301" s="36"/>
      <c r="BD301" s="41"/>
      <c r="BE301" s="41"/>
      <c r="BF301" s="41"/>
      <c r="BG301" s="41"/>
      <c r="BH301" s="36"/>
      <c r="BI301" s="36"/>
      <c r="BJ301" s="36"/>
      <c r="BL301" s="36"/>
      <c r="BO301" s="36"/>
      <c r="BP301" s="36"/>
      <c r="BQ301" s="36"/>
      <c r="BR301" s="36"/>
      <c r="BS301" s="41"/>
      <c r="BT301" s="36"/>
      <c r="BU301" s="36"/>
      <c r="BX301" s="36"/>
      <c r="BY301" s="41"/>
      <c r="BZ301" s="36"/>
      <c r="CA301" s="41"/>
      <c r="CB301" s="41"/>
      <c r="CC301" s="41"/>
      <c r="CD301" s="41"/>
      <c r="CE301" s="41"/>
      <c r="CF301" s="36"/>
      <c r="CG301" s="36"/>
      <c r="CH301" s="36"/>
      <c r="CI301" s="36"/>
      <c r="CJ301" s="36"/>
      <c r="CK301" s="36"/>
      <c r="CL301" s="35"/>
      <c r="CM301" s="35"/>
      <c r="CN301" s="36"/>
      <c r="CP301" s="35"/>
      <c r="CS301" s="36"/>
      <c r="CT301" s="41"/>
      <c r="CU301" s="36"/>
      <c r="CV301" s="36"/>
      <c r="CW301" s="36"/>
      <c r="CX301" s="41"/>
      <c r="CY301" s="37"/>
      <c r="CZ301" s="35"/>
      <c r="DA301" s="36"/>
      <c r="DC301" s="36"/>
      <c r="DD301" s="36"/>
      <c r="DE301" s="41"/>
    </row>
    <row r="302" spans="1:109" ht="2" customHeight="1" x14ac:dyDescent="0.2">
      <c r="A302" s="228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43"/>
      <c r="W302" s="37"/>
      <c r="X302" s="43"/>
      <c r="Y302" s="37"/>
      <c r="Z302" s="37"/>
      <c r="AA302" s="43"/>
      <c r="AB302" s="37"/>
      <c r="AC302" s="43"/>
      <c r="AD302" s="43"/>
      <c r="AE302" s="44"/>
      <c r="AF302" s="37"/>
      <c r="AG302" s="43"/>
      <c r="AH302" s="44"/>
      <c r="AI302" s="43"/>
      <c r="AJ302" s="43"/>
      <c r="AK302" s="43"/>
      <c r="AL302" s="43"/>
      <c r="AM302" s="43"/>
      <c r="AN302" s="43"/>
      <c r="AO302" s="37"/>
      <c r="AP302" s="43"/>
      <c r="AQ302" s="37"/>
      <c r="AR302" s="37"/>
      <c r="AS302" s="43"/>
      <c r="AT302" s="43"/>
      <c r="AU302" s="37"/>
      <c r="AV302" s="43"/>
      <c r="AW302" s="43"/>
      <c r="AX302" s="43"/>
      <c r="AY302" s="37"/>
      <c r="AZ302" s="43"/>
      <c r="BA302" s="44"/>
      <c r="BB302" s="37"/>
      <c r="BC302" s="37"/>
      <c r="BD302" s="43"/>
      <c r="BE302" s="43"/>
      <c r="BF302" s="43"/>
      <c r="BG302" s="43"/>
      <c r="BH302" s="37"/>
      <c r="BI302" s="37"/>
      <c r="BJ302" s="37"/>
      <c r="BK302" s="38"/>
      <c r="BL302" s="37"/>
      <c r="BM302" s="38"/>
      <c r="BN302" s="38"/>
      <c r="BO302" s="37"/>
      <c r="BP302" s="37"/>
      <c r="BQ302" s="37"/>
      <c r="BR302" s="37"/>
      <c r="BS302" s="43"/>
      <c r="BT302" s="37"/>
      <c r="BU302" s="37"/>
      <c r="BV302" s="38"/>
      <c r="BW302" s="38"/>
      <c r="BX302" s="37"/>
      <c r="BY302" s="43"/>
      <c r="BZ302" s="37"/>
      <c r="CA302" s="43"/>
      <c r="CB302" s="43"/>
      <c r="CC302" s="43"/>
      <c r="CD302" s="43"/>
      <c r="CE302" s="43"/>
      <c r="CF302" s="37"/>
      <c r="CG302" s="37"/>
      <c r="CH302" s="37"/>
      <c r="CI302" s="37"/>
      <c r="CJ302" s="37"/>
      <c r="CK302" s="37"/>
      <c r="CL302" s="37"/>
      <c r="CM302" s="37"/>
      <c r="CN302" s="37"/>
      <c r="CO302" s="38"/>
      <c r="CP302" s="37"/>
      <c r="CQ302" s="38"/>
      <c r="CR302" s="38"/>
      <c r="CS302" s="37"/>
      <c r="CT302" s="43"/>
      <c r="CU302" s="37"/>
      <c r="CV302" s="37"/>
      <c r="CW302" s="37"/>
      <c r="CX302" s="43"/>
      <c r="CY302" s="44"/>
      <c r="CZ302" s="37"/>
      <c r="DA302" s="37"/>
      <c r="DB302" s="38"/>
      <c r="DC302" s="37"/>
      <c r="DD302" s="37"/>
      <c r="DE302" s="43"/>
    </row>
    <row r="303" spans="1:109" ht="2" customHeight="1" x14ac:dyDescent="0.2">
      <c r="A303" s="228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40"/>
      <c r="W303" s="35"/>
      <c r="X303" s="40"/>
      <c r="Y303" s="35"/>
      <c r="Z303" s="35"/>
      <c r="AA303" s="40"/>
      <c r="AB303" s="35"/>
      <c r="AC303" s="40"/>
      <c r="AD303" s="40"/>
      <c r="AE303" s="40"/>
      <c r="AF303" s="35"/>
      <c r="AG303" s="40"/>
      <c r="AH303" s="40"/>
      <c r="AI303" s="40"/>
      <c r="AJ303" s="40"/>
      <c r="AK303" s="40"/>
      <c r="AL303" s="40"/>
      <c r="AM303" s="40"/>
      <c r="AN303" s="40"/>
      <c r="AO303" s="35"/>
      <c r="AP303" s="40"/>
      <c r="AQ303" s="35"/>
      <c r="AR303" s="35"/>
      <c r="AS303" s="40"/>
      <c r="AT303" s="40"/>
      <c r="AU303" s="40"/>
      <c r="AV303" s="40"/>
      <c r="AW303" s="40"/>
      <c r="AX303" s="40"/>
      <c r="AY303" s="35"/>
      <c r="AZ303" s="40"/>
      <c r="BA303" s="40"/>
      <c r="BB303" s="35"/>
      <c r="BC303" s="35"/>
      <c r="BD303" s="40"/>
      <c r="BE303" s="40"/>
      <c r="BF303" s="40"/>
      <c r="BG303" s="40"/>
      <c r="BH303" s="35"/>
      <c r="BI303" s="35"/>
      <c r="BJ303" s="38"/>
      <c r="BK303" s="40"/>
      <c r="BL303" s="40"/>
      <c r="BM303" s="40"/>
      <c r="BN303" s="40"/>
      <c r="BO303" s="35"/>
      <c r="BP303" s="40"/>
      <c r="BQ303" s="35"/>
      <c r="BR303" s="40"/>
      <c r="BS303" s="40"/>
      <c r="BT303" s="35"/>
      <c r="BU303" s="38"/>
      <c r="BV303" s="40"/>
      <c r="BW303" s="40"/>
      <c r="BX303" s="40"/>
      <c r="BY303" s="40"/>
      <c r="BZ303" s="35"/>
      <c r="CA303" s="40"/>
      <c r="CB303" s="40"/>
      <c r="CC303" s="40"/>
      <c r="CD303" s="40"/>
      <c r="CE303" s="40"/>
      <c r="CF303" s="35"/>
      <c r="CG303" s="35"/>
      <c r="CH303" s="35"/>
      <c r="CI303" s="35"/>
      <c r="CJ303" s="35"/>
      <c r="CK303" s="35"/>
      <c r="CL303" s="40"/>
      <c r="CM303" s="40"/>
      <c r="CN303" s="35"/>
      <c r="CO303" s="40"/>
      <c r="CP303" s="40"/>
      <c r="CQ303" s="40"/>
      <c r="CR303" s="40"/>
      <c r="CS303" s="35"/>
      <c r="CT303" s="40"/>
      <c r="CU303" s="35"/>
      <c r="CV303" s="35"/>
      <c r="CW303" s="35"/>
      <c r="CX303" s="40"/>
      <c r="CY303" s="40"/>
      <c r="CZ303" s="40"/>
      <c r="DA303" s="40"/>
      <c r="DB303" s="38"/>
      <c r="DC303" s="40"/>
      <c r="DD303" s="35"/>
      <c r="DE303" s="40"/>
    </row>
    <row r="304" spans="1:109" ht="2" customHeight="1" x14ac:dyDescent="0.2">
      <c r="A304" s="228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41"/>
      <c r="W304" s="36"/>
      <c r="X304" s="41"/>
      <c r="Y304" s="36"/>
      <c r="Z304" s="36"/>
      <c r="AA304" s="41"/>
      <c r="AB304" s="36"/>
      <c r="AC304" s="41"/>
      <c r="AD304" s="41"/>
      <c r="AE304" s="41"/>
      <c r="AF304" s="36"/>
      <c r="AG304" s="41"/>
      <c r="AH304" s="41"/>
      <c r="AI304" s="41"/>
      <c r="AJ304" s="41"/>
      <c r="AK304" s="41"/>
      <c r="AL304" s="41"/>
      <c r="AM304" s="41"/>
      <c r="AN304" s="41"/>
      <c r="AO304" s="36"/>
      <c r="AP304" s="41"/>
      <c r="AQ304" s="36"/>
      <c r="AR304" s="36"/>
      <c r="AS304" s="41"/>
      <c r="AT304" s="41"/>
      <c r="AU304" s="41"/>
      <c r="AV304" s="41"/>
      <c r="AW304" s="41"/>
      <c r="AX304" s="41"/>
      <c r="AY304" s="36"/>
      <c r="AZ304" s="41"/>
      <c r="BA304" s="41"/>
      <c r="BB304" s="36"/>
      <c r="BC304" s="36"/>
      <c r="BD304" s="41"/>
      <c r="BE304" s="41"/>
      <c r="BF304" s="41"/>
      <c r="BG304" s="41"/>
      <c r="BH304" s="36"/>
      <c r="BI304" s="36"/>
      <c r="BJ304" s="40"/>
      <c r="BK304" s="41"/>
      <c r="BL304" s="41"/>
      <c r="BM304" s="41"/>
      <c r="BN304" s="41"/>
      <c r="BO304" s="36"/>
      <c r="BP304" s="41"/>
      <c r="BQ304" s="37"/>
      <c r="BR304" s="41"/>
      <c r="BS304" s="41"/>
      <c r="BT304" s="36"/>
      <c r="BU304" s="40"/>
      <c r="BV304" s="41"/>
      <c r="BW304" s="41"/>
      <c r="BX304" s="41"/>
      <c r="BY304" s="41"/>
      <c r="BZ304" s="36"/>
      <c r="CA304" s="41"/>
      <c r="CB304" s="41"/>
      <c r="CC304" s="41"/>
      <c r="CD304" s="41"/>
      <c r="CE304" s="41"/>
      <c r="CF304" s="36"/>
      <c r="CG304" s="37"/>
      <c r="CH304" s="36"/>
      <c r="CI304" s="36"/>
      <c r="CJ304" s="36"/>
      <c r="CK304" s="36"/>
      <c r="CL304" s="41"/>
      <c r="CM304" s="41"/>
      <c r="CN304" s="36"/>
      <c r="CO304" s="41"/>
      <c r="CP304" s="41"/>
      <c r="CQ304" s="41"/>
      <c r="CR304" s="41"/>
      <c r="CS304" s="36"/>
      <c r="CT304" s="41"/>
      <c r="CU304" s="36"/>
      <c r="CV304" s="36"/>
      <c r="CW304" s="36"/>
      <c r="CX304" s="41"/>
      <c r="CY304" s="41"/>
      <c r="CZ304" s="41"/>
      <c r="DA304" s="41"/>
      <c r="DB304" s="40"/>
      <c r="DC304" s="41"/>
      <c r="DD304" s="37"/>
      <c r="DE304" s="41"/>
    </row>
    <row r="305" spans="1:109" ht="2" customHeight="1" x14ac:dyDescent="0.2">
      <c r="A305" s="228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41"/>
      <c r="W305" s="36"/>
      <c r="X305" s="41"/>
      <c r="Y305" s="36"/>
      <c r="Z305" s="36"/>
      <c r="AA305" s="41"/>
      <c r="AB305" s="36"/>
      <c r="AC305" s="41"/>
      <c r="AD305" s="41"/>
      <c r="AE305" s="41"/>
      <c r="AF305" s="36"/>
      <c r="AG305" s="41"/>
      <c r="AH305" s="41"/>
      <c r="AI305" s="41"/>
      <c r="AJ305" s="41"/>
      <c r="AK305" s="41"/>
      <c r="AL305" s="41"/>
      <c r="AM305" s="41"/>
      <c r="AN305" s="41"/>
      <c r="AO305" s="36"/>
      <c r="AP305" s="41"/>
      <c r="AQ305" s="36"/>
      <c r="AR305" s="36"/>
      <c r="AS305" s="41"/>
      <c r="AT305" s="41"/>
      <c r="AU305" s="41"/>
      <c r="AV305" s="41"/>
      <c r="AW305" s="41"/>
      <c r="AX305" s="41"/>
      <c r="AY305" s="36"/>
      <c r="AZ305" s="41"/>
      <c r="BA305" s="41"/>
      <c r="BB305" s="36"/>
      <c r="BC305" s="36"/>
      <c r="BD305" s="41"/>
      <c r="BE305" s="41"/>
      <c r="BF305" s="41"/>
      <c r="BG305" s="41"/>
      <c r="BH305" s="36"/>
      <c r="BI305" s="36"/>
      <c r="BJ305" s="41"/>
      <c r="BK305" s="41"/>
      <c r="BL305" s="41"/>
      <c r="BM305" s="41"/>
      <c r="BN305" s="41"/>
      <c r="BO305" s="36"/>
      <c r="BP305" s="41"/>
      <c r="BQ305" s="40"/>
      <c r="BR305" s="41"/>
      <c r="BS305" s="41"/>
      <c r="BT305" s="37"/>
      <c r="BU305" s="41"/>
      <c r="BV305" s="41"/>
      <c r="BW305" s="41"/>
      <c r="BX305" s="41"/>
      <c r="BY305" s="41"/>
      <c r="BZ305" s="36"/>
      <c r="CA305" s="41"/>
      <c r="CB305" s="41"/>
      <c r="CC305" s="41"/>
      <c r="CD305" s="41"/>
      <c r="CE305" s="41"/>
      <c r="CF305" s="37"/>
      <c r="CG305" s="40"/>
      <c r="CH305" s="36"/>
      <c r="CI305" s="36"/>
      <c r="CJ305" s="37"/>
      <c r="CK305" s="36"/>
      <c r="CL305" s="41"/>
      <c r="CM305" s="41"/>
      <c r="CN305" s="36"/>
      <c r="CO305" s="41"/>
      <c r="CP305" s="41"/>
      <c r="CQ305" s="41"/>
      <c r="CR305" s="41"/>
      <c r="CS305" s="36"/>
      <c r="CT305" s="41"/>
      <c r="CU305" s="36"/>
      <c r="CV305" s="36"/>
      <c r="CW305" s="37"/>
      <c r="CX305" s="41"/>
      <c r="CY305" s="41"/>
      <c r="CZ305" s="41"/>
      <c r="DA305" s="41"/>
      <c r="DB305" s="41"/>
      <c r="DC305" s="41"/>
      <c r="DD305" s="40"/>
      <c r="DE305" s="41"/>
    </row>
    <row r="306" spans="1:109" ht="2" customHeight="1" x14ac:dyDescent="0.2">
      <c r="A306" s="228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41"/>
      <c r="W306" s="36"/>
      <c r="X306" s="41"/>
      <c r="Y306" s="36"/>
      <c r="Z306" s="36"/>
      <c r="AA306" s="41"/>
      <c r="AB306" s="36"/>
      <c r="AC306" s="41"/>
      <c r="AD306" s="41"/>
      <c r="AE306" s="41"/>
      <c r="AF306" s="36"/>
      <c r="AG306" s="41"/>
      <c r="AH306" s="41"/>
      <c r="AI306" s="41"/>
      <c r="AJ306" s="41"/>
      <c r="AK306" s="41"/>
      <c r="AL306" s="41"/>
      <c r="AM306" s="41"/>
      <c r="AN306" s="41"/>
      <c r="AO306" s="36"/>
      <c r="AP306" s="41"/>
      <c r="AQ306" s="36"/>
      <c r="AR306" s="37"/>
      <c r="AS306" s="41"/>
      <c r="AT306" s="41"/>
      <c r="AU306" s="41"/>
      <c r="AV306" s="41"/>
      <c r="AW306" s="41"/>
      <c r="AX306" s="41"/>
      <c r="AY306" s="36"/>
      <c r="AZ306" s="41"/>
      <c r="BA306" s="41"/>
      <c r="BB306" s="36"/>
      <c r="BC306" s="36"/>
      <c r="BD306" s="41"/>
      <c r="BE306" s="41"/>
      <c r="BF306" s="41"/>
      <c r="BG306" s="41"/>
      <c r="BH306" s="36"/>
      <c r="BI306" s="36"/>
      <c r="BJ306" s="41"/>
      <c r="BK306" s="41"/>
      <c r="BL306" s="41"/>
      <c r="BM306" s="41"/>
      <c r="BN306" s="41"/>
      <c r="BO306" s="37"/>
      <c r="BP306" s="41"/>
      <c r="BQ306" s="41"/>
      <c r="BR306" s="41"/>
      <c r="BS306" s="41"/>
      <c r="BT306" s="40"/>
      <c r="BU306" s="41"/>
      <c r="BV306" s="41"/>
      <c r="BW306" s="41"/>
      <c r="BX306" s="41"/>
      <c r="BY306" s="41"/>
      <c r="BZ306" s="36"/>
      <c r="CA306" s="41"/>
      <c r="CB306" s="41"/>
      <c r="CC306" s="41"/>
      <c r="CD306" s="41"/>
      <c r="CE306" s="41"/>
      <c r="CF306" s="40"/>
      <c r="CG306" s="41"/>
      <c r="CH306" s="36"/>
      <c r="CI306" s="36"/>
      <c r="CJ306" s="40"/>
      <c r="CK306" s="36"/>
      <c r="CL306" s="41"/>
      <c r="CM306" s="41"/>
      <c r="CN306" s="36"/>
      <c r="CO306" s="41"/>
      <c r="CP306" s="41"/>
      <c r="CQ306" s="41"/>
      <c r="CR306" s="41"/>
      <c r="CS306" s="37"/>
      <c r="CT306" s="41"/>
      <c r="CU306" s="36"/>
      <c r="CV306" s="36"/>
      <c r="CW306" s="40"/>
      <c r="CX306" s="41"/>
      <c r="CY306" s="41"/>
      <c r="CZ306" s="41"/>
      <c r="DA306" s="41"/>
      <c r="DB306" s="41"/>
      <c r="DC306" s="41"/>
      <c r="DD306" s="41"/>
      <c r="DE306" s="41"/>
    </row>
    <row r="307" spans="1:109" ht="2" customHeight="1" x14ac:dyDescent="0.2">
      <c r="A307" s="228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41"/>
      <c r="W307" s="36"/>
      <c r="X307" s="41"/>
      <c r="Y307" s="36"/>
      <c r="Z307" s="36"/>
      <c r="AA307" s="41"/>
      <c r="AB307" s="36"/>
      <c r="AC307" s="41"/>
      <c r="AD307" s="41"/>
      <c r="AE307" s="41"/>
      <c r="AF307" s="36"/>
      <c r="AG307" s="41"/>
      <c r="AH307" s="41"/>
      <c r="AI307" s="41"/>
      <c r="AJ307" s="41"/>
      <c r="AK307" s="41"/>
      <c r="AL307" s="41"/>
      <c r="AM307" s="41"/>
      <c r="AN307" s="41"/>
      <c r="AO307" s="36"/>
      <c r="AP307" s="41"/>
      <c r="AQ307" s="36"/>
      <c r="AR307" s="40"/>
      <c r="AS307" s="41"/>
      <c r="AT307" s="41"/>
      <c r="AU307" s="41"/>
      <c r="AV307" s="41"/>
      <c r="AW307" s="41"/>
      <c r="AX307" s="41"/>
      <c r="AY307" s="36"/>
      <c r="AZ307" s="41"/>
      <c r="BA307" s="41"/>
      <c r="BB307" s="36"/>
      <c r="BC307" s="36"/>
      <c r="BD307" s="41"/>
      <c r="BE307" s="41"/>
      <c r="BF307" s="41"/>
      <c r="BG307" s="41"/>
      <c r="BH307" s="36"/>
      <c r="BI307" s="36"/>
      <c r="BJ307" s="41"/>
      <c r="BK307" s="41"/>
      <c r="BL307" s="41"/>
      <c r="BM307" s="41"/>
      <c r="BN307" s="41"/>
      <c r="BO307" s="40"/>
      <c r="BP307" s="41"/>
      <c r="BQ307" s="41"/>
      <c r="BR307" s="41"/>
      <c r="BS307" s="41"/>
      <c r="BT307" s="41"/>
      <c r="BU307" s="41"/>
      <c r="BV307" s="41"/>
      <c r="BW307" s="41"/>
      <c r="BX307" s="41"/>
      <c r="BY307" s="41"/>
      <c r="BZ307" s="36"/>
      <c r="CA307" s="41"/>
      <c r="CB307" s="41"/>
      <c r="CC307" s="41"/>
      <c r="CD307" s="41"/>
      <c r="CE307" s="41"/>
      <c r="CF307" s="41"/>
      <c r="CG307" s="41"/>
      <c r="CH307" s="36"/>
      <c r="CI307" s="36"/>
      <c r="CJ307" s="41"/>
      <c r="CK307" s="36"/>
      <c r="CL307" s="41"/>
      <c r="CM307" s="41"/>
      <c r="CN307" s="37"/>
      <c r="CO307" s="41"/>
      <c r="CP307" s="41"/>
      <c r="CQ307" s="41"/>
      <c r="CR307" s="41"/>
      <c r="CS307" s="40"/>
      <c r="CT307" s="41"/>
      <c r="CU307" s="36"/>
      <c r="CV307" s="37"/>
      <c r="CW307" s="41"/>
      <c r="CX307" s="41"/>
      <c r="CY307" s="41"/>
      <c r="CZ307" s="41"/>
      <c r="DA307" s="41"/>
      <c r="DB307" s="41"/>
      <c r="DC307" s="41"/>
      <c r="DD307" s="41"/>
      <c r="DE307" s="41"/>
    </row>
    <row r="308" spans="1:109" ht="2" customHeight="1" x14ac:dyDescent="0.2">
      <c r="A308" s="228"/>
      <c r="B308" s="36"/>
      <c r="C308" s="36"/>
      <c r="D308" s="36"/>
      <c r="E308" s="36"/>
      <c r="F308" s="36"/>
      <c r="G308" s="36"/>
      <c r="H308" s="36"/>
      <c r="I308" s="36"/>
      <c r="J308" s="37"/>
      <c r="K308" s="36"/>
      <c r="L308" s="36"/>
      <c r="M308" s="36"/>
      <c r="N308" s="36"/>
      <c r="O308" s="36"/>
      <c r="P308" s="36"/>
      <c r="Q308" s="36"/>
      <c r="R308" s="36"/>
      <c r="S308" s="37"/>
      <c r="T308" s="36"/>
      <c r="U308" s="37"/>
      <c r="V308" s="41"/>
      <c r="W308" s="36"/>
      <c r="X308" s="41"/>
      <c r="Y308" s="36"/>
      <c r="Z308" s="36"/>
      <c r="AA308" s="41"/>
      <c r="AB308" s="36"/>
      <c r="AC308" s="41"/>
      <c r="AD308" s="41"/>
      <c r="AE308" s="41"/>
      <c r="AF308" s="36"/>
      <c r="AG308" s="41"/>
      <c r="AH308" s="41"/>
      <c r="AI308" s="41"/>
      <c r="AJ308" s="41"/>
      <c r="AK308" s="41"/>
      <c r="AL308" s="41"/>
      <c r="AM308" s="41"/>
      <c r="AN308" s="41"/>
      <c r="AO308" s="36"/>
      <c r="AP308" s="41"/>
      <c r="AQ308" s="37"/>
      <c r="AR308" s="41"/>
      <c r="AS308" s="41"/>
      <c r="AT308" s="41"/>
      <c r="AU308" s="41"/>
      <c r="AV308" s="41"/>
      <c r="AW308" s="41"/>
      <c r="AX308" s="41"/>
      <c r="AY308" s="36"/>
      <c r="AZ308" s="41"/>
      <c r="BA308" s="41"/>
      <c r="BB308" s="36"/>
      <c r="BC308" s="36"/>
      <c r="BD308" s="41"/>
      <c r="BE308" s="41"/>
      <c r="BF308" s="41"/>
      <c r="BG308" s="41"/>
      <c r="BH308" s="36"/>
      <c r="BI308" s="36"/>
      <c r="BJ308" s="41"/>
      <c r="BK308" s="41"/>
      <c r="BL308" s="41"/>
      <c r="BM308" s="41"/>
      <c r="BN308" s="41"/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36"/>
      <c r="CA308" s="41"/>
      <c r="CB308" s="41"/>
      <c r="CC308" s="41"/>
      <c r="CD308" s="41"/>
      <c r="CE308" s="41"/>
      <c r="CF308" s="41"/>
      <c r="CG308" s="41"/>
      <c r="CH308" s="36"/>
      <c r="CI308" s="36"/>
      <c r="CJ308" s="41"/>
      <c r="CK308" s="37"/>
      <c r="CL308" s="41"/>
      <c r="CM308" s="41"/>
      <c r="CN308" s="40"/>
      <c r="CO308" s="41"/>
      <c r="CP308" s="41"/>
      <c r="CQ308" s="41"/>
      <c r="CR308" s="41"/>
      <c r="CS308" s="41"/>
      <c r="CT308" s="41"/>
      <c r="CU308" s="36"/>
      <c r="CV308" s="40"/>
      <c r="CW308" s="41"/>
      <c r="CX308" s="41"/>
      <c r="CY308" s="41"/>
      <c r="CZ308" s="41"/>
      <c r="DA308" s="41"/>
      <c r="DB308" s="41"/>
      <c r="DC308" s="41"/>
      <c r="DD308" s="41"/>
      <c r="DE308" s="41"/>
    </row>
    <row r="309" spans="1:109" ht="2" customHeight="1" x14ac:dyDescent="0.2">
      <c r="A309" s="228"/>
      <c r="B309" s="36"/>
      <c r="C309" s="36"/>
      <c r="D309" s="36"/>
      <c r="E309" s="36"/>
      <c r="F309" s="36"/>
      <c r="G309" s="36"/>
      <c r="H309" s="36"/>
      <c r="I309" s="36"/>
      <c r="J309" s="40"/>
      <c r="K309" s="36"/>
      <c r="L309" s="36"/>
      <c r="M309" s="36"/>
      <c r="N309" s="36"/>
      <c r="O309" s="36"/>
      <c r="P309" s="36"/>
      <c r="Q309" s="36"/>
      <c r="R309" s="36"/>
      <c r="S309" s="40"/>
      <c r="T309" s="36"/>
      <c r="U309" s="40"/>
      <c r="V309" s="41"/>
      <c r="W309" s="36"/>
      <c r="X309" s="41"/>
      <c r="Y309" s="36"/>
      <c r="Z309" s="36"/>
      <c r="AA309" s="41"/>
      <c r="AB309" s="36"/>
      <c r="AC309" s="41"/>
      <c r="AD309" s="41"/>
      <c r="AE309" s="41"/>
      <c r="AF309" s="36"/>
      <c r="AG309" s="41"/>
      <c r="AH309" s="41"/>
      <c r="AI309" s="41"/>
      <c r="AJ309" s="41"/>
      <c r="AK309" s="41"/>
      <c r="AL309" s="41"/>
      <c r="AM309" s="41"/>
      <c r="AN309" s="41"/>
      <c r="AO309" s="36"/>
      <c r="AP309" s="41"/>
      <c r="AQ309" s="40"/>
      <c r="AR309" s="41"/>
      <c r="AS309" s="41"/>
      <c r="AT309" s="41"/>
      <c r="AU309" s="41"/>
      <c r="AV309" s="41"/>
      <c r="AW309" s="41"/>
      <c r="AX309" s="41"/>
      <c r="AY309" s="36"/>
      <c r="AZ309" s="41"/>
      <c r="BA309" s="41"/>
      <c r="BB309" s="36"/>
      <c r="BC309" s="36"/>
      <c r="BD309" s="41"/>
      <c r="BE309" s="41"/>
      <c r="BF309" s="41"/>
      <c r="BG309" s="41"/>
      <c r="BH309" s="36"/>
      <c r="BI309" s="36"/>
      <c r="BJ309" s="41"/>
      <c r="BK309" s="41"/>
      <c r="BL309" s="41"/>
      <c r="BM309" s="41"/>
      <c r="BN309" s="41"/>
      <c r="BO309" s="41"/>
      <c r="BP309" s="41"/>
      <c r="BQ309" s="41"/>
      <c r="BR309" s="41"/>
      <c r="BS309" s="41"/>
      <c r="BT309" s="41"/>
      <c r="BU309" s="41"/>
      <c r="BV309" s="41"/>
      <c r="BW309" s="41"/>
      <c r="BX309" s="41"/>
      <c r="BY309" s="41"/>
      <c r="BZ309" s="36"/>
      <c r="CA309" s="41"/>
      <c r="CB309" s="41"/>
      <c r="CC309" s="41"/>
      <c r="CD309" s="41"/>
      <c r="CE309" s="41"/>
      <c r="CF309" s="41"/>
      <c r="CG309" s="41"/>
      <c r="CH309" s="37"/>
      <c r="CI309" s="36"/>
      <c r="CJ309" s="41"/>
      <c r="CK309" s="40"/>
      <c r="CL309" s="41"/>
      <c r="CM309" s="41"/>
      <c r="CN309" s="41"/>
      <c r="CO309" s="41"/>
      <c r="CP309" s="41"/>
      <c r="CQ309" s="41"/>
      <c r="CR309" s="41"/>
      <c r="CS309" s="41"/>
      <c r="CT309" s="41"/>
      <c r="CU309" s="36"/>
      <c r="CV309" s="41"/>
      <c r="CW309" s="41"/>
      <c r="CX309" s="41"/>
      <c r="CY309" s="41"/>
      <c r="CZ309" s="41"/>
      <c r="DA309" s="41"/>
      <c r="DB309" s="41"/>
      <c r="DC309" s="41"/>
      <c r="DD309" s="41"/>
      <c r="DE309" s="41"/>
    </row>
    <row r="310" spans="1:109" ht="2" customHeight="1" x14ac:dyDescent="0.2">
      <c r="A310" s="228"/>
      <c r="B310" s="36"/>
      <c r="C310" s="36"/>
      <c r="D310" s="36"/>
      <c r="E310" s="36"/>
      <c r="F310" s="36"/>
      <c r="G310" s="36"/>
      <c r="H310" s="36"/>
      <c r="I310" s="36"/>
      <c r="J310" s="41"/>
      <c r="K310" s="36"/>
      <c r="L310" s="36"/>
      <c r="M310" s="36"/>
      <c r="N310" s="36"/>
      <c r="O310" s="36"/>
      <c r="P310" s="36"/>
      <c r="Q310" s="36"/>
      <c r="R310" s="36"/>
      <c r="S310" s="41"/>
      <c r="T310" s="36"/>
      <c r="U310" s="41"/>
      <c r="V310" s="41"/>
      <c r="W310" s="36"/>
      <c r="X310" s="41"/>
      <c r="Y310" s="36"/>
      <c r="Z310" s="36"/>
      <c r="AA310" s="41"/>
      <c r="AB310" s="36"/>
      <c r="AC310" s="41"/>
      <c r="AD310" s="41"/>
      <c r="AE310" s="41"/>
      <c r="AF310" s="36"/>
      <c r="AG310" s="41"/>
      <c r="AH310" s="41"/>
      <c r="AI310" s="41"/>
      <c r="AJ310" s="41"/>
      <c r="AK310" s="41"/>
      <c r="AL310" s="41"/>
      <c r="AM310" s="41"/>
      <c r="AN310" s="41"/>
      <c r="AO310" s="36"/>
      <c r="AP310" s="41"/>
      <c r="AQ310" s="41"/>
      <c r="AR310" s="41"/>
      <c r="AS310" s="41"/>
      <c r="AT310" s="41"/>
      <c r="AU310" s="41"/>
      <c r="AV310" s="41"/>
      <c r="AW310" s="41"/>
      <c r="AX310" s="41"/>
      <c r="AY310" s="36"/>
      <c r="AZ310" s="41"/>
      <c r="BA310" s="41"/>
      <c r="BB310" s="36"/>
      <c r="BC310" s="36"/>
      <c r="BD310" s="41"/>
      <c r="BE310" s="41"/>
      <c r="BF310" s="41"/>
      <c r="BG310" s="41"/>
      <c r="BH310" s="36"/>
      <c r="BI310" s="36"/>
      <c r="BJ310" s="41"/>
      <c r="BK310" s="41"/>
      <c r="BL310" s="41"/>
      <c r="BM310" s="41"/>
      <c r="BN310" s="41"/>
      <c r="BO310" s="41"/>
      <c r="BP310" s="41"/>
      <c r="BQ310" s="41"/>
      <c r="BR310" s="41"/>
      <c r="BS310" s="41"/>
      <c r="BT310" s="41"/>
      <c r="BU310" s="41"/>
      <c r="BV310" s="41"/>
      <c r="BW310" s="41"/>
      <c r="BX310" s="41"/>
      <c r="BY310" s="41"/>
      <c r="BZ310" s="36"/>
      <c r="CA310" s="41"/>
      <c r="CB310" s="41"/>
      <c r="CC310" s="41"/>
      <c r="CD310" s="41"/>
      <c r="CE310" s="41"/>
      <c r="CF310" s="41"/>
      <c r="CG310" s="41"/>
      <c r="CH310" s="40"/>
      <c r="CI310" s="37"/>
      <c r="CJ310" s="41"/>
      <c r="CK310" s="41"/>
      <c r="CL310" s="41"/>
      <c r="CM310" s="41"/>
      <c r="CN310" s="41"/>
      <c r="CO310" s="41"/>
      <c r="CP310" s="41"/>
      <c r="CQ310" s="41"/>
      <c r="CR310" s="41"/>
      <c r="CS310" s="41"/>
      <c r="CT310" s="41"/>
      <c r="CU310" s="36"/>
      <c r="CV310" s="41"/>
      <c r="CW310" s="41"/>
      <c r="CX310" s="41"/>
      <c r="CY310" s="41"/>
      <c r="CZ310" s="41"/>
      <c r="DA310" s="41"/>
      <c r="DB310" s="41"/>
      <c r="DC310" s="41"/>
      <c r="DD310" s="41"/>
      <c r="DE310" s="41"/>
    </row>
    <row r="311" spans="1:109" ht="2" customHeight="1" x14ac:dyDescent="0.2">
      <c r="A311" s="228"/>
      <c r="B311" s="36"/>
      <c r="C311" s="36"/>
      <c r="D311" s="36"/>
      <c r="E311" s="36"/>
      <c r="F311" s="36"/>
      <c r="G311" s="36"/>
      <c r="H311" s="36"/>
      <c r="I311" s="36"/>
      <c r="J311" s="41"/>
      <c r="K311" s="36"/>
      <c r="L311" s="36"/>
      <c r="M311" s="36"/>
      <c r="N311" s="36"/>
      <c r="O311" s="36"/>
      <c r="P311" s="36"/>
      <c r="Q311" s="36"/>
      <c r="R311" s="37"/>
      <c r="S311" s="41"/>
      <c r="T311" s="36"/>
      <c r="U311" s="41"/>
      <c r="V311" s="41"/>
      <c r="W311" s="36"/>
      <c r="X311" s="41"/>
      <c r="Y311" s="36"/>
      <c r="Z311" s="36"/>
      <c r="AA311" s="41"/>
      <c r="AB311" s="36"/>
      <c r="AC311" s="41"/>
      <c r="AD311" s="41"/>
      <c r="AE311" s="41"/>
      <c r="AF311" s="36"/>
      <c r="AG311" s="41"/>
      <c r="AH311" s="41"/>
      <c r="AI311" s="41"/>
      <c r="AJ311" s="41"/>
      <c r="AK311" s="41"/>
      <c r="AL311" s="41"/>
      <c r="AM311" s="41"/>
      <c r="AN311" s="41"/>
      <c r="AO311" s="36"/>
      <c r="AP311" s="41"/>
      <c r="AQ311" s="41"/>
      <c r="AR311" s="41"/>
      <c r="AS311" s="41"/>
      <c r="AT311" s="41"/>
      <c r="AU311" s="41"/>
      <c r="AV311" s="41"/>
      <c r="AW311" s="41"/>
      <c r="AX311" s="41"/>
      <c r="AY311" s="36"/>
      <c r="AZ311" s="41"/>
      <c r="BA311" s="41"/>
      <c r="BB311" s="36"/>
      <c r="BC311" s="36"/>
      <c r="BD311" s="41"/>
      <c r="BE311" s="41"/>
      <c r="BF311" s="41"/>
      <c r="BG311" s="41"/>
      <c r="BH311" s="36"/>
      <c r="BI311" s="36"/>
      <c r="BJ311" s="41"/>
      <c r="BK311" s="41"/>
      <c r="BL311" s="41"/>
      <c r="BM311" s="41"/>
      <c r="BN311" s="41"/>
      <c r="BO311" s="41"/>
      <c r="BP311" s="41"/>
      <c r="BQ311" s="41"/>
      <c r="BR311" s="41"/>
      <c r="BS311" s="41"/>
      <c r="BT311" s="41"/>
      <c r="BU311" s="41"/>
      <c r="BV311" s="41"/>
      <c r="BW311" s="41"/>
      <c r="BX311" s="41"/>
      <c r="BY311" s="41"/>
      <c r="BZ311" s="36"/>
      <c r="CA311" s="41"/>
      <c r="CB311" s="41"/>
      <c r="CC311" s="41"/>
      <c r="CD311" s="41"/>
      <c r="CE311" s="41"/>
      <c r="CF311" s="41"/>
      <c r="CG311" s="41"/>
      <c r="CH311" s="41"/>
      <c r="CI311" s="40"/>
      <c r="CJ311" s="41"/>
      <c r="CK311" s="41"/>
      <c r="CL311" s="41"/>
      <c r="CM311" s="41"/>
      <c r="CN311" s="41"/>
      <c r="CO311" s="41"/>
      <c r="CP311" s="41"/>
      <c r="CQ311" s="41"/>
      <c r="CR311" s="41"/>
      <c r="CS311" s="41"/>
      <c r="CT311" s="41"/>
      <c r="CU311" s="36"/>
      <c r="CV311" s="41"/>
      <c r="CW311" s="41"/>
      <c r="CX311" s="41"/>
      <c r="CY311" s="41"/>
      <c r="CZ311" s="41"/>
      <c r="DA311" s="41"/>
      <c r="DB311" s="41"/>
      <c r="DC311" s="41"/>
      <c r="DD311" s="41"/>
      <c r="DE311" s="41"/>
    </row>
    <row r="312" spans="1:109" ht="2" customHeight="1" x14ac:dyDescent="0.2">
      <c r="A312" s="228"/>
      <c r="B312" s="36"/>
      <c r="C312" s="36"/>
      <c r="D312" s="36"/>
      <c r="E312" s="36"/>
      <c r="F312" s="36"/>
      <c r="G312" s="36"/>
      <c r="H312" s="36"/>
      <c r="I312" s="36"/>
      <c r="J312" s="41"/>
      <c r="K312" s="36"/>
      <c r="L312" s="36"/>
      <c r="M312" s="36"/>
      <c r="N312" s="36"/>
      <c r="O312" s="36"/>
      <c r="P312" s="36"/>
      <c r="Q312" s="37"/>
      <c r="R312" s="40"/>
      <c r="S312" s="41"/>
      <c r="T312" s="36"/>
      <c r="U312" s="41"/>
      <c r="V312" s="41"/>
      <c r="W312" s="36"/>
      <c r="X312" s="41"/>
      <c r="Y312" s="36"/>
      <c r="Z312" s="36"/>
      <c r="AA312" s="41"/>
      <c r="AB312" s="36"/>
      <c r="AC312" s="41"/>
      <c r="AD312" s="41"/>
      <c r="AE312" s="41"/>
      <c r="AF312" s="36"/>
      <c r="AG312" s="41"/>
      <c r="AH312" s="41"/>
      <c r="AI312" s="41"/>
      <c r="AJ312" s="41"/>
      <c r="AK312" s="41"/>
      <c r="AL312" s="41"/>
      <c r="AM312" s="41"/>
      <c r="AN312" s="41"/>
      <c r="AO312" s="36"/>
      <c r="AP312" s="41"/>
      <c r="AQ312" s="41"/>
      <c r="AR312" s="41"/>
      <c r="AS312" s="41"/>
      <c r="AT312" s="41"/>
      <c r="AU312" s="41"/>
      <c r="AV312" s="41"/>
      <c r="AW312" s="41"/>
      <c r="AX312" s="41"/>
      <c r="AY312" s="36"/>
      <c r="AZ312" s="41"/>
      <c r="BA312" s="41"/>
      <c r="BB312" s="36"/>
      <c r="BC312" s="36"/>
      <c r="BD312" s="41"/>
      <c r="BE312" s="41"/>
      <c r="BF312" s="41"/>
      <c r="BG312" s="41"/>
      <c r="BH312" s="36"/>
      <c r="BI312" s="36"/>
      <c r="BJ312" s="41"/>
      <c r="BK312" s="41"/>
      <c r="BL312" s="41"/>
      <c r="BM312" s="41"/>
      <c r="BN312" s="41"/>
      <c r="BO312" s="41"/>
      <c r="BP312" s="41"/>
      <c r="BQ312" s="41"/>
      <c r="BR312" s="41"/>
      <c r="BS312" s="41"/>
      <c r="BT312" s="41"/>
      <c r="BU312" s="41"/>
      <c r="BV312" s="41"/>
      <c r="BW312" s="41"/>
      <c r="BX312" s="41"/>
      <c r="BY312" s="41"/>
      <c r="BZ312" s="36"/>
      <c r="CA312" s="41"/>
      <c r="CB312" s="41"/>
      <c r="CC312" s="41"/>
      <c r="CD312" s="41"/>
      <c r="CE312" s="41"/>
      <c r="CF312" s="41"/>
      <c r="CG312" s="41"/>
      <c r="CH312" s="41"/>
      <c r="CI312" s="41"/>
      <c r="CJ312" s="41"/>
      <c r="CK312" s="41"/>
      <c r="CL312" s="41"/>
      <c r="CM312" s="41"/>
      <c r="CN312" s="41"/>
      <c r="CO312" s="41"/>
      <c r="CP312" s="41"/>
      <c r="CQ312" s="41"/>
      <c r="CR312" s="41"/>
      <c r="CS312" s="41"/>
      <c r="CT312" s="41"/>
      <c r="CU312" s="36"/>
      <c r="CV312" s="41"/>
      <c r="CW312" s="41"/>
      <c r="CX312" s="41"/>
      <c r="CY312" s="41"/>
      <c r="CZ312" s="41"/>
      <c r="DA312" s="41"/>
      <c r="DB312" s="41"/>
      <c r="DC312" s="41"/>
      <c r="DD312" s="41"/>
      <c r="DE312" s="41"/>
    </row>
    <row r="313" spans="1:109" ht="2" customHeight="1" x14ac:dyDescent="0.2">
      <c r="A313" s="39"/>
      <c r="B313" s="36"/>
      <c r="C313" s="36"/>
      <c r="D313" s="36"/>
      <c r="E313" s="36"/>
      <c r="F313" s="36"/>
      <c r="G313" s="36"/>
      <c r="H313" s="36"/>
      <c r="I313" s="36"/>
      <c r="J313" s="41"/>
      <c r="K313" s="36"/>
      <c r="L313" s="36"/>
      <c r="M313" s="36"/>
      <c r="N313" s="36"/>
      <c r="O313" s="36"/>
      <c r="P313" s="36"/>
      <c r="Q313" s="40"/>
      <c r="R313" s="41"/>
      <c r="S313" s="41"/>
      <c r="T313" s="36"/>
      <c r="U313" s="41"/>
      <c r="V313" s="41"/>
      <c r="W313" s="36"/>
      <c r="X313" s="41"/>
      <c r="Y313" s="36"/>
      <c r="Z313" s="36"/>
      <c r="AA313" s="41"/>
      <c r="AB313" s="36"/>
      <c r="AC313" s="41"/>
      <c r="AD313" s="41"/>
      <c r="AE313" s="41"/>
      <c r="AF313" s="36"/>
      <c r="AG313" s="41"/>
      <c r="AH313" s="41"/>
      <c r="AI313" s="41"/>
      <c r="AJ313" s="41"/>
      <c r="AK313" s="41"/>
      <c r="AL313" s="41"/>
      <c r="AM313" s="41"/>
      <c r="AN313" s="41"/>
      <c r="AO313" s="36"/>
      <c r="AP313" s="41"/>
      <c r="AQ313" s="41"/>
      <c r="AR313" s="41"/>
      <c r="AS313" s="41"/>
      <c r="AT313" s="41"/>
      <c r="AU313" s="41"/>
      <c r="AV313" s="41"/>
      <c r="AW313" s="41"/>
      <c r="AX313" s="41"/>
      <c r="AY313" s="36"/>
      <c r="AZ313" s="41"/>
      <c r="BA313" s="41"/>
      <c r="BB313" s="36"/>
      <c r="BC313" s="36"/>
      <c r="BD313" s="41"/>
      <c r="BE313" s="41"/>
      <c r="BF313" s="41"/>
      <c r="BG313" s="41"/>
      <c r="BH313" s="36"/>
      <c r="BI313" s="36"/>
      <c r="BJ313" s="41"/>
      <c r="BK313" s="41"/>
      <c r="BL313" s="41"/>
      <c r="BM313" s="41"/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36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/>
      <c r="CR313" s="41"/>
      <c r="CS313" s="41"/>
      <c r="CT313" s="41"/>
      <c r="CU313" s="36"/>
      <c r="CV313" s="41"/>
      <c r="CW313" s="41"/>
      <c r="CX313" s="41"/>
      <c r="CY313" s="41"/>
      <c r="CZ313" s="41"/>
      <c r="DA313" s="41"/>
      <c r="DB313" s="41"/>
      <c r="DC313" s="41"/>
      <c r="DD313" s="41"/>
      <c r="DE313" s="41"/>
    </row>
    <row r="314" spans="1:109" ht="2" customHeight="1" x14ac:dyDescent="0.2">
      <c r="A314" s="39"/>
      <c r="B314" s="36"/>
      <c r="C314" s="36"/>
      <c r="D314" s="36"/>
      <c r="E314" s="36"/>
      <c r="F314" s="36"/>
      <c r="G314" s="36"/>
      <c r="H314" s="36"/>
      <c r="I314" s="36"/>
      <c r="J314" s="41"/>
      <c r="K314" s="36"/>
      <c r="L314" s="36"/>
      <c r="M314" s="36"/>
      <c r="N314" s="36"/>
      <c r="O314" s="36"/>
      <c r="P314" s="36"/>
      <c r="Q314" s="41"/>
      <c r="R314" s="41"/>
      <c r="S314" s="41"/>
      <c r="T314" s="36"/>
      <c r="U314" s="41"/>
      <c r="V314" s="41"/>
      <c r="W314" s="36"/>
      <c r="X314" s="41"/>
      <c r="Y314" s="36"/>
      <c r="Z314" s="36"/>
      <c r="AA314" s="41"/>
      <c r="AB314" s="36"/>
      <c r="AC314" s="41"/>
      <c r="AD314" s="41"/>
      <c r="AE314" s="41"/>
      <c r="AF314" s="36"/>
      <c r="AG314" s="41"/>
      <c r="AH314" s="41"/>
      <c r="AI314" s="41"/>
      <c r="AJ314" s="41"/>
      <c r="AK314" s="41"/>
      <c r="AL314" s="41"/>
      <c r="AM314" s="41"/>
      <c r="AN314" s="41"/>
      <c r="AO314" s="36"/>
      <c r="AP314" s="41"/>
      <c r="AQ314" s="41"/>
      <c r="AR314" s="41"/>
      <c r="AS314" s="41"/>
      <c r="AT314" s="41"/>
      <c r="AU314" s="41"/>
      <c r="AV314" s="41"/>
      <c r="AW314" s="41"/>
      <c r="AX314" s="41"/>
      <c r="AY314" s="36"/>
      <c r="AZ314" s="41"/>
      <c r="BA314" s="41"/>
      <c r="BB314" s="36"/>
      <c r="BC314" s="36"/>
      <c r="BD314" s="41"/>
      <c r="BE314" s="41"/>
      <c r="BF314" s="41"/>
      <c r="BG314" s="41"/>
      <c r="BH314" s="36"/>
      <c r="BI314" s="36"/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/>
      <c r="BW314" s="41"/>
      <c r="BX314" s="41"/>
      <c r="BY314" s="41"/>
      <c r="BZ314" s="37"/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/>
      <c r="CR314" s="41"/>
      <c r="CS314" s="41"/>
      <c r="CT314" s="41"/>
      <c r="CU314" s="36"/>
      <c r="CV314" s="41"/>
      <c r="CW314" s="41"/>
      <c r="CX314" s="41"/>
      <c r="CY314" s="41"/>
      <c r="CZ314" s="41"/>
      <c r="DA314" s="41"/>
      <c r="DB314" s="41"/>
      <c r="DC314" s="41"/>
      <c r="DD314" s="41"/>
      <c r="DE314" s="41"/>
    </row>
    <row r="315" spans="1:109" ht="2" customHeight="1" x14ac:dyDescent="0.2">
      <c r="A315" s="39"/>
      <c r="B315" s="36"/>
      <c r="C315" s="36"/>
      <c r="D315" s="36"/>
      <c r="E315" s="36"/>
      <c r="F315" s="36"/>
      <c r="G315" s="36"/>
      <c r="H315" s="36"/>
      <c r="I315" s="36"/>
      <c r="J315" s="41"/>
      <c r="K315" s="36"/>
      <c r="L315" s="36"/>
      <c r="M315" s="36"/>
      <c r="N315" s="36"/>
      <c r="O315" s="36"/>
      <c r="P315" s="36"/>
      <c r="Q315" s="41"/>
      <c r="R315" s="41"/>
      <c r="S315" s="41"/>
      <c r="T315" s="36"/>
      <c r="U315" s="41"/>
      <c r="V315" s="41"/>
      <c r="W315" s="36"/>
      <c r="X315" s="41"/>
      <c r="Y315" s="36"/>
      <c r="Z315" s="36"/>
      <c r="AA315" s="41"/>
      <c r="AB315" s="37"/>
      <c r="AC315" s="41"/>
      <c r="AD315" s="41"/>
      <c r="AE315" s="41"/>
      <c r="AF315" s="36"/>
      <c r="AG315" s="41"/>
      <c r="AH315" s="41"/>
      <c r="AI315" s="41"/>
      <c r="AJ315" s="41"/>
      <c r="AK315" s="41"/>
      <c r="AL315" s="41"/>
      <c r="AM315" s="41"/>
      <c r="AN315" s="41"/>
      <c r="AO315" s="36"/>
      <c r="AP315" s="41"/>
      <c r="AQ315" s="41"/>
      <c r="AR315" s="41"/>
      <c r="AS315" s="41"/>
      <c r="AT315" s="41"/>
      <c r="AU315" s="41"/>
      <c r="AV315" s="41"/>
      <c r="AW315" s="41"/>
      <c r="AX315" s="41"/>
      <c r="AY315" s="36"/>
      <c r="AZ315" s="41"/>
      <c r="BA315" s="41"/>
      <c r="BB315" s="36"/>
      <c r="BC315" s="36"/>
      <c r="BD315" s="41"/>
      <c r="BE315" s="41"/>
      <c r="BF315" s="41"/>
      <c r="BG315" s="41"/>
      <c r="BH315" s="36"/>
      <c r="BI315" s="36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0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/>
      <c r="CR315" s="41"/>
      <c r="CS315" s="41"/>
      <c r="CT315" s="41"/>
      <c r="CU315" s="37"/>
      <c r="CV315" s="41"/>
      <c r="CW315" s="41"/>
      <c r="CX315" s="41"/>
      <c r="CY315" s="41"/>
      <c r="CZ315" s="41"/>
      <c r="DA315" s="41"/>
      <c r="DB315" s="41"/>
      <c r="DC315" s="41"/>
      <c r="DD315" s="41"/>
      <c r="DE315" s="41"/>
    </row>
    <row r="316" spans="1:109" ht="2" customHeight="1" x14ac:dyDescent="0.2">
      <c r="A316" s="39"/>
      <c r="B316" s="36"/>
      <c r="C316" s="36"/>
      <c r="D316" s="36"/>
      <c r="E316" s="36"/>
      <c r="F316" s="36"/>
      <c r="G316" s="36"/>
      <c r="H316" s="36"/>
      <c r="I316" s="36"/>
      <c r="J316" s="41"/>
      <c r="K316" s="36"/>
      <c r="L316" s="36"/>
      <c r="M316" s="36"/>
      <c r="N316" s="36"/>
      <c r="O316" s="36"/>
      <c r="P316" s="36"/>
      <c r="Q316" s="41"/>
      <c r="R316" s="41"/>
      <c r="S316" s="41"/>
      <c r="T316" s="36"/>
      <c r="U316" s="41"/>
      <c r="V316" s="41"/>
      <c r="W316" s="36"/>
      <c r="X316" s="41"/>
      <c r="Y316" s="36"/>
      <c r="Z316" s="36"/>
      <c r="AA316" s="41"/>
      <c r="AB316" s="40"/>
      <c r="AC316" s="41"/>
      <c r="AD316" s="41"/>
      <c r="AE316" s="41"/>
      <c r="AF316" s="36"/>
      <c r="AG316" s="41"/>
      <c r="AH316" s="41"/>
      <c r="AI316" s="41"/>
      <c r="AJ316" s="41"/>
      <c r="AK316" s="41"/>
      <c r="AL316" s="41"/>
      <c r="AM316" s="41"/>
      <c r="AN316" s="41"/>
      <c r="AO316" s="36"/>
      <c r="AP316" s="41"/>
      <c r="AQ316" s="41"/>
      <c r="AR316" s="41"/>
      <c r="AS316" s="41"/>
      <c r="AT316" s="41"/>
      <c r="AU316" s="41"/>
      <c r="AV316" s="41"/>
      <c r="AW316" s="41"/>
      <c r="AX316" s="41"/>
      <c r="AY316" s="36"/>
      <c r="AZ316" s="41"/>
      <c r="BA316" s="41"/>
      <c r="BB316" s="36"/>
      <c r="BC316" s="36"/>
      <c r="BD316" s="41"/>
      <c r="BE316" s="41"/>
      <c r="BF316" s="41"/>
      <c r="BG316" s="41"/>
      <c r="BH316" s="36"/>
      <c r="BI316" s="36"/>
      <c r="BJ316" s="41"/>
      <c r="BK316" s="41"/>
      <c r="BL316" s="41"/>
      <c r="BM316" s="41"/>
      <c r="BN316" s="41"/>
      <c r="BO316" s="41"/>
      <c r="BP316" s="41"/>
      <c r="BQ316" s="41"/>
      <c r="BR316" s="41"/>
      <c r="BS316" s="41"/>
      <c r="BT316" s="41"/>
      <c r="BU316" s="41"/>
      <c r="BV316" s="41"/>
      <c r="BW316" s="41"/>
      <c r="BX316" s="41"/>
      <c r="BY316" s="41"/>
      <c r="BZ316" s="41"/>
      <c r="CA316" s="41"/>
      <c r="CB316" s="41"/>
      <c r="CC316" s="41"/>
      <c r="CD316" s="41"/>
      <c r="CE316" s="41"/>
      <c r="CF316" s="41"/>
      <c r="CG316" s="41"/>
      <c r="CH316" s="41"/>
      <c r="CI316" s="41"/>
      <c r="CJ316" s="41"/>
      <c r="CK316" s="41"/>
      <c r="CL316" s="41"/>
      <c r="CM316" s="41"/>
      <c r="CN316" s="41"/>
      <c r="CO316" s="41"/>
      <c r="CP316" s="41"/>
      <c r="CQ316" s="41"/>
      <c r="CR316" s="41"/>
      <c r="CS316" s="41"/>
      <c r="CT316" s="41"/>
      <c r="CU316" s="40"/>
      <c r="CV316" s="41"/>
      <c r="CW316" s="41"/>
      <c r="CX316" s="41"/>
      <c r="CY316" s="41"/>
      <c r="CZ316" s="41"/>
      <c r="DA316" s="41"/>
      <c r="DB316" s="41"/>
      <c r="DC316" s="41"/>
      <c r="DD316" s="41"/>
      <c r="DE316" s="41"/>
    </row>
    <row r="317" spans="1:109" ht="2" customHeight="1" x14ac:dyDescent="0.2">
      <c r="A317" s="39"/>
      <c r="B317" s="36"/>
      <c r="C317" s="36"/>
      <c r="D317" s="36"/>
      <c r="E317" s="36"/>
      <c r="F317" s="36"/>
      <c r="G317" s="36"/>
      <c r="H317" s="36"/>
      <c r="I317" s="36"/>
      <c r="J317" s="41"/>
      <c r="K317" s="36"/>
      <c r="L317" s="36"/>
      <c r="M317" s="36"/>
      <c r="N317" s="36"/>
      <c r="O317" s="36"/>
      <c r="P317" s="36"/>
      <c r="Q317" s="41"/>
      <c r="R317" s="41"/>
      <c r="S317" s="41"/>
      <c r="T317" s="36"/>
      <c r="U317" s="41"/>
      <c r="V317" s="41"/>
      <c r="W317" s="37"/>
      <c r="X317" s="41"/>
      <c r="Y317" s="36"/>
      <c r="Z317" s="36"/>
      <c r="AA317" s="41"/>
      <c r="AB317" s="41"/>
      <c r="AC317" s="41"/>
      <c r="AD317" s="41"/>
      <c r="AE317" s="41"/>
      <c r="AF317" s="36"/>
      <c r="AG317" s="41"/>
      <c r="AH317" s="41"/>
      <c r="AI317" s="41"/>
      <c r="AJ317" s="41"/>
      <c r="AK317" s="41"/>
      <c r="AL317" s="41"/>
      <c r="AM317" s="41"/>
      <c r="AN317" s="41"/>
      <c r="AO317" s="36"/>
      <c r="AP317" s="41"/>
      <c r="AQ317" s="41"/>
      <c r="AR317" s="41"/>
      <c r="AS317" s="41"/>
      <c r="AT317" s="41"/>
      <c r="AU317" s="41"/>
      <c r="AV317" s="41"/>
      <c r="AW317" s="41"/>
      <c r="AX317" s="41"/>
      <c r="AY317" s="36"/>
      <c r="AZ317" s="41"/>
      <c r="BA317" s="41"/>
      <c r="BB317" s="36"/>
      <c r="BC317" s="36"/>
      <c r="BD317" s="41"/>
      <c r="BE317" s="41"/>
      <c r="BF317" s="41"/>
      <c r="BG317" s="41"/>
      <c r="BH317" s="36"/>
      <c r="BI317" s="36"/>
      <c r="BJ317" s="41"/>
      <c r="BK317" s="41"/>
      <c r="BL317" s="41"/>
      <c r="BM317" s="41"/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/>
      <c r="CF317" s="41"/>
      <c r="CG317" s="41"/>
      <c r="CH317" s="41"/>
      <c r="CI317" s="41"/>
      <c r="CJ317" s="41"/>
      <c r="CK317" s="41"/>
      <c r="CL317" s="41"/>
      <c r="CM317" s="41"/>
      <c r="CN317" s="41"/>
      <c r="CO317" s="41"/>
      <c r="CP317" s="41"/>
      <c r="CQ317" s="41"/>
      <c r="CR317" s="41"/>
      <c r="CS317" s="41"/>
      <c r="CT317" s="41"/>
      <c r="CU317" s="41"/>
      <c r="CV317" s="41"/>
      <c r="CW317" s="41"/>
      <c r="CX317" s="41"/>
      <c r="CY317" s="41"/>
      <c r="CZ317" s="41"/>
      <c r="DA317" s="41"/>
      <c r="DB317" s="41"/>
      <c r="DC317" s="41"/>
      <c r="DD317" s="41"/>
      <c r="DE317" s="41"/>
    </row>
    <row r="318" spans="1:109" ht="2" customHeight="1" x14ac:dyDescent="0.2">
      <c r="A318" s="39"/>
      <c r="B318" s="36"/>
      <c r="C318" s="36"/>
      <c r="D318" s="36"/>
      <c r="E318" s="36"/>
      <c r="F318" s="36"/>
      <c r="G318" s="36"/>
      <c r="H318" s="36"/>
      <c r="I318" s="36"/>
      <c r="J318" s="41"/>
      <c r="K318" s="36"/>
      <c r="L318" s="36"/>
      <c r="M318" s="36"/>
      <c r="N318" s="36"/>
      <c r="O318" s="36"/>
      <c r="P318" s="36"/>
      <c r="Q318" s="41"/>
      <c r="R318" s="41"/>
      <c r="S318" s="41"/>
      <c r="T318" s="36"/>
      <c r="U318" s="41"/>
      <c r="V318" s="41"/>
      <c r="W318" s="40"/>
      <c r="X318" s="41"/>
      <c r="Y318" s="36"/>
      <c r="Z318" s="36"/>
      <c r="AA318" s="41"/>
      <c r="AB318" s="41"/>
      <c r="AC318" s="41"/>
      <c r="AD318" s="41"/>
      <c r="AE318" s="41"/>
      <c r="AF318" s="36"/>
      <c r="AG318" s="41"/>
      <c r="AH318" s="41"/>
      <c r="AI318" s="41"/>
      <c r="AJ318" s="41"/>
      <c r="AK318" s="41"/>
      <c r="AL318" s="41"/>
      <c r="AM318" s="41"/>
      <c r="AN318" s="41"/>
      <c r="AO318" s="36"/>
      <c r="AP318" s="41"/>
      <c r="AQ318" s="41"/>
      <c r="AR318" s="41"/>
      <c r="AS318" s="41"/>
      <c r="AT318" s="41"/>
      <c r="AU318" s="41"/>
      <c r="AV318" s="41"/>
      <c r="AW318" s="41"/>
      <c r="AX318" s="41"/>
      <c r="AY318" s="36"/>
      <c r="AZ318" s="41"/>
      <c r="BA318" s="41"/>
      <c r="BB318" s="36"/>
      <c r="BC318" s="36"/>
      <c r="BD318" s="41"/>
      <c r="BE318" s="41"/>
      <c r="BF318" s="41"/>
      <c r="BG318" s="41"/>
      <c r="BH318" s="36"/>
      <c r="BI318" s="36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/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  <c r="DE318" s="41"/>
    </row>
    <row r="319" spans="1:109" ht="2" customHeight="1" x14ac:dyDescent="0.2">
      <c r="A319" s="39"/>
      <c r="B319" s="36"/>
      <c r="C319" s="36"/>
      <c r="D319" s="36"/>
      <c r="E319" s="36"/>
      <c r="F319" s="36"/>
      <c r="G319" s="36"/>
      <c r="H319" s="36"/>
      <c r="I319" s="37"/>
      <c r="J319" s="41"/>
      <c r="K319" s="36"/>
      <c r="L319" s="36"/>
      <c r="M319" s="36"/>
      <c r="N319" s="36"/>
      <c r="O319" s="36"/>
      <c r="P319" s="36"/>
      <c r="Q319" s="41"/>
      <c r="R319" s="41"/>
      <c r="S319" s="41"/>
      <c r="T319" s="36"/>
      <c r="U319" s="41"/>
      <c r="V319" s="41"/>
      <c r="W319" s="41"/>
      <c r="X319" s="41"/>
      <c r="Y319" s="36"/>
      <c r="Z319" s="36"/>
      <c r="AA319" s="41"/>
      <c r="AB319" s="41"/>
      <c r="AC319" s="41"/>
      <c r="AD319" s="41"/>
      <c r="AE319" s="41"/>
      <c r="AF319" s="36"/>
      <c r="AG319" s="41"/>
      <c r="AH319" s="41"/>
      <c r="AI319" s="41"/>
      <c r="AJ319" s="41"/>
      <c r="AK319" s="41"/>
      <c r="AL319" s="41"/>
      <c r="AM319" s="41"/>
      <c r="AN319" s="41"/>
      <c r="AO319" s="36"/>
      <c r="AP319" s="41"/>
      <c r="AQ319" s="41"/>
      <c r="AR319" s="41"/>
      <c r="AS319" s="41"/>
      <c r="AT319" s="41"/>
      <c r="AU319" s="41"/>
      <c r="AV319" s="41"/>
      <c r="AW319" s="41"/>
      <c r="AX319" s="41"/>
      <c r="AY319" s="36"/>
      <c r="AZ319" s="41"/>
      <c r="BA319" s="41"/>
      <c r="BB319" s="36"/>
      <c r="BC319" s="36"/>
      <c r="BD319" s="41"/>
      <c r="BE319" s="41"/>
      <c r="BF319" s="41"/>
      <c r="BG319" s="41"/>
      <c r="BH319" s="37"/>
      <c r="BI319" s="36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/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  <c r="DE319" s="41"/>
    </row>
    <row r="320" spans="1:109" ht="2" customHeight="1" x14ac:dyDescent="0.2">
      <c r="A320" s="39"/>
      <c r="B320" s="36"/>
      <c r="C320" s="37"/>
      <c r="D320" s="36"/>
      <c r="E320" s="36"/>
      <c r="F320" s="36"/>
      <c r="G320" s="36"/>
      <c r="H320" s="36"/>
      <c r="I320" s="40"/>
      <c r="J320" s="41"/>
      <c r="K320" s="36"/>
      <c r="L320" s="36"/>
      <c r="M320" s="36"/>
      <c r="N320" s="36"/>
      <c r="O320" s="36"/>
      <c r="P320" s="36"/>
      <c r="Q320" s="41"/>
      <c r="R320" s="41"/>
      <c r="S320" s="41"/>
      <c r="T320" s="36"/>
      <c r="U320" s="41"/>
      <c r="V320" s="41"/>
      <c r="W320" s="41"/>
      <c r="X320" s="41"/>
      <c r="Y320" s="36"/>
      <c r="Z320" s="36"/>
      <c r="AA320" s="41"/>
      <c r="AB320" s="41"/>
      <c r="AC320" s="41"/>
      <c r="AD320" s="41"/>
      <c r="AE320" s="41"/>
      <c r="AF320" s="36"/>
      <c r="AG320" s="41"/>
      <c r="AH320" s="41"/>
      <c r="AI320" s="41"/>
      <c r="AJ320" s="41"/>
      <c r="AK320" s="41"/>
      <c r="AL320" s="41"/>
      <c r="AM320" s="41"/>
      <c r="AN320" s="41"/>
      <c r="AO320" s="37"/>
      <c r="AP320" s="41"/>
      <c r="AQ320" s="41"/>
      <c r="AR320" s="41"/>
      <c r="AS320" s="41"/>
      <c r="AT320" s="41"/>
      <c r="AU320" s="41"/>
      <c r="AV320" s="41"/>
      <c r="AW320" s="41"/>
      <c r="AX320" s="41"/>
      <c r="AY320" s="36"/>
      <c r="AZ320" s="41"/>
      <c r="BA320" s="41"/>
      <c r="BB320" s="36"/>
      <c r="BC320" s="36"/>
      <c r="BD320" s="41"/>
      <c r="BE320" s="41"/>
      <c r="BF320" s="41"/>
      <c r="BG320" s="41"/>
      <c r="BH320" s="40"/>
      <c r="BI320" s="36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/>
      <c r="CR320" s="41"/>
      <c r="CS320" s="41"/>
      <c r="CT320" s="41"/>
      <c r="CU320" s="41"/>
      <c r="CV320" s="41"/>
      <c r="CW320" s="41"/>
      <c r="CX320" s="41"/>
      <c r="CY320" s="41"/>
      <c r="CZ320" s="41"/>
      <c r="DA320" s="41"/>
      <c r="DB320" s="41"/>
      <c r="DC320" s="41"/>
      <c r="DD320" s="41"/>
      <c r="DE320" s="41"/>
    </row>
    <row r="321" spans="1:109" ht="2" customHeight="1" x14ac:dyDescent="0.2">
      <c r="A321" s="39"/>
      <c r="B321" s="36"/>
      <c r="C321" s="40"/>
      <c r="D321" s="36"/>
      <c r="E321" s="36"/>
      <c r="F321" s="36"/>
      <c r="G321" s="36"/>
      <c r="H321" s="36"/>
      <c r="I321" s="41"/>
      <c r="J321" s="41"/>
      <c r="K321" s="36"/>
      <c r="L321" s="36"/>
      <c r="M321" s="36"/>
      <c r="N321" s="36"/>
      <c r="O321" s="36"/>
      <c r="P321" s="36"/>
      <c r="Q321" s="41"/>
      <c r="R321" s="41"/>
      <c r="S321" s="41"/>
      <c r="T321" s="36"/>
      <c r="U321" s="41"/>
      <c r="V321" s="41"/>
      <c r="W321" s="41"/>
      <c r="X321" s="41"/>
      <c r="Y321" s="36"/>
      <c r="Z321" s="36"/>
      <c r="AA321" s="41"/>
      <c r="AB321" s="41"/>
      <c r="AC321" s="41"/>
      <c r="AD321" s="41"/>
      <c r="AE321" s="41"/>
      <c r="AF321" s="36"/>
      <c r="AG321" s="41"/>
      <c r="AH321" s="41"/>
      <c r="AI321" s="41"/>
      <c r="AJ321" s="41"/>
      <c r="AK321" s="41"/>
      <c r="AL321" s="41"/>
      <c r="AM321" s="41"/>
      <c r="AN321" s="41"/>
      <c r="AO321" s="40"/>
      <c r="AP321" s="41"/>
      <c r="AQ321" s="41"/>
      <c r="AR321" s="41"/>
      <c r="AS321" s="41"/>
      <c r="AT321" s="41"/>
      <c r="AU321" s="41"/>
      <c r="AV321" s="41"/>
      <c r="AW321" s="41"/>
      <c r="AX321" s="41"/>
      <c r="AY321" s="36"/>
      <c r="AZ321" s="41"/>
      <c r="BA321" s="41"/>
      <c r="BB321" s="36"/>
      <c r="BC321" s="36"/>
      <c r="BD321" s="41"/>
      <c r="BE321" s="41"/>
      <c r="BF321" s="41"/>
      <c r="BG321" s="41"/>
      <c r="BH321" s="41"/>
      <c r="BI321" s="36"/>
      <c r="BJ321" s="41"/>
      <c r="BK321" s="41"/>
      <c r="BL321" s="41"/>
      <c r="BM321" s="41"/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/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  <c r="DE321" s="41"/>
    </row>
    <row r="322" spans="1:109" ht="2" customHeight="1" x14ac:dyDescent="0.2">
      <c r="A322" s="39"/>
      <c r="B322" s="36"/>
      <c r="C322" s="41"/>
      <c r="D322" s="36"/>
      <c r="E322" s="36"/>
      <c r="F322" s="36"/>
      <c r="G322" s="36"/>
      <c r="H322" s="36"/>
      <c r="I322" s="41"/>
      <c r="J322" s="41"/>
      <c r="K322" s="36"/>
      <c r="L322" s="36"/>
      <c r="M322" s="36"/>
      <c r="N322" s="36"/>
      <c r="O322" s="36"/>
      <c r="P322" s="36"/>
      <c r="Q322" s="41"/>
      <c r="R322" s="41"/>
      <c r="S322" s="41"/>
      <c r="T322" s="36"/>
      <c r="U322" s="41"/>
      <c r="V322" s="41"/>
      <c r="W322" s="41"/>
      <c r="X322" s="41"/>
      <c r="Y322" s="36"/>
      <c r="Z322" s="36"/>
      <c r="AA322" s="41"/>
      <c r="AB322" s="41"/>
      <c r="AC322" s="41"/>
      <c r="AD322" s="41"/>
      <c r="AE322" s="41"/>
      <c r="AF322" s="36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36"/>
      <c r="AZ322" s="41"/>
      <c r="BA322" s="41"/>
      <c r="BB322" s="36"/>
      <c r="BC322" s="36"/>
      <c r="BD322" s="41"/>
      <c r="BE322" s="41"/>
      <c r="BF322" s="41"/>
      <c r="BG322" s="41"/>
      <c r="BH322" s="41"/>
      <c r="BI322" s="36"/>
      <c r="BJ322" s="41"/>
      <c r="BK322" s="41"/>
      <c r="BL322" s="41"/>
      <c r="BM322" s="41"/>
      <c r="BN322" s="41"/>
      <c r="BO322" s="41"/>
      <c r="BP322" s="41"/>
      <c r="BQ322" s="41"/>
      <c r="BR322" s="41"/>
      <c r="BS322" s="41"/>
      <c r="BT322" s="41"/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/>
      <c r="CK322" s="41"/>
      <c r="CL322" s="41"/>
      <c r="CM322" s="41"/>
      <c r="CN322" s="41"/>
      <c r="CO322" s="41"/>
      <c r="CP322" s="41"/>
      <c r="CQ322" s="41"/>
      <c r="CR322" s="41"/>
      <c r="CS322" s="41"/>
      <c r="CT322" s="41"/>
      <c r="CU322" s="41"/>
      <c r="CV322" s="41"/>
      <c r="CW322" s="41"/>
      <c r="CX322" s="41"/>
      <c r="CY322" s="41"/>
      <c r="CZ322" s="41"/>
      <c r="DA322" s="41"/>
      <c r="DB322" s="41"/>
      <c r="DC322" s="41"/>
      <c r="DD322" s="41"/>
      <c r="DE322" s="41"/>
    </row>
    <row r="323" spans="1:109" ht="2" customHeight="1" x14ac:dyDescent="0.2">
      <c r="A323" s="39"/>
      <c r="B323" s="36"/>
      <c r="C323" s="41"/>
      <c r="D323" s="36"/>
      <c r="E323" s="36"/>
      <c r="F323" s="37"/>
      <c r="G323" s="36"/>
      <c r="H323" s="36"/>
      <c r="I323" s="41"/>
      <c r="J323" s="41"/>
      <c r="K323" s="36"/>
      <c r="L323" s="36"/>
      <c r="M323" s="36"/>
      <c r="N323" s="36"/>
      <c r="O323" s="36"/>
      <c r="P323" s="36"/>
      <c r="Q323" s="41"/>
      <c r="R323" s="41"/>
      <c r="S323" s="41"/>
      <c r="T323" s="36"/>
      <c r="U323" s="41"/>
      <c r="V323" s="41"/>
      <c r="W323" s="41"/>
      <c r="X323" s="41"/>
      <c r="Y323" s="36"/>
      <c r="Z323" s="36"/>
      <c r="AA323" s="41"/>
      <c r="AB323" s="41"/>
      <c r="AC323" s="41"/>
      <c r="AD323" s="41"/>
      <c r="AE323" s="41"/>
      <c r="AF323" s="36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36"/>
      <c r="AZ323" s="41"/>
      <c r="BA323" s="41"/>
      <c r="BB323" s="36"/>
      <c r="BC323" s="36"/>
      <c r="BD323" s="41"/>
      <c r="BE323" s="41"/>
      <c r="BF323" s="41"/>
      <c r="BG323" s="41"/>
      <c r="BH323" s="41"/>
      <c r="BI323" s="36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/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  <c r="DE323" s="41"/>
    </row>
    <row r="324" spans="1:109" ht="2" customHeight="1" x14ac:dyDescent="0.2">
      <c r="A324" s="39"/>
      <c r="B324" s="36"/>
      <c r="C324" s="41"/>
      <c r="D324" s="36"/>
      <c r="E324" s="36"/>
      <c r="F324" s="40"/>
      <c r="G324" s="36"/>
      <c r="H324" s="36"/>
      <c r="I324" s="41"/>
      <c r="J324" s="41"/>
      <c r="K324" s="36"/>
      <c r="L324" s="36"/>
      <c r="M324" s="36"/>
      <c r="N324" s="36"/>
      <c r="O324" s="36"/>
      <c r="P324" s="36"/>
      <c r="Q324" s="41"/>
      <c r="R324" s="41"/>
      <c r="S324" s="41"/>
      <c r="T324" s="36"/>
      <c r="U324" s="41"/>
      <c r="V324" s="41"/>
      <c r="W324" s="41"/>
      <c r="X324" s="41"/>
      <c r="Y324" s="36"/>
      <c r="Z324" s="36"/>
      <c r="AA324" s="41"/>
      <c r="AB324" s="41"/>
      <c r="AC324" s="41"/>
      <c r="AD324" s="41"/>
      <c r="AE324" s="41"/>
      <c r="AF324" s="36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36"/>
      <c r="AZ324" s="41"/>
      <c r="BA324" s="41"/>
      <c r="BB324" s="36"/>
      <c r="BC324" s="36"/>
      <c r="BD324" s="41"/>
      <c r="BE324" s="41"/>
      <c r="BF324" s="41"/>
      <c r="BG324" s="41"/>
      <c r="BH324" s="41"/>
      <c r="BI324" s="36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/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  <c r="DE324" s="41"/>
    </row>
    <row r="325" spans="1:109" ht="2" customHeight="1" x14ac:dyDescent="0.2">
      <c r="A325" s="39"/>
      <c r="B325" s="36"/>
      <c r="C325" s="41"/>
      <c r="D325" s="36"/>
      <c r="E325" s="36"/>
      <c r="F325" s="41"/>
      <c r="G325" s="36"/>
      <c r="H325" s="36"/>
      <c r="I325" s="41"/>
      <c r="J325" s="41"/>
      <c r="K325" s="36"/>
      <c r="L325" s="36"/>
      <c r="M325" s="36"/>
      <c r="N325" s="36"/>
      <c r="O325" s="36"/>
      <c r="P325" s="36"/>
      <c r="Q325" s="41"/>
      <c r="R325" s="41"/>
      <c r="S325" s="41"/>
      <c r="T325" s="36"/>
      <c r="U325" s="41"/>
      <c r="V325" s="41"/>
      <c r="W325" s="41"/>
      <c r="X325" s="41"/>
      <c r="Y325" s="36"/>
      <c r="Z325" s="36"/>
      <c r="AA325" s="41"/>
      <c r="AB325" s="41"/>
      <c r="AC325" s="41"/>
      <c r="AD325" s="41"/>
      <c r="AE325" s="41"/>
      <c r="AF325" s="36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37"/>
      <c r="AZ325" s="41"/>
      <c r="BA325" s="41"/>
      <c r="BB325" s="36"/>
      <c r="BC325" s="36"/>
      <c r="BD325" s="41"/>
      <c r="BE325" s="41"/>
      <c r="BF325" s="41"/>
      <c r="BG325" s="41"/>
      <c r="BH325" s="41"/>
      <c r="BI325" s="36"/>
      <c r="BJ325" s="41"/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/>
      <c r="CR325" s="41"/>
      <c r="CS325" s="41"/>
      <c r="CT325" s="41"/>
      <c r="CU325" s="41"/>
      <c r="CV325" s="41"/>
      <c r="CW325" s="41"/>
      <c r="CX325" s="41"/>
      <c r="CY325" s="41"/>
      <c r="CZ325" s="41"/>
      <c r="DA325" s="41"/>
      <c r="DB325" s="41"/>
      <c r="DC325" s="41"/>
      <c r="DD325" s="41"/>
      <c r="DE325" s="41"/>
    </row>
    <row r="326" spans="1:109" ht="2" customHeight="1" x14ac:dyDescent="0.2">
      <c r="A326" s="39"/>
      <c r="B326" s="36"/>
      <c r="C326" s="41"/>
      <c r="D326" s="36"/>
      <c r="E326" s="36"/>
      <c r="F326" s="41"/>
      <c r="G326" s="36"/>
      <c r="H326" s="36"/>
      <c r="I326" s="41"/>
      <c r="J326" s="41"/>
      <c r="K326" s="37"/>
      <c r="L326" s="36"/>
      <c r="M326" s="36"/>
      <c r="N326" s="36"/>
      <c r="O326" s="36"/>
      <c r="P326" s="36"/>
      <c r="Q326" s="41"/>
      <c r="R326" s="41"/>
      <c r="S326" s="41"/>
      <c r="T326" s="36"/>
      <c r="U326" s="41"/>
      <c r="V326" s="41"/>
      <c r="W326" s="41"/>
      <c r="X326" s="41"/>
      <c r="Y326" s="36"/>
      <c r="Z326" s="37"/>
      <c r="AA326" s="41"/>
      <c r="AB326" s="41"/>
      <c r="AC326" s="41"/>
      <c r="AD326" s="41"/>
      <c r="AE326" s="41"/>
      <c r="AF326" s="36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0"/>
      <c r="AZ326" s="41"/>
      <c r="BA326" s="41"/>
      <c r="BB326" s="36"/>
      <c r="BC326" s="36"/>
      <c r="BD326" s="41"/>
      <c r="BE326" s="41"/>
      <c r="BF326" s="41"/>
      <c r="BG326" s="41"/>
      <c r="BH326" s="41"/>
      <c r="BI326" s="36"/>
      <c r="BJ326" s="41"/>
      <c r="BK326" s="41"/>
      <c r="BL326" s="41"/>
      <c r="BM326" s="41"/>
      <c r="BN326" s="41"/>
      <c r="BO326" s="41"/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/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/>
      <c r="DC326" s="41"/>
      <c r="DD326" s="41"/>
      <c r="DE326" s="41"/>
    </row>
    <row r="327" spans="1:109" ht="2" customHeight="1" x14ac:dyDescent="0.2">
      <c r="A327" s="39"/>
      <c r="B327" s="36"/>
      <c r="C327" s="41"/>
      <c r="D327" s="36"/>
      <c r="E327" s="36"/>
      <c r="F327" s="41"/>
      <c r="G327" s="36"/>
      <c r="H327" s="36"/>
      <c r="I327" s="41"/>
      <c r="J327" s="41"/>
      <c r="K327" s="40"/>
      <c r="L327" s="36"/>
      <c r="M327" s="36"/>
      <c r="N327" s="36"/>
      <c r="O327" s="36"/>
      <c r="P327" s="36"/>
      <c r="Q327" s="41"/>
      <c r="R327" s="41"/>
      <c r="S327" s="41"/>
      <c r="T327" s="36"/>
      <c r="U327" s="41"/>
      <c r="V327" s="41"/>
      <c r="W327" s="41"/>
      <c r="X327" s="41"/>
      <c r="Y327" s="36"/>
      <c r="Z327" s="40"/>
      <c r="AA327" s="41"/>
      <c r="AB327" s="41"/>
      <c r="AC327" s="41"/>
      <c r="AD327" s="41"/>
      <c r="AE327" s="41"/>
      <c r="AF327" s="36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36"/>
      <c r="BC327" s="36"/>
      <c r="BD327" s="41"/>
      <c r="BE327" s="41"/>
      <c r="BF327" s="41"/>
      <c r="BG327" s="41"/>
      <c r="BH327" s="41"/>
      <c r="BI327" s="36"/>
      <c r="BJ327" s="41"/>
      <c r="BK327" s="41"/>
      <c r="BL327" s="41"/>
      <c r="BM327" s="41"/>
      <c r="BN327" s="41"/>
      <c r="BO327" s="41"/>
      <c r="BP327" s="41"/>
      <c r="BQ327" s="41"/>
      <c r="BR327" s="41"/>
      <c r="BS327" s="41"/>
      <c r="BT327" s="41"/>
      <c r="BU327" s="41"/>
      <c r="BV327" s="41"/>
      <c r="BW327" s="41"/>
      <c r="BX327" s="41"/>
      <c r="BY327" s="41"/>
      <c r="BZ327" s="41"/>
      <c r="CA327" s="41"/>
      <c r="CB327" s="41"/>
      <c r="CC327" s="41"/>
      <c r="CD327" s="41"/>
      <c r="CE327" s="41"/>
      <c r="CF327" s="41"/>
      <c r="CG327" s="41"/>
      <c r="CH327" s="41"/>
      <c r="CI327" s="41"/>
      <c r="CJ327" s="41"/>
      <c r="CK327" s="41"/>
      <c r="CL327" s="41"/>
      <c r="CM327" s="41"/>
      <c r="CN327" s="41"/>
      <c r="CO327" s="41"/>
      <c r="CP327" s="41"/>
      <c r="CQ327" s="41"/>
      <c r="CR327" s="41"/>
      <c r="CS327" s="41"/>
      <c r="CT327" s="41"/>
      <c r="CU327" s="41"/>
      <c r="CV327" s="41"/>
      <c r="CW327" s="41"/>
      <c r="CX327" s="41"/>
      <c r="CY327" s="41"/>
      <c r="CZ327" s="41"/>
      <c r="DA327" s="41"/>
      <c r="DB327" s="41"/>
      <c r="DC327" s="41"/>
      <c r="DD327" s="41"/>
      <c r="DE327" s="41"/>
    </row>
    <row r="328" spans="1:109" ht="2" customHeight="1" x14ac:dyDescent="0.2">
      <c r="A328" s="39"/>
      <c r="B328" s="36"/>
      <c r="C328" s="41"/>
      <c r="D328" s="36"/>
      <c r="E328" s="36"/>
      <c r="F328" s="41"/>
      <c r="G328" s="36"/>
      <c r="H328" s="36"/>
      <c r="I328" s="41"/>
      <c r="J328" s="41"/>
      <c r="K328" s="41"/>
      <c r="L328" s="36"/>
      <c r="M328" s="36"/>
      <c r="N328" s="36"/>
      <c r="O328" s="36"/>
      <c r="P328" s="36"/>
      <c r="Q328" s="41"/>
      <c r="R328" s="41"/>
      <c r="S328" s="41"/>
      <c r="T328" s="36"/>
      <c r="U328" s="41"/>
      <c r="V328" s="41"/>
      <c r="W328" s="41"/>
      <c r="X328" s="41"/>
      <c r="Y328" s="36"/>
      <c r="Z328" s="41"/>
      <c r="AA328" s="41"/>
      <c r="AB328" s="41"/>
      <c r="AC328" s="41"/>
      <c r="AD328" s="41"/>
      <c r="AE328" s="41"/>
      <c r="AF328" s="36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36"/>
      <c r="BC328" s="36"/>
      <c r="BD328" s="41"/>
      <c r="BE328" s="41"/>
      <c r="BF328" s="41"/>
      <c r="BG328" s="41"/>
      <c r="BH328" s="41"/>
      <c r="BI328" s="36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  <c r="DE328" s="41"/>
    </row>
    <row r="329" spans="1:109" ht="2" customHeight="1" x14ac:dyDescent="0.2">
      <c r="A329" s="39"/>
      <c r="B329" s="36"/>
      <c r="C329" s="41"/>
      <c r="D329" s="36"/>
      <c r="E329" s="36"/>
      <c r="F329" s="41"/>
      <c r="G329" s="36"/>
      <c r="H329" s="36"/>
      <c r="I329" s="41"/>
      <c r="J329" s="41"/>
      <c r="K329" s="41"/>
      <c r="L329" s="36"/>
      <c r="M329" s="36"/>
      <c r="N329" s="36"/>
      <c r="O329" s="36"/>
      <c r="P329" s="36"/>
      <c r="Q329" s="41"/>
      <c r="R329" s="41"/>
      <c r="S329" s="41"/>
      <c r="T329" s="36"/>
      <c r="U329" s="41"/>
      <c r="V329" s="41"/>
      <c r="W329" s="41"/>
      <c r="X329" s="41"/>
      <c r="Y329" s="36"/>
      <c r="Z329" s="41"/>
      <c r="AA329" s="41"/>
      <c r="AB329" s="41"/>
      <c r="AC329" s="41"/>
      <c r="AD329" s="41"/>
      <c r="AE329" s="41"/>
      <c r="AF329" s="36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36"/>
      <c r="BC329" s="36"/>
      <c r="BD329" s="41"/>
      <c r="BE329" s="41"/>
      <c r="BF329" s="41"/>
      <c r="BG329" s="41"/>
      <c r="BH329" s="41"/>
      <c r="BI329" s="36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</row>
    <row r="330" spans="1:109" ht="2" customHeight="1" x14ac:dyDescent="0.2">
      <c r="A330" s="39"/>
      <c r="B330" s="36"/>
      <c r="C330" s="41"/>
      <c r="D330" s="36"/>
      <c r="E330" s="36"/>
      <c r="F330" s="41"/>
      <c r="G330" s="36"/>
      <c r="H330" s="36"/>
      <c r="I330" s="41"/>
      <c r="J330" s="41"/>
      <c r="K330" s="41"/>
      <c r="L330" s="36"/>
      <c r="M330" s="36"/>
      <c r="N330" s="36"/>
      <c r="O330" s="36"/>
      <c r="P330" s="36"/>
      <c r="Q330" s="41"/>
      <c r="R330" s="41"/>
      <c r="S330" s="41"/>
      <c r="T330" s="36"/>
      <c r="U330" s="41"/>
      <c r="V330" s="41"/>
      <c r="W330" s="41"/>
      <c r="X330" s="41"/>
      <c r="Y330" s="36"/>
      <c r="Z330" s="41"/>
      <c r="AA330" s="41"/>
      <c r="AB330" s="41"/>
      <c r="AC330" s="41"/>
      <c r="AD330" s="41"/>
      <c r="AE330" s="41"/>
      <c r="AF330" s="36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36"/>
      <c r="BC330" s="36"/>
      <c r="BD330" s="41"/>
      <c r="BE330" s="41"/>
      <c r="BF330" s="41"/>
      <c r="BG330" s="41"/>
      <c r="BH330" s="41"/>
      <c r="BI330" s="36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/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  <c r="DE330" s="41"/>
    </row>
    <row r="331" spans="1:109" ht="2" customHeight="1" x14ac:dyDescent="0.2">
      <c r="A331" s="39"/>
      <c r="B331" s="36"/>
      <c r="C331" s="41"/>
      <c r="D331" s="37"/>
      <c r="E331" s="37"/>
      <c r="F331" s="41"/>
      <c r="G331" s="36"/>
      <c r="H331" s="36"/>
      <c r="I331" s="41"/>
      <c r="J331" s="41"/>
      <c r="K331" s="41"/>
      <c r="L331" s="36"/>
      <c r="M331" s="36"/>
      <c r="N331" s="36"/>
      <c r="O331" s="36"/>
      <c r="P331" s="36"/>
      <c r="Q331" s="41"/>
      <c r="R331" s="41"/>
      <c r="S331" s="41"/>
      <c r="T331" s="36"/>
      <c r="U331" s="41"/>
      <c r="V331" s="41"/>
      <c r="W331" s="41"/>
      <c r="X331" s="41"/>
      <c r="Y331" s="36"/>
      <c r="Z331" s="41"/>
      <c r="AA331" s="41"/>
      <c r="AB331" s="41"/>
      <c r="AC331" s="41"/>
      <c r="AD331" s="41"/>
      <c r="AE331" s="41"/>
      <c r="AF331" s="36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36"/>
      <c r="BC331" s="36"/>
      <c r="BD331" s="41"/>
      <c r="BE331" s="41"/>
      <c r="BF331" s="41"/>
      <c r="BG331" s="41"/>
      <c r="BH331" s="41"/>
      <c r="BI331" s="37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/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  <c r="DE331" s="41"/>
    </row>
    <row r="332" spans="1:109" ht="2" customHeight="1" x14ac:dyDescent="0.2">
      <c r="A332" s="39"/>
      <c r="B332" s="36"/>
      <c r="C332" s="41"/>
      <c r="D332" s="40"/>
      <c r="E332" s="40"/>
      <c r="F332" s="41"/>
      <c r="G332" s="36"/>
      <c r="H332" s="36"/>
      <c r="I332" s="41"/>
      <c r="J332" s="41"/>
      <c r="K332" s="41"/>
      <c r="L332" s="36"/>
      <c r="M332" s="36"/>
      <c r="N332" s="36"/>
      <c r="O332" s="36"/>
      <c r="P332" s="37"/>
      <c r="Q332" s="41"/>
      <c r="R332" s="41"/>
      <c r="S332" s="41"/>
      <c r="T332" s="36"/>
      <c r="U332" s="41"/>
      <c r="V332" s="41"/>
      <c r="W332" s="41"/>
      <c r="X332" s="41"/>
      <c r="Y332" s="36"/>
      <c r="Z332" s="41"/>
      <c r="AA332" s="41"/>
      <c r="AB332" s="41"/>
      <c r="AC332" s="41"/>
      <c r="AD332" s="41"/>
      <c r="AE332" s="41"/>
      <c r="AF332" s="36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36"/>
      <c r="BC332" s="36"/>
      <c r="BD332" s="41"/>
      <c r="BE332" s="41"/>
      <c r="BF332" s="41"/>
      <c r="BG332" s="41"/>
      <c r="BH332" s="41"/>
      <c r="BI332" s="40"/>
      <c r="BJ332" s="41"/>
      <c r="BK332" s="41"/>
      <c r="BL332" s="41"/>
      <c r="BM332" s="41"/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/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/>
      <c r="DC332" s="41"/>
      <c r="DD332" s="41"/>
      <c r="DE332" s="41"/>
    </row>
    <row r="333" spans="1:109" ht="2" customHeight="1" x14ac:dyDescent="0.2">
      <c r="A333" s="39"/>
      <c r="B333" s="36"/>
      <c r="C333" s="41"/>
      <c r="D333" s="41"/>
      <c r="E333" s="41"/>
      <c r="F333" s="41"/>
      <c r="G333" s="36"/>
      <c r="H333" s="36"/>
      <c r="I333" s="41"/>
      <c r="J333" s="41"/>
      <c r="K333" s="41"/>
      <c r="L333" s="36"/>
      <c r="M333" s="36"/>
      <c r="N333" s="36"/>
      <c r="O333" s="36"/>
      <c r="P333" s="40"/>
      <c r="Q333" s="41"/>
      <c r="R333" s="41"/>
      <c r="S333" s="41"/>
      <c r="T333" s="36"/>
      <c r="U333" s="41"/>
      <c r="V333" s="41"/>
      <c r="W333" s="41"/>
      <c r="X333" s="41"/>
      <c r="Y333" s="36"/>
      <c r="Z333" s="41"/>
      <c r="AA333" s="41"/>
      <c r="AB333" s="41"/>
      <c r="AC333" s="41"/>
      <c r="AD333" s="41"/>
      <c r="AE333" s="41"/>
      <c r="AF333" s="36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36"/>
      <c r="BC333" s="36"/>
      <c r="BD333" s="41"/>
      <c r="BE333" s="41"/>
      <c r="BF333" s="41"/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/>
      <c r="CR333" s="41"/>
      <c r="CS333" s="41"/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  <c r="DE333" s="41"/>
    </row>
    <row r="334" spans="1:109" ht="2" customHeight="1" x14ac:dyDescent="0.2">
      <c r="A334" s="39"/>
      <c r="B334" s="36"/>
      <c r="C334" s="41"/>
      <c r="D334" s="41"/>
      <c r="E334" s="41"/>
      <c r="F334" s="41"/>
      <c r="G334" s="36"/>
      <c r="H334" s="36"/>
      <c r="I334" s="41"/>
      <c r="J334" s="41"/>
      <c r="K334" s="41"/>
      <c r="L334" s="36"/>
      <c r="M334" s="36"/>
      <c r="N334" s="36"/>
      <c r="O334" s="36"/>
      <c r="P334" s="41"/>
      <c r="Q334" s="41"/>
      <c r="R334" s="41"/>
      <c r="S334" s="41"/>
      <c r="T334" s="36"/>
      <c r="U334" s="41"/>
      <c r="V334" s="41"/>
      <c r="W334" s="41"/>
      <c r="X334" s="41"/>
      <c r="Y334" s="36"/>
      <c r="Z334" s="41"/>
      <c r="AA334" s="41"/>
      <c r="AB334" s="41"/>
      <c r="AC334" s="41"/>
      <c r="AD334" s="41"/>
      <c r="AE334" s="41"/>
      <c r="AF334" s="36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36"/>
      <c r="BC334" s="36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/>
      <c r="CR334" s="41"/>
      <c r="CS334" s="41"/>
      <c r="CT334" s="41"/>
      <c r="CU334" s="41"/>
      <c r="CV334" s="41"/>
      <c r="CW334" s="41"/>
      <c r="CX334" s="41"/>
      <c r="CY334" s="41"/>
      <c r="CZ334" s="41"/>
      <c r="DA334" s="41"/>
      <c r="DB334" s="41"/>
      <c r="DC334" s="41"/>
      <c r="DD334" s="41"/>
      <c r="DE334" s="41"/>
    </row>
    <row r="335" spans="1:109" ht="2" customHeight="1" x14ac:dyDescent="0.2">
      <c r="A335" s="39"/>
      <c r="B335" s="37"/>
      <c r="C335" s="41"/>
      <c r="D335" s="41"/>
      <c r="E335" s="41"/>
      <c r="F335" s="41"/>
      <c r="G335" s="36"/>
      <c r="H335" s="36"/>
      <c r="I335" s="41"/>
      <c r="J335" s="41"/>
      <c r="K335" s="41"/>
      <c r="L335" s="36"/>
      <c r="M335" s="36"/>
      <c r="N335" s="36"/>
      <c r="O335" s="36"/>
      <c r="P335" s="41"/>
      <c r="Q335" s="41"/>
      <c r="R335" s="41"/>
      <c r="S335" s="41"/>
      <c r="T335" s="36"/>
      <c r="U335" s="41"/>
      <c r="V335" s="41"/>
      <c r="W335" s="41"/>
      <c r="X335" s="41"/>
      <c r="Y335" s="36"/>
      <c r="Z335" s="41"/>
      <c r="AA335" s="41"/>
      <c r="AB335" s="41"/>
      <c r="AC335" s="41"/>
      <c r="AD335" s="41"/>
      <c r="AE335" s="41"/>
      <c r="AF335" s="36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36"/>
      <c r="BC335" s="36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/>
      <c r="BR335" s="41"/>
      <c r="BS335" s="41"/>
      <c r="BT335" s="41"/>
      <c r="BU335" s="41"/>
      <c r="BV335" s="41"/>
      <c r="BW335" s="41"/>
      <c r="BX335" s="41"/>
      <c r="BY335" s="41"/>
      <c r="BZ335" s="41"/>
      <c r="CA335" s="41"/>
      <c r="CB335" s="41"/>
      <c r="CC335" s="41"/>
      <c r="CD335" s="41"/>
      <c r="CE335" s="41"/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/>
      <c r="CR335" s="41"/>
      <c r="CS335" s="41"/>
      <c r="CT335" s="41"/>
      <c r="CU335" s="41"/>
      <c r="CV335" s="41"/>
      <c r="CW335" s="41"/>
      <c r="CX335" s="41"/>
      <c r="CY335" s="41"/>
      <c r="CZ335" s="41"/>
      <c r="DA335" s="41"/>
      <c r="DB335" s="41"/>
      <c r="DC335" s="41"/>
      <c r="DD335" s="41"/>
      <c r="DE335" s="41"/>
    </row>
    <row r="336" spans="1:109" ht="2" customHeight="1" x14ac:dyDescent="0.2">
      <c r="A336" s="39"/>
      <c r="B336" s="40"/>
      <c r="C336" s="41"/>
      <c r="D336" s="41"/>
      <c r="E336" s="41"/>
      <c r="F336" s="41"/>
      <c r="G336" s="36"/>
      <c r="H336" s="36"/>
      <c r="I336" s="41"/>
      <c r="J336" s="41"/>
      <c r="K336" s="41"/>
      <c r="L336" s="36"/>
      <c r="M336" s="36"/>
      <c r="N336" s="36"/>
      <c r="O336" s="36"/>
      <c r="P336" s="41"/>
      <c r="Q336" s="41"/>
      <c r="R336" s="41"/>
      <c r="S336" s="41"/>
      <c r="T336" s="36"/>
      <c r="U336" s="41"/>
      <c r="V336" s="41"/>
      <c r="W336" s="41"/>
      <c r="X336" s="41"/>
      <c r="Y336" s="36"/>
      <c r="Z336" s="41"/>
      <c r="AA336" s="41"/>
      <c r="AB336" s="41"/>
      <c r="AC336" s="41"/>
      <c r="AD336" s="41"/>
      <c r="AE336" s="41"/>
      <c r="AF336" s="36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36"/>
      <c r="BC336" s="36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/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  <c r="DE336" s="41"/>
    </row>
    <row r="337" spans="1:109" ht="2" customHeight="1" x14ac:dyDescent="0.2">
      <c r="A337" s="39"/>
      <c r="B337" s="41"/>
      <c r="C337" s="41"/>
      <c r="D337" s="41"/>
      <c r="E337" s="41"/>
      <c r="F337" s="41"/>
      <c r="G337" s="36"/>
      <c r="H337" s="36"/>
      <c r="I337" s="41"/>
      <c r="J337" s="41"/>
      <c r="K337" s="41"/>
      <c r="L337" s="36"/>
      <c r="M337" s="36"/>
      <c r="N337" s="36"/>
      <c r="O337" s="36"/>
      <c r="P337" s="41"/>
      <c r="Q337" s="41"/>
      <c r="R337" s="41"/>
      <c r="S337" s="41"/>
      <c r="T337" s="36"/>
      <c r="U337" s="41"/>
      <c r="V337" s="41"/>
      <c r="W337" s="41"/>
      <c r="X337" s="41"/>
      <c r="Y337" s="36"/>
      <c r="Z337" s="41"/>
      <c r="AA337" s="41"/>
      <c r="AB337" s="41"/>
      <c r="AC337" s="41"/>
      <c r="AD337" s="41"/>
      <c r="AE337" s="41"/>
      <c r="AF337" s="36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36"/>
      <c r="BC337" s="36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/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  <c r="DE337" s="41"/>
    </row>
    <row r="338" spans="1:109" ht="2" customHeight="1" x14ac:dyDescent="0.2">
      <c r="A338" s="39"/>
      <c r="B338" s="41"/>
      <c r="C338" s="41"/>
      <c r="D338" s="41"/>
      <c r="E338" s="41"/>
      <c r="F338" s="41"/>
      <c r="G338" s="36"/>
      <c r="H338" s="36"/>
      <c r="I338" s="41"/>
      <c r="J338" s="41"/>
      <c r="K338" s="41"/>
      <c r="L338" s="36"/>
      <c r="M338" s="36"/>
      <c r="N338" s="36"/>
      <c r="O338" s="37"/>
      <c r="P338" s="41"/>
      <c r="Q338" s="41"/>
      <c r="R338" s="41"/>
      <c r="S338" s="41"/>
      <c r="T338" s="36"/>
      <c r="U338" s="41"/>
      <c r="V338" s="41"/>
      <c r="W338" s="41"/>
      <c r="X338" s="41"/>
      <c r="Y338" s="36"/>
      <c r="Z338" s="41"/>
      <c r="AA338" s="41"/>
      <c r="AB338" s="41"/>
      <c r="AC338" s="41"/>
      <c r="AD338" s="41"/>
      <c r="AE338" s="41"/>
      <c r="AF338" s="36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36"/>
      <c r="BC338" s="36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  <c r="DE338" s="41"/>
    </row>
    <row r="339" spans="1:109" ht="2" customHeight="1" x14ac:dyDescent="0.2">
      <c r="A339" s="39"/>
      <c r="B339" s="41"/>
      <c r="C339" s="41"/>
      <c r="D339" s="41"/>
      <c r="E339" s="41"/>
      <c r="F339" s="41"/>
      <c r="G339" s="36"/>
      <c r="H339" s="36"/>
      <c r="I339" s="41"/>
      <c r="J339" s="41"/>
      <c r="K339" s="41"/>
      <c r="L339" s="36"/>
      <c r="M339" s="36"/>
      <c r="N339" s="36"/>
      <c r="O339" s="40"/>
      <c r="P339" s="41"/>
      <c r="Q339" s="41"/>
      <c r="R339" s="41"/>
      <c r="S339" s="41"/>
      <c r="T339" s="36"/>
      <c r="U339" s="41"/>
      <c r="V339" s="41"/>
      <c r="W339" s="41"/>
      <c r="X339" s="41"/>
      <c r="Y339" s="36"/>
      <c r="Z339" s="41"/>
      <c r="AA339" s="41"/>
      <c r="AB339" s="41"/>
      <c r="AC339" s="41"/>
      <c r="AD339" s="41"/>
      <c r="AE339" s="41"/>
      <c r="AF339" s="36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36"/>
      <c r="BC339" s="36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/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  <c r="DE339" s="41"/>
    </row>
    <row r="340" spans="1:109" ht="2" customHeight="1" x14ac:dyDescent="0.2">
      <c r="A340" s="39"/>
      <c r="B340" s="41"/>
      <c r="C340" s="41"/>
      <c r="D340" s="41"/>
      <c r="E340" s="41"/>
      <c r="F340" s="41"/>
      <c r="G340" s="36"/>
      <c r="H340" s="36"/>
      <c r="I340" s="41"/>
      <c r="J340" s="41"/>
      <c r="K340" s="41"/>
      <c r="L340" s="36"/>
      <c r="M340" s="36"/>
      <c r="N340" s="36"/>
      <c r="O340" s="41"/>
      <c r="P340" s="41"/>
      <c r="Q340" s="41"/>
      <c r="R340" s="41"/>
      <c r="S340" s="41"/>
      <c r="T340" s="36"/>
      <c r="U340" s="41"/>
      <c r="V340" s="41"/>
      <c r="W340" s="41"/>
      <c r="X340" s="41"/>
      <c r="Y340" s="36"/>
      <c r="Z340" s="41"/>
      <c r="AA340" s="41"/>
      <c r="AB340" s="41"/>
      <c r="AC340" s="41"/>
      <c r="AD340" s="41"/>
      <c r="AE340" s="41"/>
      <c r="AF340" s="36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36"/>
      <c r="BC340" s="36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/>
      <c r="BN340" s="41"/>
      <c r="BO340" s="41"/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/>
      <c r="CH340" s="41"/>
      <c r="CI340" s="41"/>
      <c r="CJ340" s="41"/>
      <c r="CK340" s="41"/>
      <c r="CL340" s="41"/>
      <c r="CM340" s="41"/>
      <c r="CN340" s="41"/>
      <c r="CO340" s="41"/>
      <c r="CP340" s="41"/>
      <c r="CQ340" s="41"/>
      <c r="CR340" s="41"/>
      <c r="CS340" s="41"/>
      <c r="CT340" s="41"/>
      <c r="CU340" s="41"/>
      <c r="CV340" s="41"/>
      <c r="CW340" s="41"/>
      <c r="CX340" s="41"/>
      <c r="CY340" s="41"/>
      <c r="CZ340" s="41"/>
      <c r="DA340" s="41"/>
      <c r="DB340" s="41"/>
      <c r="DC340" s="41"/>
      <c r="DD340" s="41"/>
      <c r="DE340" s="41"/>
    </row>
    <row r="341" spans="1:109" ht="2" customHeight="1" x14ac:dyDescent="0.2">
      <c r="A341" s="39"/>
      <c r="B341" s="41"/>
      <c r="C341" s="41"/>
      <c r="D341" s="41"/>
      <c r="E341" s="41"/>
      <c r="F341" s="41"/>
      <c r="G341" s="36"/>
      <c r="H341" s="36"/>
      <c r="I341" s="41"/>
      <c r="J341" s="41"/>
      <c r="K341" s="41"/>
      <c r="L341" s="36"/>
      <c r="M341" s="36"/>
      <c r="N341" s="36"/>
      <c r="O341" s="41"/>
      <c r="P341" s="41"/>
      <c r="Q341" s="41"/>
      <c r="R341" s="41"/>
      <c r="S341" s="41"/>
      <c r="T341" s="36"/>
      <c r="U341" s="41"/>
      <c r="V341" s="41"/>
      <c r="W341" s="41"/>
      <c r="X341" s="41"/>
      <c r="Y341" s="36"/>
      <c r="Z341" s="41"/>
      <c r="AA341" s="41"/>
      <c r="AB341" s="41"/>
      <c r="AC341" s="41"/>
      <c r="AD341" s="41"/>
      <c r="AE341" s="41"/>
      <c r="AF341" s="36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36"/>
      <c r="BC341" s="36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/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  <c r="DE341" s="41"/>
    </row>
    <row r="342" spans="1:109" ht="2" customHeight="1" x14ac:dyDescent="0.2">
      <c r="A342" s="39"/>
      <c r="B342" s="41"/>
      <c r="C342" s="41"/>
      <c r="D342" s="41"/>
      <c r="E342" s="41"/>
      <c r="F342" s="41"/>
      <c r="G342" s="36"/>
      <c r="H342" s="36"/>
      <c r="I342" s="41"/>
      <c r="J342" s="41"/>
      <c r="K342" s="41"/>
      <c r="L342" s="36"/>
      <c r="M342" s="36"/>
      <c r="N342" s="36"/>
      <c r="O342" s="41"/>
      <c r="P342" s="41"/>
      <c r="Q342" s="41"/>
      <c r="R342" s="41"/>
      <c r="S342" s="41"/>
      <c r="T342" s="36"/>
      <c r="U342" s="41"/>
      <c r="V342" s="41"/>
      <c r="W342" s="41"/>
      <c r="X342" s="41"/>
      <c r="Y342" s="36"/>
      <c r="Z342" s="41"/>
      <c r="AA342" s="41"/>
      <c r="AB342" s="41"/>
      <c r="AC342" s="41"/>
      <c r="AD342" s="41"/>
      <c r="AE342" s="41"/>
      <c r="AF342" s="36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36"/>
      <c r="BC342" s="36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/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  <c r="DE342" s="41"/>
    </row>
    <row r="343" spans="1:109" ht="2" customHeight="1" x14ac:dyDescent="0.2">
      <c r="A343" s="39"/>
      <c r="B343" s="41"/>
      <c r="C343" s="41"/>
      <c r="D343" s="41"/>
      <c r="E343" s="41"/>
      <c r="F343" s="41"/>
      <c r="G343" s="36"/>
      <c r="H343" s="36"/>
      <c r="I343" s="41"/>
      <c r="J343" s="41"/>
      <c r="K343" s="41"/>
      <c r="L343" s="36"/>
      <c r="M343" s="36"/>
      <c r="N343" s="36"/>
      <c r="O343" s="41"/>
      <c r="P343" s="41"/>
      <c r="Q343" s="41"/>
      <c r="R343" s="41"/>
      <c r="S343" s="41"/>
      <c r="T343" s="36"/>
      <c r="U343" s="41"/>
      <c r="V343" s="41"/>
      <c r="W343" s="41"/>
      <c r="X343" s="41"/>
      <c r="Y343" s="36"/>
      <c r="Z343" s="41"/>
      <c r="AA343" s="41"/>
      <c r="AB343" s="41"/>
      <c r="AC343" s="41"/>
      <c r="AD343" s="41"/>
      <c r="AE343" s="41"/>
      <c r="AF343" s="36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36"/>
      <c r="BC343" s="36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/>
      <c r="CA343" s="41"/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/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  <c r="DE343" s="41"/>
    </row>
    <row r="344" spans="1:109" ht="2" customHeight="1" x14ac:dyDescent="0.2">
      <c r="A344" s="39"/>
      <c r="B344" s="41"/>
      <c r="C344" s="41"/>
      <c r="D344" s="41"/>
      <c r="E344" s="41"/>
      <c r="F344" s="41"/>
      <c r="G344" s="36"/>
      <c r="H344" s="36"/>
      <c r="I344" s="41"/>
      <c r="J344" s="41"/>
      <c r="K344" s="41"/>
      <c r="L344" s="36"/>
      <c r="M344" s="36"/>
      <c r="N344" s="36"/>
      <c r="O344" s="41"/>
      <c r="P344" s="41"/>
      <c r="Q344" s="41"/>
      <c r="R344" s="41"/>
      <c r="S344" s="41"/>
      <c r="T344" s="36"/>
      <c r="U344" s="41"/>
      <c r="V344" s="41"/>
      <c r="W344" s="41"/>
      <c r="X344" s="41"/>
      <c r="Y344" s="36"/>
      <c r="Z344" s="41"/>
      <c r="AA344" s="41"/>
      <c r="AB344" s="41"/>
      <c r="AC344" s="41"/>
      <c r="AD344" s="41"/>
      <c r="AE344" s="41"/>
      <c r="AF344" s="36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36"/>
      <c r="BC344" s="36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/>
      <c r="CR344" s="41"/>
      <c r="CS344" s="41"/>
      <c r="CT344" s="41"/>
      <c r="CU344" s="41"/>
      <c r="CV344" s="41"/>
      <c r="CW344" s="41"/>
      <c r="CX344" s="41"/>
      <c r="CY344" s="41"/>
      <c r="CZ344" s="41"/>
      <c r="DA344" s="41"/>
      <c r="DB344" s="41"/>
      <c r="DC344" s="41"/>
      <c r="DD344" s="41"/>
      <c r="DE344" s="41"/>
    </row>
    <row r="345" spans="1:109" ht="2" customHeight="1" x14ac:dyDescent="0.2">
      <c r="A345" s="39"/>
      <c r="B345" s="41"/>
      <c r="C345" s="41"/>
      <c r="D345" s="41"/>
      <c r="E345" s="41"/>
      <c r="F345" s="41"/>
      <c r="G345" s="36"/>
      <c r="H345" s="36"/>
      <c r="I345" s="41"/>
      <c r="J345" s="41"/>
      <c r="K345" s="41"/>
      <c r="L345" s="36"/>
      <c r="M345" s="36"/>
      <c r="N345" s="36"/>
      <c r="O345" s="41"/>
      <c r="P345" s="41"/>
      <c r="Q345" s="41"/>
      <c r="R345" s="41"/>
      <c r="S345" s="41"/>
      <c r="T345" s="36"/>
      <c r="U345" s="41"/>
      <c r="V345" s="41"/>
      <c r="W345" s="41"/>
      <c r="X345" s="41"/>
      <c r="Y345" s="36"/>
      <c r="Z345" s="41"/>
      <c r="AA345" s="41"/>
      <c r="AB345" s="41"/>
      <c r="AC345" s="41"/>
      <c r="AD345" s="41"/>
      <c r="AE345" s="41"/>
      <c r="AF345" s="36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36"/>
      <c r="BC345" s="36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/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  <c r="DE345" s="41"/>
    </row>
    <row r="346" spans="1:109" ht="2" customHeight="1" x14ac:dyDescent="0.2">
      <c r="A346" s="39"/>
      <c r="B346" s="41"/>
      <c r="C346" s="41"/>
      <c r="D346" s="41"/>
      <c r="E346" s="41"/>
      <c r="F346" s="41"/>
      <c r="G346" s="36"/>
      <c r="H346" s="36"/>
      <c r="I346" s="41"/>
      <c r="J346" s="41"/>
      <c r="K346" s="41"/>
      <c r="L346" s="36"/>
      <c r="M346" s="36"/>
      <c r="N346" s="36"/>
      <c r="O346" s="41"/>
      <c r="P346" s="41"/>
      <c r="Q346" s="41"/>
      <c r="R346" s="41"/>
      <c r="S346" s="41"/>
      <c r="T346" s="36"/>
      <c r="U346" s="41"/>
      <c r="V346" s="41"/>
      <c r="W346" s="41"/>
      <c r="X346" s="41"/>
      <c r="Y346" s="36"/>
      <c r="Z346" s="41"/>
      <c r="AA346" s="41"/>
      <c r="AB346" s="41"/>
      <c r="AC346" s="41"/>
      <c r="AD346" s="41"/>
      <c r="AE346" s="41"/>
      <c r="AF346" s="36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36"/>
      <c r="BC346" s="36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/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  <c r="DE346" s="41"/>
    </row>
    <row r="347" spans="1:109" ht="2" customHeight="1" x14ac:dyDescent="0.2">
      <c r="A347" s="39"/>
      <c r="B347" s="41"/>
      <c r="C347" s="41"/>
      <c r="D347" s="41"/>
      <c r="E347" s="41"/>
      <c r="F347" s="41"/>
      <c r="G347" s="36"/>
      <c r="H347" s="36"/>
      <c r="I347" s="41"/>
      <c r="J347" s="41"/>
      <c r="K347" s="41"/>
      <c r="L347" s="36"/>
      <c r="M347" s="36"/>
      <c r="N347" s="36"/>
      <c r="O347" s="41"/>
      <c r="P347" s="41"/>
      <c r="Q347" s="41"/>
      <c r="R347" s="41"/>
      <c r="S347" s="41"/>
      <c r="T347" s="37"/>
      <c r="U347" s="41"/>
      <c r="V347" s="41"/>
      <c r="W347" s="41"/>
      <c r="X347" s="41"/>
      <c r="Y347" s="36"/>
      <c r="Z347" s="41"/>
      <c r="AA347" s="41"/>
      <c r="AB347" s="41"/>
      <c r="AC347" s="41"/>
      <c r="AD347" s="41"/>
      <c r="AE347" s="41"/>
      <c r="AF347" s="36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36"/>
      <c r="BC347" s="36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/>
      <c r="CR347" s="41"/>
      <c r="CS347" s="41"/>
      <c r="CT347" s="41"/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  <c r="DE347" s="41"/>
    </row>
    <row r="348" spans="1:109" ht="2" customHeight="1" x14ac:dyDescent="0.2">
      <c r="A348" s="39"/>
      <c r="B348" s="41"/>
      <c r="C348" s="41"/>
      <c r="D348" s="41"/>
      <c r="E348" s="41"/>
      <c r="F348" s="41"/>
      <c r="G348" s="36"/>
      <c r="H348" s="36"/>
      <c r="I348" s="41"/>
      <c r="J348" s="41"/>
      <c r="K348" s="41"/>
      <c r="L348" s="36"/>
      <c r="M348" s="36"/>
      <c r="N348" s="36"/>
      <c r="O348" s="41"/>
      <c r="P348" s="41"/>
      <c r="Q348" s="41"/>
      <c r="R348" s="41"/>
      <c r="S348" s="41"/>
      <c r="T348" s="40"/>
      <c r="U348" s="41"/>
      <c r="V348" s="41"/>
      <c r="W348" s="41"/>
      <c r="X348" s="41"/>
      <c r="Y348" s="36"/>
      <c r="Z348" s="41"/>
      <c r="AA348" s="41"/>
      <c r="AB348" s="41"/>
      <c r="AC348" s="41"/>
      <c r="AD348" s="41"/>
      <c r="AE348" s="41"/>
      <c r="AF348" s="36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36"/>
      <c r="BC348" s="36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/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  <c r="DE348" s="41"/>
    </row>
    <row r="349" spans="1:109" ht="2" customHeight="1" x14ac:dyDescent="0.2">
      <c r="A349" s="39"/>
      <c r="B349" s="41"/>
      <c r="C349" s="41"/>
      <c r="D349" s="41"/>
      <c r="E349" s="41"/>
      <c r="F349" s="41"/>
      <c r="G349" s="36"/>
      <c r="H349" s="36"/>
      <c r="I349" s="41"/>
      <c r="J349" s="41"/>
      <c r="K349" s="41"/>
      <c r="L349" s="36"/>
      <c r="M349" s="36"/>
      <c r="N349" s="36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36"/>
      <c r="Z349" s="41"/>
      <c r="AA349" s="41"/>
      <c r="AB349" s="41"/>
      <c r="AC349" s="41"/>
      <c r="AD349" s="41"/>
      <c r="AE349" s="41"/>
      <c r="AF349" s="36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36"/>
      <c r="BC349" s="36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/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  <c r="DE349" s="41"/>
    </row>
    <row r="350" spans="1:109" ht="2" customHeight="1" x14ac:dyDescent="0.2">
      <c r="A350" s="39"/>
      <c r="B350" s="41"/>
      <c r="C350" s="41"/>
      <c r="D350" s="41"/>
      <c r="E350" s="41"/>
      <c r="F350" s="41"/>
      <c r="G350" s="36"/>
      <c r="H350" s="36"/>
      <c r="I350" s="41"/>
      <c r="J350" s="41"/>
      <c r="K350" s="41"/>
      <c r="L350" s="36"/>
      <c r="M350" s="36"/>
      <c r="N350" s="36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36"/>
      <c r="Z350" s="41"/>
      <c r="AA350" s="41"/>
      <c r="AB350" s="41"/>
      <c r="AC350" s="41"/>
      <c r="AD350" s="41"/>
      <c r="AE350" s="41"/>
      <c r="AF350" s="36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36"/>
      <c r="BC350" s="36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/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  <c r="DE350" s="41"/>
    </row>
    <row r="351" spans="1:109" ht="2" customHeight="1" x14ac:dyDescent="0.2">
      <c r="A351" s="39"/>
      <c r="B351" s="41"/>
      <c r="C351" s="41"/>
      <c r="D351" s="41"/>
      <c r="E351" s="41"/>
      <c r="F351" s="41"/>
      <c r="G351" s="36"/>
      <c r="H351" s="36"/>
      <c r="I351" s="41"/>
      <c r="J351" s="41"/>
      <c r="K351" s="41"/>
      <c r="L351" s="36"/>
      <c r="M351" s="36"/>
      <c r="N351" s="36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36"/>
      <c r="Z351" s="41"/>
      <c r="AA351" s="41"/>
      <c r="AB351" s="41"/>
      <c r="AC351" s="41"/>
      <c r="AD351" s="41"/>
      <c r="AE351" s="41"/>
      <c r="AF351" s="36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36"/>
      <c r="BC351" s="36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/>
      <c r="BR351" s="41"/>
      <c r="BS351" s="41"/>
      <c r="BT351" s="41"/>
      <c r="BU351" s="41"/>
      <c r="BV351" s="41"/>
      <c r="BW351" s="41"/>
      <c r="BX351" s="41"/>
      <c r="BY351" s="41"/>
      <c r="BZ351" s="41"/>
      <c r="CA351" s="41"/>
      <c r="CB351" s="41"/>
      <c r="CC351" s="41"/>
      <c r="CD351" s="41"/>
      <c r="CE351" s="41"/>
      <c r="CF351" s="41"/>
      <c r="CG351" s="41"/>
      <c r="CH351" s="41"/>
      <c r="CI351" s="41"/>
      <c r="CJ351" s="41"/>
      <c r="CK351" s="41"/>
      <c r="CL351" s="41"/>
      <c r="CM351" s="41"/>
      <c r="CN351" s="41"/>
      <c r="CO351" s="41"/>
      <c r="CP351" s="41"/>
      <c r="CQ351" s="41"/>
      <c r="CR351" s="41"/>
      <c r="CS351" s="41"/>
      <c r="CT351" s="41"/>
      <c r="CU351" s="41"/>
      <c r="CV351" s="41"/>
      <c r="CW351" s="41"/>
      <c r="CX351" s="41"/>
      <c r="CY351" s="41"/>
      <c r="CZ351" s="41"/>
      <c r="DA351" s="41"/>
      <c r="DB351" s="41"/>
      <c r="DC351" s="41"/>
      <c r="DD351" s="41"/>
      <c r="DE351" s="41"/>
    </row>
    <row r="352" spans="1:109" ht="2" customHeight="1" x14ac:dyDescent="0.2">
      <c r="A352" s="39"/>
      <c r="B352" s="41"/>
      <c r="C352" s="41"/>
      <c r="D352" s="41"/>
      <c r="E352" s="41"/>
      <c r="F352" s="41"/>
      <c r="G352" s="36"/>
      <c r="H352" s="36"/>
      <c r="I352" s="41"/>
      <c r="J352" s="41"/>
      <c r="K352" s="41"/>
      <c r="L352" s="36"/>
      <c r="M352" s="36"/>
      <c r="N352" s="36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36"/>
      <c r="Z352" s="41"/>
      <c r="AA352" s="41"/>
      <c r="AB352" s="41"/>
      <c r="AC352" s="41"/>
      <c r="AD352" s="41"/>
      <c r="AE352" s="41"/>
      <c r="AF352" s="36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36"/>
      <c r="BC352" s="36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/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/>
      <c r="CR352" s="41"/>
      <c r="CS352" s="41"/>
      <c r="CT352" s="41"/>
      <c r="CU352" s="41"/>
      <c r="CV352" s="41"/>
      <c r="CW352" s="41"/>
      <c r="CX352" s="41"/>
      <c r="CY352" s="41"/>
      <c r="CZ352" s="41"/>
      <c r="DA352" s="41"/>
      <c r="DB352" s="41"/>
      <c r="DC352" s="41"/>
      <c r="DD352" s="41"/>
      <c r="DE352" s="41"/>
    </row>
    <row r="353" spans="1:109" ht="2" customHeight="1" x14ac:dyDescent="0.2">
      <c r="A353" s="39"/>
      <c r="B353" s="41"/>
      <c r="C353" s="41"/>
      <c r="D353" s="41"/>
      <c r="E353" s="41"/>
      <c r="F353" s="41"/>
      <c r="G353" s="36"/>
      <c r="H353" s="36"/>
      <c r="I353" s="41"/>
      <c r="J353" s="41"/>
      <c r="K353" s="41"/>
      <c r="L353" s="36"/>
      <c r="M353" s="36"/>
      <c r="N353" s="36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37"/>
      <c r="Z353" s="41"/>
      <c r="AA353" s="41"/>
      <c r="AB353" s="41"/>
      <c r="AC353" s="41"/>
      <c r="AD353" s="41"/>
      <c r="AE353" s="41"/>
      <c r="AF353" s="36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36"/>
      <c r="BC353" s="36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/>
      <c r="BN353" s="41"/>
      <c r="BO353" s="41"/>
      <c r="BP353" s="41"/>
      <c r="BQ353" s="41"/>
      <c r="BR353" s="41"/>
      <c r="BS353" s="41"/>
      <c r="BT353" s="41"/>
      <c r="BU353" s="41"/>
      <c r="BV353" s="41"/>
      <c r="BW353" s="41"/>
      <c r="BX353" s="41"/>
      <c r="BY353" s="41"/>
      <c r="BZ353" s="41"/>
      <c r="CA353" s="41"/>
      <c r="CB353" s="41"/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/>
      <c r="CR353" s="41"/>
      <c r="CS353" s="41"/>
      <c r="CT353" s="41"/>
      <c r="CU353" s="41"/>
      <c r="CV353" s="41"/>
      <c r="CW353" s="41"/>
      <c r="CX353" s="41"/>
      <c r="CY353" s="41"/>
      <c r="CZ353" s="41"/>
      <c r="DA353" s="41"/>
      <c r="DB353" s="41"/>
      <c r="DC353" s="41"/>
      <c r="DD353" s="41"/>
      <c r="DE353" s="41"/>
    </row>
    <row r="354" spans="1:109" ht="2" customHeight="1" x14ac:dyDescent="0.2">
      <c r="A354" s="39"/>
      <c r="B354" s="41"/>
      <c r="C354" s="41"/>
      <c r="D354" s="41"/>
      <c r="E354" s="41"/>
      <c r="F354" s="41"/>
      <c r="G354" s="36"/>
      <c r="H354" s="36"/>
      <c r="I354" s="41"/>
      <c r="J354" s="41"/>
      <c r="K354" s="41"/>
      <c r="L354" s="37"/>
      <c r="M354" s="37"/>
      <c r="N354" s="36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0"/>
      <c r="Z354" s="41"/>
      <c r="AA354" s="41"/>
      <c r="AB354" s="41"/>
      <c r="AC354" s="41"/>
      <c r="AD354" s="41"/>
      <c r="AE354" s="41"/>
      <c r="AF354" s="36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37"/>
      <c r="BC354" s="36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/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/>
      <c r="DD354" s="41"/>
      <c r="DE354" s="41"/>
    </row>
    <row r="355" spans="1:109" ht="2" customHeight="1" x14ac:dyDescent="0.2">
      <c r="A355" s="39"/>
      <c r="B355" s="41"/>
      <c r="C355" s="41"/>
      <c r="D355" s="41"/>
      <c r="E355" s="41"/>
      <c r="F355" s="41"/>
      <c r="G355" s="36"/>
      <c r="H355" s="36"/>
      <c r="I355" s="41"/>
      <c r="J355" s="41"/>
      <c r="K355" s="41"/>
      <c r="L355" s="40"/>
      <c r="M355" s="40"/>
      <c r="N355" s="36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36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0"/>
      <c r="BC355" s="36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/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/>
      <c r="DD355" s="41"/>
      <c r="DE355" s="41"/>
    </row>
    <row r="356" spans="1:109" ht="2" customHeight="1" x14ac:dyDescent="0.2">
      <c r="A356" s="39"/>
      <c r="B356" s="41"/>
      <c r="C356" s="41"/>
      <c r="D356" s="41"/>
      <c r="E356" s="41"/>
      <c r="F356" s="41"/>
      <c r="G356" s="36"/>
      <c r="H356" s="36"/>
      <c r="I356" s="41"/>
      <c r="J356" s="41"/>
      <c r="K356" s="41"/>
      <c r="L356" s="41"/>
      <c r="M356" s="41"/>
      <c r="N356" s="36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36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36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/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/>
      <c r="DD356" s="41"/>
      <c r="DE356" s="41"/>
    </row>
    <row r="357" spans="1:109" ht="2" customHeight="1" x14ac:dyDescent="0.2">
      <c r="A357" s="39"/>
      <c r="B357" s="41"/>
      <c r="C357" s="41"/>
      <c r="D357" s="41"/>
      <c r="E357" s="41"/>
      <c r="F357" s="41"/>
      <c r="G357" s="36"/>
      <c r="H357" s="36"/>
      <c r="I357" s="41"/>
      <c r="J357" s="41"/>
      <c r="K357" s="41"/>
      <c r="L357" s="41"/>
      <c r="M357" s="41"/>
      <c r="N357" s="36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36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36"/>
      <c r="BD357" s="41"/>
      <c r="BE357" s="41"/>
      <c r="BF357" s="41"/>
      <c r="BG357" s="41"/>
      <c r="BH357" s="41"/>
      <c r="BI357" s="41"/>
      <c r="BJ357" s="41"/>
      <c r="BK357" s="41"/>
      <c r="BL357" s="41"/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/>
      <c r="CF357" s="41"/>
      <c r="CG357" s="41"/>
      <c r="CH357" s="41"/>
      <c r="CI357" s="41"/>
      <c r="CJ357" s="41"/>
      <c r="CK357" s="41"/>
      <c r="CL357" s="41"/>
      <c r="CM357" s="41"/>
      <c r="CN357" s="41"/>
      <c r="CO357" s="41"/>
      <c r="CP357" s="41"/>
      <c r="CQ357" s="41"/>
      <c r="CR357" s="41"/>
      <c r="CS357" s="41"/>
      <c r="CT357" s="41"/>
      <c r="CU357" s="41"/>
      <c r="CV357" s="41"/>
      <c r="CW357" s="41"/>
      <c r="CX357" s="41"/>
      <c r="CY357" s="41"/>
      <c r="CZ357" s="41"/>
      <c r="DA357" s="41"/>
      <c r="DB357" s="41"/>
      <c r="DC357" s="41"/>
      <c r="DD357" s="41"/>
      <c r="DE357" s="41"/>
    </row>
    <row r="358" spans="1:109" ht="2" customHeight="1" x14ac:dyDescent="0.2">
      <c r="A358" s="39"/>
      <c r="B358" s="41"/>
      <c r="C358" s="41"/>
      <c r="D358" s="41"/>
      <c r="E358" s="41"/>
      <c r="F358" s="41"/>
      <c r="G358" s="36"/>
      <c r="H358" s="36"/>
      <c r="I358" s="41"/>
      <c r="J358" s="41"/>
      <c r="K358" s="41"/>
      <c r="L358" s="41"/>
      <c r="M358" s="41"/>
      <c r="N358" s="36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36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36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/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/>
      <c r="CA358" s="41"/>
      <c r="CB358" s="41"/>
      <c r="CC358" s="41"/>
      <c r="CD358" s="41"/>
      <c r="CE358" s="41"/>
      <c r="CF358" s="41"/>
      <c r="CG358" s="41"/>
      <c r="CH358" s="41"/>
      <c r="CI358" s="41"/>
      <c r="CJ358" s="41"/>
      <c r="CK358" s="41"/>
      <c r="CL358" s="41"/>
      <c r="CM358" s="41"/>
      <c r="CN358" s="41"/>
      <c r="CO358" s="41"/>
      <c r="CP358" s="41"/>
      <c r="CQ358" s="41"/>
      <c r="CR358" s="41"/>
      <c r="CS358" s="41"/>
      <c r="CT358" s="41"/>
      <c r="CU358" s="41"/>
      <c r="CV358" s="41"/>
      <c r="CW358" s="41"/>
      <c r="CX358" s="41"/>
      <c r="CY358" s="41"/>
      <c r="CZ358" s="41"/>
      <c r="DA358" s="41"/>
      <c r="DB358" s="41"/>
      <c r="DC358" s="41"/>
      <c r="DD358" s="41"/>
      <c r="DE358" s="41"/>
    </row>
    <row r="359" spans="1:109" ht="2" customHeight="1" x14ac:dyDescent="0.2">
      <c r="A359" s="39"/>
      <c r="B359" s="41"/>
      <c r="C359" s="41"/>
      <c r="D359" s="41"/>
      <c r="E359" s="41"/>
      <c r="F359" s="41"/>
      <c r="G359" s="36"/>
      <c r="H359" s="36"/>
      <c r="I359" s="41"/>
      <c r="J359" s="41"/>
      <c r="K359" s="41"/>
      <c r="L359" s="41"/>
      <c r="M359" s="41"/>
      <c r="N359" s="36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36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36"/>
      <c r="BD359" s="41"/>
      <c r="BE359" s="41"/>
      <c r="BF359" s="41"/>
      <c r="BG359" s="41"/>
      <c r="BH359" s="41"/>
      <c r="BI359" s="41"/>
      <c r="BJ359" s="41"/>
      <c r="BK359" s="41"/>
      <c r="BL359" s="41"/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/>
      <c r="CA359" s="41"/>
      <c r="CB359" s="41"/>
      <c r="CC359" s="41"/>
      <c r="CD359" s="41"/>
      <c r="CE359" s="41"/>
      <c r="CF359" s="41"/>
      <c r="CG359" s="41"/>
      <c r="CH359" s="41"/>
      <c r="CI359" s="41"/>
      <c r="CJ359" s="41"/>
      <c r="CK359" s="41"/>
      <c r="CL359" s="41"/>
      <c r="CM359" s="41"/>
      <c r="CN359" s="41"/>
      <c r="CO359" s="41"/>
      <c r="CP359" s="41"/>
      <c r="CQ359" s="41"/>
      <c r="CR359" s="41"/>
      <c r="CS359" s="41"/>
      <c r="CT359" s="41"/>
      <c r="CU359" s="41"/>
      <c r="CV359" s="41"/>
      <c r="CW359" s="41"/>
      <c r="CX359" s="41"/>
      <c r="CY359" s="41"/>
      <c r="CZ359" s="41"/>
      <c r="DA359" s="41"/>
      <c r="DB359" s="41"/>
      <c r="DC359" s="41"/>
      <c r="DD359" s="41"/>
      <c r="DE359" s="41"/>
    </row>
    <row r="360" spans="1:109" ht="2" customHeight="1" x14ac:dyDescent="0.2">
      <c r="A360" s="39"/>
      <c r="B360" s="41"/>
      <c r="C360" s="41"/>
      <c r="D360" s="41"/>
      <c r="E360" s="41"/>
      <c r="F360" s="41"/>
      <c r="G360" s="36"/>
      <c r="H360" s="36"/>
      <c r="I360" s="41"/>
      <c r="J360" s="41"/>
      <c r="K360" s="41"/>
      <c r="L360" s="41"/>
      <c r="M360" s="41"/>
      <c r="N360" s="36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36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36"/>
      <c r="BD360" s="41"/>
      <c r="BE360" s="41"/>
      <c r="BF360" s="41"/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/>
      <c r="CF360" s="41"/>
      <c r="CG360" s="41"/>
      <c r="CH360" s="41"/>
      <c r="CI360" s="41"/>
      <c r="CJ360" s="41"/>
      <c r="CK360" s="41"/>
      <c r="CL360" s="41"/>
      <c r="CM360" s="41"/>
      <c r="CN360" s="41"/>
      <c r="CO360" s="41"/>
      <c r="CP360" s="41"/>
      <c r="CQ360" s="41"/>
      <c r="CR360" s="41"/>
      <c r="CS360" s="41"/>
      <c r="CT360" s="41"/>
      <c r="CU360" s="41"/>
      <c r="CV360" s="41"/>
      <c r="CW360" s="41"/>
      <c r="CX360" s="41"/>
      <c r="CY360" s="41"/>
      <c r="CZ360" s="41"/>
      <c r="DA360" s="41"/>
      <c r="DB360" s="41"/>
      <c r="DC360" s="41"/>
      <c r="DD360" s="41"/>
      <c r="DE360" s="41"/>
    </row>
    <row r="361" spans="1:109" ht="2" customHeight="1" x14ac:dyDescent="0.2">
      <c r="A361" s="39"/>
      <c r="B361" s="41"/>
      <c r="C361" s="41"/>
      <c r="D361" s="41"/>
      <c r="E361" s="41"/>
      <c r="F361" s="41"/>
      <c r="G361" s="36"/>
      <c r="H361" s="36"/>
      <c r="I361" s="41"/>
      <c r="J361" s="41"/>
      <c r="K361" s="41"/>
      <c r="L361" s="41"/>
      <c r="M361" s="41"/>
      <c r="N361" s="36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36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36"/>
      <c r="BD361" s="41"/>
      <c r="BE361" s="41"/>
      <c r="BF361" s="41"/>
      <c r="BG361" s="41"/>
      <c r="BH361" s="41"/>
      <c r="BI361" s="41"/>
      <c r="BJ361" s="41"/>
      <c r="BK361" s="41"/>
      <c r="BL361" s="41"/>
      <c r="BM361" s="41"/>
      <c r="BN361" s="41"/>
      <c r="BO361" s="41"/>
      <c r="BP361" s="41"/>
      <c r="BQ361" s="41"/>
      <c r="BR361" s="41"/>
      <c r="BS361" s="41"/>
      <c r="BT361" s="41"/>
      <c r="BU361" s="41"/>
      <c r="BV361" s="41"/>
      <c r="BW361" s="41"/>
      <c r="BX361" s="41"/>
      <c r="BY361" s="41"/>
      <c r="BZ361" s="41"/>
      <c r="CA361" s="41"/>
      <c r="CB361" s="41"/>
      <c r="CC361" s="41"/>
      <c r="CD361" s="41"/>
      <c r="CE361" s="41"/>
      <c r="CF361" s="41"/>
      <c r="CG361" s="41"/>
      <c r="CH361" s="41"/>
      <c r="CI361" s="41"/>
      <c r="CJ361" s="41"/>
      <c r="CK361" s="41"/>
      <c r="CL361" s="41"/>
      <c r="CM361" s="41"/>
      <c r="CN361" s="41"/>
      <c r="CO361" s="41"/>
      <c r="CP361" s="41"/>
      <c r="CQ361" s="41"/>
      <c r="CR361" s="41"/>
      <c r="CS361" s="41"/>
      <c r="CT361" s="41"/>
      <c r="CU361" s="41"/>
      <c r="CV361" s="41"/>
      <c r="CW361" s="41"/>
      <c r="CX361" s="41"/>
      <c r="CY361" s="41"/>
      <c r="CZ361" s="41"/>
      <c r="DA361" s="41"/>
      <c r="DB361" s="41"/>
      <c r="DC361" s="41"/>
      <c r="DD361" s="41"/>
      <c r="DE361" s="41"/>
    </row>
    <row r="362" spans="1:109" ht="2" customHeight="1" x14ac:dyDescent="0.2">
      <c r="A362" s="39"/>
      <c r="B362" s="41"/>
      <c r="C362" s="41"/>
      <c r="D362" s="41"/>
      <c r="E362" s="41"/>
      <c r="F362" s="41"/>
      <c r="G362" s="36"/>
      <c r="H362" s="36"/>
      <c r="I362" s="41"/>
      <c r="J362" s="41"/>
      <c r="K362" s="41"/>
      <c r="L362" s="41"/>
      <c r="M362" s="41"/>
      <c r="N362" s="36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36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36"/>
      <c r="BD362" s="41"/>
      <c r="BE362" s="41"/>
      <c r="BF362" s="41"/>
      <c r="BG362" s="41"/>
      <c r="BH362" s="41"/>
      <c r="BI362" s="41"/>
      <c r="BJ362" s="41"/>
      <c r="BK362" s="41"/>
      <c r="BL362" s="41"/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/>
      <c r="CF362" s="41"/>
      <c r="CG362" s="41"/>
      <c r="CH362" s="41"/>
      <c r="CI362" s="41"/>
      <c r="CJ362" s="41"/>
      <c r="CK362" s="41"/>
      <c r="CL362" s="41"/>
      <c r="CM362" s="41"/>
      <c r="CN362" s="41"/>
      <c r="CO362" s="41"/>
      <c r="CP362" s="41"/>
      <c r="CQ362" s="41"/>
      <c r="CR362" s="41"/>
      <c r="CS362" s="41"/>
      <c r="CT362" s="41"/>
      <c r="CU362" s="41"/>
      <c r="CV362" s="41"/>
      <c r="CW362" s="41"/>
      <c r="CX362" s="41"/>
      <c r="CY362" s="41"/>
      <c r="CZ362" s="41"/>
      <c r="DA362" s="41"/>
      <c r="DB362" s="41"/>
      <c r="DC362" s="41"/>
      <c r="DD362" s="41"/>
      <c r="DE362" s="41"/>
    </row>
    <row r="363" spans="1:109" ht="2" customHeight="1" x14ac:dyDescent="0.2">
      <c r="A363" s="39"/>
      <c r="B363" s="41"/>
      <c r="C363" s="41"/>
      <c r="D363" s="41"/>
      <c r="E363" s="41"/>
      <c r="F363" s="41"/>
      <c r="G363" s="36"/>
      <c r="H363" s="36"/>
      <c r="I363" s="41"/>
      <c r="J363" s="41"/>
      <c r="K363" s="41"/>
      <c r="L363" s="41"/>
      <c r="M363" s="41"/>
      <c r="N363" s="36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36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37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  <c r="BN363" s="41"/>
      <c r="BO363" s="41"/>
      <c r="BP363" s="41"/>
      <c r="BQ363" s="41"/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/>
      <c r="CF363" s="41"/>
      <c r="CG363" s="41"/>
      <c r="CH363" s="41"/>
      <c r="CI363" s="41"/>
      <c r="CJ363" s="41"/>
      <c r="CK363" s="41"/>
      <c r="CL363" s="41"/>
      <c r="CM363" s="41"/>
      <c r="CN363" s="41"/>
      <c r="CO363" s="41"/>
      <c r="CP363" s="41"/>
      <c r="CQ363" s="41"/>
      <c r="CR363" s="41"/>
      <c r="CS363" s="41"/>
      <c r="CT363" s="41"/>
      <c r="CU363" s="41"/>
      <c r="CV363" s="41"/>
      <c r="CW363" s="41"/>
      <c r="CX363" s="41"/>
      <c r="CY363" s="41"/>
      <c r="CZ363" s="41"/>
      <c r="DA363" s="41"/>
      <c r="DB363" s="41"/>
      <c r="DC363" s="41"/>
      <c r="DD363" s="41"/>
      <c r="DE363" s="41"/>
    </row>
    <row r="364" spans="1:109" ht="2" customHeight="1" x14ac:dyDescent="0.2">
      <c r="A364" s="39"/>
      <c r="B364" s="41"/>
      <c r="C364" s="41"/>
      <c r="D364" s="41"/>
      <c r="E364" s="41"/>
      <c r="F364" s="41"/>
      <c r="G364" s="36"/>
      <c r="H364" s="36"/>
      <c r="I364" s="41"/>
      <c r="J364" s="41"/>
      <c r="K364" s="41"/>
      <c r="L364" s="41"/>
      <c r="M364" s="41"/>
      <c r="N364" s="36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36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0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  <c r="BN364" s="41"/>
      <c r="BO364" s="41"/>
      <c r="BP364" s="41"/>
      <c r="BQ364" s="41"/>
      <c r="BR364" s="41"/>
      <c r="BS364" s="41"/>
      <c r="BT364" s="41"/>
      <c r="BU364" s="41"/>
      <c r="BV364" s="41"/>
      <c r="BW364" s="41"/>
      <c r="BX364" s="41"/>
      <c r="BY364" s="41"/>
      <c r="BZ364" s="41"/>
      <c r="CA364" s="41"/>
      <c r="CB364" s="41"/>
      <c r="CC364" s="41"/>
      <c r="CD364" s="41"/>
      <c r="CE364" s="41"/>
      <c r="CF364" s="41"/>
      <c r="CG364" s="41"/>
      <c r="CH364" s="41"/>
      <c r="CI364" s="41"/>
      <c r="CJ364" s="41"/>
      <c r="CK364" s="41"/>
      <c r="CL364" s="41"/>
      <c r="CM364" s="41"/>
      <c r="CN364" s="41"/>
      <c r="CO364" s="41"/>
      <c r="CP364" s="41"/>
      <c r="CQ364" s="41"/>
      <c r="CR364" s="41"/>
      <c r="CS364" s="41"/>
      <c r="CT364" s="41"/>
      <c r="CU364" s="41"/>
      <c r="CV364" s="41"/>
      <c r="CW364" s="41"/>
      <c r="CX364" s="41"/>
      <c r="CY364" s="41"/>
      <c r="CZ364" s="41"/>
      <c r="DA364" s="41"/>
      <c r="DB364" s="41"/>
      <c r="DC364" s="41"/>
      <c r="DD364" s="41"/>
      <c r="DE364" s="41"/>
    </row>
    <row r="365" spans="1:109" ht="2" customHeight="1" x14ac:dyDescent="0.2">
      <c r="A365" s="39"/>
      <c r="B365" s="41"/>
      <c r="C365" s="41"/>
      <c r="D365" s="41"/>
      <c r="E365" s="41"/>
      <c r="F365" s="41"/>
      <c r="G365" s="36"/>
      <c r="H365" s="36"/>
      <c r="I365" s="41"/>
      <c r="J365" s="41"/>
      <c r="K365" s="41"/>
      <c r="L365" s="41"/>
      <c r="M365" s="41"/>
      <c r="N365" s="36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36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1"/>
      <c r="BL365" s="41"/>
      <c r="BM365" s="41"/>
      <c r="BN365" s="41"/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1"/>
      <c r="CC365" s="41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/>
      <c r="CR365" s="41"/>
      <c r="CS365" s="41"/>
      <c r="CT365" s="41"/>
      <c r="CU365" s="41"/>
      <c r="CV365" s="41"/>
      <c r="CW365" s="41"/>
      <c r="CX365" s="41"/>
      <c r="CY365" s="41"/>
      <c r="CZ365" s="41"/>
      <c r="DA365" s="41"/>
      <c r="DB365" s="41"/>
      <c r="DC365" s="41"/>
      <c r="DD365" s="41"/>
      <c r="DE365" s="41"/>
    </row>
    <row r="366" spans="1:109" ht="2" customHeight="1" x14ac:dyDescent="0.2">
      <c r="A366" s="39"/>
      <c r="B366" s="41"/>
      <c r="C366" s="41"/>
      <c r="D366" s="41"/>
      <c r="E366" s="41"/>
      <c r="F366" s="41"/>
      <c r="G366" s="36"/>
      <c r="H366" s="36"/>
      <c r="I366" s="41"/>
      <c r="J366" s="41"/>
      <c r="K366" s="41"/>
      <c r="L366" s="41"/>
      <c r="M366" s="41"/>
      <c r="N366" s="36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36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  <c r="BH366" s="41"/>
      <c r="BI366" s="41"/>
      <c r="BJ366" s="41"/>
      <c r="BK366" s="41"/>
      <c r="BL366" s="41"/>
      <c r="BM366" s="41"/>
      <c r="BN366" s="41"/>
      <c r="BO366" s="41"/>
      <c r="BP366" s="41"/>
      <c r="BQ366" s="41"/>
      <c r="BR366" s="41"/>
      <c r="BS366" s="41"/>
      <c r="BT366" s="41"/>
      <c r="BU366" s="41"/>
      <c r="BV366" s="41"/>
      <c r="BW366" s="41"/>
      <c r="BX366" s="41"/>
      <c r="BY366" s="41"/>
      <c r="BZ366" s="41"/>
      <c r="CA366" s="41"/>
      <c r="CB366" s="41"/>
      <c r="CC366" s="41"/>
      <c r="CD366" s="41"/>
      <c r="CE366" s="41"/>
      <c r="CF366" s="41"/>
      <c r="CG366" s="41"/>
      <c r="CH366" s="41"/>
      <c r="CI366" s="41"/>
      <c r="CJ366" s="41"/>
      <c r="CK366" s="41"/>
      <c r="CL366" s="41"/>
      <c r="CM366" s="41"/>
      <c r="CN366" s="41"/>
      <c r="CO366" s="41"/>
      <c r="CP366" s="41"/>
      <c r="CQ366" s="41"/>
      <c r="CR366" s="41"/>
      <c r="CS366" s="41"/>
      <c r="CT366" s="41"/>
      <c r="CU366" s="41"/>
      <c r="CV366" s="41"/>
      <c r="CW366" s="41"/>
      <c r="CX366" s="41"/>
      <c r="CY366" s="41"/>
      <c r="CZ366" s="41"/>
      <c r="DA366" s="41"/>
      <c r="DB366" s="41"/>
      <c r="DC366" s="41"/>
      <c r="DD366" s="41"/>
      <c r="DE366" s="41"/>
    </row>
    <row r="367" spans="1:109" ht="2" customHeight="1" x14ac:dyDescent="0.2">
      <c r="A367" s="39"/>
      <c r="B367" s="41"/>
      <c r="C367" s="41"/>
      <c r="D367" s="41"/>
      <c r="E367" s="41"/>
      <c r="F367" s="41"/>
      <c r="G367" s="36"/>
      <c r="H367" s="36"/>
      <c r="I367" s="41"/>
      <c r="J367" s="41"/>
      <c r="K367" s="41"/>
      <c r="L367" s="41"/>
      <c r="M367" s="41"/>
      <c r="N367" s="36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36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  <c r="BH367" s="41"/>
      <c r="BI367" s="41"/>
      <c r="BJ367" s="41"/>
      <c r="BK367" s="41"/>
      <c r="BL367" s="41"/>
      <c r="BM367" s="41"/>
      <c r="BN367" s="41"/>
      <c r="BO367" s="41"/>
      <c r="BP367" s="41"/>
      <c r="BQ367" s="41"/>
      <c r="BR367" s="41"/>
      <c r="BS367" s="41"/>
      <c r="BT367" s="41"/>
      <c r="BU367" s="41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/>
      <c r="CR367" s="41"/>
      <c r="CS367" s="41"/>
      <c r="CT367" s="41"/>
      <c r="CU367" s="41"/>
      <c r="CV367" s="41"/>
      <c r="CW367" s="41"/>
      <c r="CX367" s="41"/>
      <c r="CY367" s="41"/>
      <c r="CZ367" s="41"/>
      <c r="DA367" s="41"/>
      <c r="DB367" s="41"/>
      <c r="DC367" s="41"/>
      <c r="DD367" s="41"/>
      <c r="DE367" s="41"/>
    </row>
    <row r="368" spans="1:109" ht="2" customHeight="1" x14ac:dyDescent="0.2">
      <c r="A368" s="39"/>
      <c r="B368" s="41"/>
      <c r="C368" s="41"/>
      <c r="D368" s="41"/>
      <c r="E368" s="41"/>
      <c r="F368" s="41"/>
      <c r="G368" s="36"/>
      <c r="H368" s="36"/>
      <c r="I368" s="41"/>
      <c r="J368" s="41"/>
      <c r="K368" s="41"/>
      <c r="L368" s="41"/>
      <c r="M368" s="41"/>
      <c r="N368" s="36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36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  <c r="BH368" s="41"/>
      <c r="BI368" s="41"/>
      <c r="BJ368" s="41"/>
      <c r="BK368" s="41"/>
      <c r="BL368" s="41"/>
      <c r="BM368" s="41"/>
      <c r="BN368" s="41"/>
      <c r="BO368" s="41"/>
      <c r="BP368" s="41"/>
      <c r="BQ368" s="41"/>
      <c r="BR368" s="41"/>
      <c r="BS368" s="41"/>
      <c r="BT368" s="41"/>
      <c r="BU368" s="41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/>
      <c r="CF368" s="41"/>
      <c r="CG368" s="41"/>
      <c r="CH368" s="41"/>
      <c r="CI368" s="41"/>
      <c r="CJ368" s="41"/>
      <c r="CK368" s="41"/>
      <c r="CL368" s="41"/>
      <c r="CM368" s="41"/>
      <c r="CN368" s="41"/>
      <c r="CO368" s="41"/>
      <c r="CP368" s="41"/>
      <c r="CQ368" s="41"/>
      <c r="CR368" s="41"/>
      <c r="CS368" s="41"/>
      <c r="CT368" s="41"/>
      <c r="CU368" s="41"/>
      <c r="CV368" s="41"/>
      <c r="CW368" s="41"/>
      <c r="CX368" s="41"/>
      <c r="CY368" s="41"/>
      <c r="CZ368" s="41"/>
      <c r="DA368" s="41"/>
      <c r="DB368" s="41"/>
      <c r="DC368" s="41"/>
      <c r="DD368" s="41"/>
      <c r="DE368" s="41"/>
    </row>
    <row r="369" spans="1:109" ht="2" customHeight="1" x14ac:dyDescent="0.2">
      <c r="A369" s="39"/>
      <c r="B369" s="41"/>
      <c r="C369" s="41"/>
      <c r="D369" s="41"/>
      <c r="E369" s="41"/>
      <c r="F369" s="41"/>
      <c r="G369" s="36"/>
      <c r="H369" s="36"/>
      <c r="I369" s="41"/>
      <c r="J369" s="41"/>
      <c r="K369" s="41"/>
      <c r="L369" s="41"/>
      <c r="M369" s="41"/>
      <c r="N369" s="36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36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  <c r="BH369" s="41"/>
      <c r="BI369" s="41"/>
      <c r="BJ369" s="41"/>
      <c r="BK369" s="41"/>
      <c r="BL369" s="41"/>
      <c r="BM369" s="41"/>
      <c r="BN369" s="41"/>
      <c r="BO369" s="41"/>
      <c r="BP369" s="41"/>
      <c r="BQ369" s="41"/>
      <c r="BR369" s="41"/>
      <c r="BS369" s="41"/>
      <c r="BT369" s="41"/>
      <c r="BU369" s="41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/>
      <c r="CR369" s="41"/>
      <c r="CS369" s="41"/>
      <c r="CT369" s="41"/>
      <c r="CU369" s="41"/>
      <c r="CV369" s="41"/>
      <c r="CW369" s="41"/>
      <c r="CX369" s="41"/>
      <c r="CY369" s="41"/>
      <c r="CZ369" s="41"/>
      <c r="DA369" s="41"/>
      <c r="DB369" s="41"/>
      <c r="DC369" s="41"/>
      <c r="DD369" s="41"/>
      <c r="DE369" s="41"/>
    </row>
    <row r="370" spans="1:109" ht="2" customHeight="1" x14ac:dyDescent="0.2">
      <c r="A370" s="39"/>
      <c r="B370" s="41"/>
      <c r="C370" s="41"/>
      <c r="D370" s="41"/>
      <c r="E370" s="41"/>
      <c r="F370" s="41"/>
      <c r="G370" s="36"/>
      <c r="H370" s="36"/>
      <c r="I370" s="41"/>
      <c r="J370" s="41"/>
      <c r="K370" s="41"/>
      <c r="L370" s="41"/>
      <c r="M370" s="41"/>
      <c r="N370" s="36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36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1"/>
      <c r="BL370" s="41"/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1"/>
      <c r="CF370" s="41"/>
      <c r="CG370" s="41"/>
      <c r="CH370" s="41"/>
      <c r="CI370" s="41"/>
      <c r="CJ370" s="41"/>
      <c r="CK370" s="41"/>
      <c r="CL370" s="41"/>
      <c r="CM370" s="41"/>
      <c r="CN370" s="41"/>
      <c r="CO370" s="41"/>
      <c r="CP370" s="41"/>
      <c r="CQ370" s="41"/>
      <c r="CR370" s="41"/>
      <c r="CS370" s="41"/>
      <c r="CT370" s="41"/>
      <c r="CU370" s="41"/>
      <c r="CV370" s="41"/>
      <c r="CW370" s="41"/>
      <c r="CX370" s="41"/>
      <c r="CY370" s="41"/>
      <c r="CZ370" s="41"/>
      <c r="DA370" s="41"/>
      <c r="DB370" s="41"/>
      <c r="DC370" s="41"/>
      <c r="DD370" s="41"/>
      <c r="DE370" s="41"/>
    </row>
    <row r="371" spans="1:109" ht="2" customHeight="1" x14ac:dyDescent="0.2">
      <c r="A371" s="39"/>
      <c r="B371" s="41"/>
      <c r="C371" s="41"/>
      <c r="D371" s="41"/>
      <c r="E371" s="41"/>
      <c r="F371" s="41"/>
      <c r="G371" s="36"/>
      <c r="H371" s="36"/>
      <c r="I371" s="41"/>
      <c r="J371" s="41"/>
      <c r="K371" s="41"/>
      <c r="L371" s="41"/>
      <c r="M371" s="41"/>
      <c r="N371" s="37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36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1"/>
      <c r="BL371" s="41"/>
      <c r="BM371" s="41"/>
      <c r="BN371" s="41"/>
      <c r="BO371" s="41"/>
      <c r="BP371" s="41"/>
      <c r="BQ371" s="41"/>
      <c r="BR371" s="41"/>
      <c r="BS371" s="41"/>
      <c r="BT371" s="41"/>
      <c r="BU371" s="41"/>
      <c r="BV371" s="41"/>
      <c r="BW371" s="41"/>
      <c r="BX371" s="41"/>
      <c r="BY371" s="41"/>
      <c r="BZ371" s="41"/>
      <c r="CA371" s="41"/>
      <c r="CB371" s="41"/>
      <c r="CC371" s="41"/>
      <c r="CD371" s="41"/>
      <c r="CE371" s="41"/>
      <c r="CF371" s="41"/>
      <c r="CG371" s="41"/>
      <c r="CH371" s="41"/>
      <c r="CI371" s="41"/>
      <c r="CJ371" s="41"/>
      <c r="CK371" s="41"/>
      <c r="CL371" s="41"/>
      <c r="CM371" s="41"/>
      <c r="CN371" s="41"/>
      <c r="CO371" s="41"/>
      <c r="CP371" s="41"/>
      <c r="CQ371" s="41"/>
      <c r="CR371" s="41"/>
      <c r="CS371" s="41"/>
      <c r="CT371" s="41"/>
      <c r="CU371" s="41"/>
      <c r="CV371" s="41"/>
      <c r="CW371" s="41"/>
      <c r="CX371" s="41"/>
      <c r="CY371" s="41"/>
      <c r="CZ371" s="41"/>
      <c r="DA371" s="41"/>
      <c r="DB371" s="41"/>
      <c r="DC371" s="41"/>
      <c r="DD371" s="41"/>
      <c r="DE371" s="41"/>
    </row>
    <row r="372" spans="1:109" ht="2" customHeight="1" x14ac:dyDescent="0.2">
      <c r="A372" s="39"/>
      <c r="B372" s="41"/>
      <c r="C372" s="41"/>
      <c r="D372" s="41"/>
      <c r="E372" s="41"/>
      <c r="F372" s="41"/>
      <c r="G372" s="36"/>
      <c r="H372" s="36"/>
      <c r="I372" s="41"/>
      <c r="J372" s="41"/>
      <c r="K372" s="41"/>
      <c r="L372" s="41"/>
      <c r="M372" s="41"/>
      <c r="N372" s="40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36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  <c r="BH372" s="41"/>
      <c r="BI372" s="41"/>
      <c r="BJ372" s="41"/>
      <c r="BK372" s="41"/>
      <c r="BL372" s="41"/>
      <c r="BM372" s="41"/>
      <c r="BN372" s="41"/>
      <c r="BO372" s="41"/>
      <c r="BP372" s="41"/>
      <c r="BQ372" s="41"/>
      <c r="BR372" s="41"/>
      <c r="BS372" s="41"/>
      <c r="BT372" s="41"/>
      <c r="BU372" s="41"/>
      <c r="BV372" s="41"/>
      <c r="BW372" s="41"/>
      <c r="BX372" s="41"/>
      <c r="BY372" s="41"/>
      <c r="BZ372" s="41"/>
      <c r="CA372" s="41"/>
      <c r="CB372" s="41"/>
      <c r="CC372" s="41"/>
      <c r="CD372" s="41"/>
      <c r="CE372" s="41"/>
      <c r="CF372" s="41"/>
      <c r="CG372" s="41"/>
      <c r="CH372" s="41"/>
      <c r="CI372" s="41"/>
      <c r="CJ372" s="41"/>
      <c r="CK372" s="41"/>
      <c r="CL372" s="41"/>
      <c r="CM372" s="41"/>
      <c r="CN372" s="41"/>
      <c r="CO372" s="41"/>
      <c r="CP372" s="41"/>
      <c r="CQ372" s="41"/>
      <c r="CR372" s="41"/>
      <c r="CS372" s="41"/>
      <c r="CT372" s="41"/>
      <c r="CU372" s="41"/>
      <c r="CV372" s="41"/>
      <c r="CW372" s="41"/>
      <c r="CX372" s="41"/>
      <c r="CY372" s="41"/>
      <c r="CZ372" s="41"/>
      <c r="DA372" s="41"/>
      <c r="DB372" s="41"/>
      <c r="DC372" s="41"/>
      <c r="DD372" s="41"/>
      <c r="DE372" s="41"/>
    </row>
    <row r="373" spans="1:109" ht="2" customHeight="1" x14ac:dyDescent="0.2">
      <c r="A373" s="39"/>
      <c r="B373" s="41"/>
      <c r="C373" s="41"/>
      <c r="D373" s="41"/>
      <c r="E373" s="41"/>
      <c r="F373" s="41"/>
      <c r="G373" s="36"/>
      <c r="H373" s="36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36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1"/>
      <c r="BL373" s="41"/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1"/>
      <c r="CF373" s="41"/>
      <c r="CG373" s="41"/>
      <c r="CH373" s="41"/>
      <c r="CI373" s="41"/>
      <c r="CJ373" s="41"/>
      <c r="CK373" s="41"/>
      <c r="CL373" s="41"/>
      <c r="CM373" s="41"/>
      <c r="CN373" s="41"/>
      <c r="CO373" s="41"/>
      <c r="CP373" s="41"/>
      <c r="CQ373" s="41"/>
      <c r="CR373" s="41"/>
      <c r="CS373" s="41"/>
      <c r="CT373" s="41"/>
      <c r="CU373" s="41"/>
      <c r="CV373" s="41"/>
      <c r="CW373" s="41"/>
      <c r="CX373" s="41"/>
      <c r="CY373" s="41"/>
      <c r="CZ373" s="41"/>
      <c r="DA373" s="41"/>
      <c r="DB373" s="41"/>
      <c r="DC373" s="41"/>
      <c r="DD373" s="41"/>
      <c r="DE373" s="41"/>
    </row>
    <row r="374" spans="1:109" ht="2" customHeight="1" x14ac:dyDescent="0.2">
      <c r="A374" s="39"/>
      <c r="B374" s="41"/>
      <c r="C374" s="41"/>
      <c r="D374" s="41"/>
      <c r="E374" s="41"/>
      <c r="F374" s="41"/>
      <c r="G374" s="36"/>
      <c r="H374" s="36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36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1"/>
      <c r="BL374" s="41"/>
      <c r="BM374" s="41"/>
      <c r="BN374" s="41"/>
      <c r="BO374" s="41"/>
      <c r="BP374" s="41"/>
      <c r="BQ374" s="41"/>
      <c r="BR374" s="41"/>
      <c r="BS374" s="41"/>
      <c r="BT374" s="41"/>
      <c r="BU374" s="41"/>
      <c r="BV374" s="41"/>
      <c r="BW374" s="41"/>
      <c r="BX374" s="41"/>
      <c r="BY374" s="41"/>
      <c r="BZ374" s="41"/>
      <c r="CA374" s="41"/>
      <c r="CB374" s="41"/>
      <c r="CC374" s="41"/>
      <c r="CD374" s="41"/>
      <c r="CE374" s="41"/>
      <c r="CF374" s="41"/>
      <c r="CG374" s="41"/>
      <c r="CH374" s="41"/>
      <c r="CI374" s="41"/>
      <c r="CJ374" s="41"/>
      <c r="CK374" s="41"/>
      <c r="CL374" s="41"/>
      <c r="CM374" s="41"/>
      <c r="CN374" s="41"/>
      <c r="CO374" s="41"/>
      <c r="CP374" s="41"/>
      <c r="CQ374" s="41"/>
      <c r="CR374" s="41"/>
      <c r="CS374" s="41"/>
      <c r="CT374" s="41"/>
      <c r="CU374" s="41"/>
      <c r="CV374" s="41"/>
      <c r="CW374" s="41"/>
      <c r="CX374" s="41"/>
      <c r="CY374" s="41"/>
      <c r="CZ374" s="41"/>
      <c r="DA374" s="41"/>
      <c r="DB374" s="41"/>
      <c r="DC374" s="41"/>
      <c r="DD374" s="41"/>
      <c r="DE374" s="41"/>
    </row>
    <row r="375" spans="1:109" ht="2" customHeight="1" x14ac:dyDescent="0.2">
      <c r="A375" s="39"/>
      <c r="B375" s="41"/>
      <c r="C375" s="41"/>
      <c r="D375" s="41"/>
      <c r="E375" s="41"/>
      <c r="F375" s="41"/>
      <c r="G375" s="36"/>
      <c r="H375" s="36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36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1"/>
      <c r="BL375" s="41"/>
      <c r="BM375" s="41"/>
      <c r="BN375" s="41"/>
      <c r="BO375" s="41"/>
      <c r="BP375" s="41"/>
      <c r="BQ375" s="41"/>
      <c r="BR375" s="41"/>
      <c r="BS375" s="41"/>
      <c r="BT375" s="41"/>
      <c r="BU375" s="41"/>
      <c r="BV375" s="41"/>
      <c r="BW375" s="41"/>
      <c r="BX375" s="41"/>
      <c r="BY375" s="41"/>
      <c r="BZ375" s="41"/>
      <c r="CA375" s="41"/>
      <c r="CB375" s="41"/>
      <c r="CC375" s="41"/>
      <c r="CD375" s="41"/>
      <c r="CE375" s="41"/>
      <c r="CF375" s="41"/>
      <c r="CG375" s="41"/>
      <c r="CH375" s="41"/>
      <c r="CI375" s="41"/>
      <c r="CJ375" s="41"/>
      <c r="CK375" s="41"/>
      <c r="CL375" s="41"/>
      <c r="CM375" s="41"/>
      <c r="CN375" s="41"/>
      <c r="CO375" s="41"/>
      <c r="CP375" s="41"/>
      <c r="CQ375" s="41"/>
      <c r="CR375" s="41"/>
      <c r="CS375" s="41"/>
      <c r="CT375" s="41"/>
      <c r="CU375" s="41"/>
      <c r="CV375" s="41"/>
      <c r="CW375" s="41"/>
      <c r="CX375" s="41"/>
      <c r="CY375" s="41"/>
      <c r="CZ375" s="41"/>
      <c r="DA375" s="41"/>
      <c r="DB375" s="41"/>
      <c r="DC375" s="41"/>
      <c r="DD375" s="41"/>
      <c r="DE375" s="41"/>
    </row>
    <row r="376" spans="1:109" ht="2" customHeight="1" x14ac:dyDescent="0.2">
      <c r="A376" s="39"/>
      <c r="B376" s="41"/>
      <c r="C376" s="41"/>
      <c r="D376" s="41"/>
      <c r="E376" s="41"/>
      <c r="F376" s="41"/>
      <c r="G376" s="36"/>
      <c r="H376" s="36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36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1"/>
      <c r="BL376" s="41"/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1"/>
      <c r="CF376" s="41"/>
      <c r="CG376" s="41"/>
      <c r="CH376" s="41"/>
      <c r="CI376" s="41"/>
      <c r="CJ376" s="41"/>
      <c r="CK376" s="41"/>
      <c r="CL376" s="41"/>
      <c r="CM376" s="41"/>
      <c r="CN376" s="41"/>
      <c r="CO376" s="41"/>
      <c r="CP376" s="41"/>
      <c r="CQ376" s="41"/>
      <c r="CR376" s="41"/>
      <c r="CS376" s="41"/>
      <c r="CT376" s="41"/>
      <c r="CU376" s="41"/>
      <c r="CV376" s="41"/>
      <c r="CW376" s="41"/>
      <c r="CX376" s="41"/>
      <c r="CY376" s="41"/>
      <c r="CZ376" s="41"/>
      <c r="DA376" s="41"/>
      <c r="DB376" s="41"/>
      <c r="DC376" s="41"/>
      <c r="DD376" s="41"/>
      <c r="DE376" s="41"/>
    </row>
    <row r="377" spans="1:109" ht="2" customHeight="1" x14ac:dyDescent="0.2">
      <c r="A377" s="39"/>
      <c r="B377" s="41"/>
      <c r="C377" s="41"/>
      <c r="D377" s="41"/>
      <c r="E377" s="41"/>
      <c r="F377" s="41"/>
      <c r="G377" s="36"/>
      <c r="H377" s="36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36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1"/>
      <c r="BL377" s="41"/>
      <c r="BM377" s="41"/>
      <c r="BN377" s="41"/>
      <c r="BO377" s="41"/>
      <c r="BP377" s="41"/>
      <c r="BQ377" s="41"/>
      <c r="BR377" s="41"/>
      <c r="BS377" s="41"/>
      <c r="BT377" s="41"/>
      <c r="BU377" s="41"/>
      <c r="BV377" s="41"/>
      <c r="BW377" s="41"/>
      <c r="BX377" s="41"/>
      <c r="BY377" s="41"/>
      <c r="BZ377" s="41"/>
      <c r="CA377" s="41"/>
      <c r="CB377" s="41"/>
      <c r="CC377" s="41"/>
      <c r="CD377" s="41"/>
      <c r="CE377" s="41"/>
      <c r="CF377" s="41"/>
      <c r="CG377" s="41"/>
      <c r="CH377" s="41"/>
      <c r="CI377" s="41"/>
      <c r="CJ377" s="41"/>
      <c r="CK377" s="41"/>
      <c r="CL377" s="41"/>
      <c r="CM377" s="41"/>
      <c r="CN377" s="41"/>
      <c r="CO377" s="41"/>
      <c r="CP377" s="41"/>
      <c r="CQ377" s="41"/>
      <c r="CR377" s="41"/>
      <c r="CS377" s="41"/>
      <c r="CT377" s="41"/>
      <c r="CU377" s="41"/>
      <c r="CV377" s="41"/>
      <c r="CW377" s="41"/>
      <c r="CX377" s="41"/>
      <c r="CY377" s="41"/>
      <c r="CZ377" s="41"/>
      <c r="DA377" s="41"/>
      <c r="DB377" s="41"/>
      <c r="DC377" s="41"/>
      <c r="DD377" s="41"/>
      <c r="DE377" s="41"/>
    </row>
    <row r="378" spans="1:109" ht="2" customHeight="1" x14ac:dyDescent="0.2">
      <c r="A378" s="39"/>
      <c r="B378" s="41"/>
      <c r="C378" s="41"/>
      <c r="D378" s="41"/>
      <c r="E378" s="41"/>
      <c r="F378" s="41"/>
      <c r="G378" s="36"/>
      <c r="H378" s="36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36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1"/>
      <c r="BL378" s="41"/>
      <c r="BM378" s="41"/>
      <c r="BN378" s="41"/>
      <c r="BO378" s="41"/>
      <c r="BP378" s="41"/>
      <c r="BQ378" s="41"/>
      <c r="BR378" s="41"/>
      <c r="BS378" s="41"/>
      <c r="BT378" s="41"/>
      <c r="BU378" s="41"/>
      <c r="BV378" s="41"/>
      <c r="BW378" s="41"/>
      <c r="BX378" s="41"/>
      <c r="BY378" s="41"/>
      <c r="BZ378" s="41"/>
      <c r="CA378" s="41"/>
      <c r="CB378" s="41"/>
      <c r="CC378" s="41"/>
      <c r="CD378" s="41"/>
      <c r="CE378" s="41"/>
      <c r="CF378" s="41"/>
      <c r="CG378" s="41"/>
      <c r="CH378" s="41"/>
      <c r="CI378" s="41"/>
      <c r="CJ378" s="41"/>
      <c r="CK378" s="41"/>
      <c r="CL378" s="41"/>
      <c r="CM378" s="41"/>
      <c r="CN378" s="41"/>
      <c r="CO378" s="41"/>
      <c r="CP378" s="41"/>
      <c r="CQ378" s="41"/>
      <c r="CR378" s="41"/>
      <c r="CS378" s="41"/>
      <c r="CT378" s="41"/>
      <c r="CU378" s="41"/>
      <c r="CV378" s="41"/>
      <c r="CW378" s="41"/>
      <c r="CX378" s="41"/>
      <c r="CY378" s="41"/>
      <c r="CZ378" s="41"/>
      <c r="DA378" s="41"/>
      <c r="DB378" s="41"/>
      <c r="DC378" s="41"/>
      <c r="DD378" s="41"/>
      <c r="DE378" s="41"/>
    </row>
    <row r="379" spans="1:109" ht="2" customHeight="1" x14ac:dyDescent="0.2">
      <c r="A379" s="39"/>
      <c r="B379" s="41"/>
      <c r="C379" s="41"/>
      <c r="D379" s="41"/>
      <c r="E379" s="41"/>
      <c r="F379" s="41"/>
      <c r="G379" s="36"/>
      <c r="H379" s="36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36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  <c r="BH379" s="41"/>
      <c r="BI379" s="41"/>
      <c r="BJ379" s="41"/>
      <c r="BK379" s="41"/>
      <c r="BL379" s="41"/>
      <c r="BM379" s="41"/>
      <c r="BN379" s="41"/>
      <c r="BO379" s="41"/>
      <c r="BP379" s="41"/>
      <c r="BQ379" s="41"/>
      <c r="BR379" s="41"/>
      <c r="BS379" s="41"/>
      <c r="BT379" s="41"/>
      <c r="BU379" s="41"/>
      <c r="BV379" s="41"/>
      <c r="BW379" s="41"/>
      <c r="BX379" s="41"/>
      <c r="BY379" s="41"/>
      <c r="BZ379" s="41"/>
      <c r="CA379" s="41"/>
      <c r="CB379" s="41"/>
      <c r="CC379" s="41"/>
      <c r="CD379" s="41"/>
      <c r="CE379" s="41"/>
      <c r="CF379" s="41"/>
      <c r="CG379" s="41"/>
      <c r="CH379" s="41"/>
      <c r="CI379" s="41"/>
      <c r="CJ379" s="41"/>
      <c r="CK379" s="41"/>
      <c r="CL379" s="41"/>
      <c r="CM379" s="41"/>
      <c r="CN379" s="41"/>
      <c r="CO379" s="41"/>
      <c r="CP379" s="41"/>
      <c r="CQ379" s="41"/>
      <c r="CR379" s="41"/>
      <c r="CS379" s="41"/>
      <c r="CT379" s="41"/>
      <c r="CU379" s="41"/>
      <c r="CV379" s="41"/>
      <c r="CW379" s="41"/>
      <c r="CX379" s="41"/>
      <c r="CY379" s="41"/>
      <c r="CZ379" s="41"/>
      <c r="DA379" s="41"/>
      <c r="DB379" s="41"/>
      <c r="DC379" s="41"/>
      <c r="DD379" s="41"/>
      <c r="DE379" s="41"/>
    </row>
    <row r="380" spans="1:109" ht="2" customHeight="1" x14ac:dyDescent="0.2">
      <c r="A380" s="39"/>
      <c r="B380" s="41"/>
      <c r="C380" s="41"/>
      <c r="D380" s="41"/>
      <c r="E380" s="41"/>
      <c r="F380" s="41"/>
      <c r="G380" s="36"/>
      <c r="H380" s="36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36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/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/>
      <c r="DE380" s="41"/>
    </row>
    <row r="381" spans="1:109" ht="2" customHeight="1" x14ac:dyDescent="0.2">
      <c r="A381" s="39"/>
      <c r="B381" s="41"/>
      <c r="C381" s="41"/>
      <c r="D381" s="41"/>
      <c r="E381" s="41"/>
      <c r="F381" s="41"/>
      <c r="G381" s="36"/>
      <c r="H381" s="36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37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/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/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/>
      <c r="DD381" s="41"/>
      <c r="DE381" s="41"/>
    </row>
    <row r="382" spans="1:109" ht="2" customHeight="1" x14ac:dyDescent="0.2">
      <c r="A382" s="39"/>
      <c r="B382" s="41"/>
      <c r="C382" s="41"/>
      <c r="D382" s="41"/>
      <c r="E382" s="41"/>
      <c r="F382" s="41"/>
      <c r="G382" s="36"/>
      <c r="H382" s="36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0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  <c r="BH382" s="41"/>
      <c r="BI382" s="41"/>
      <c r="BJ382" s="41"/>
      <c r="BK382" s="41"/>
      <c r="BL382" s="41"/>
      <c r="BM382" s="41"/>
      <c r="BN382" s="41"/>
      <c r="BO382" s="41"/>
      <c r="BP382" s="41"/>
      <c r="BQ382" s="41"/>
      <c r="BR382" s="41"/>
      <c r="BS382" s="41"/>
      <c r="BT382" s="41"/>
      <c r="BU382" s="41"/>
      <c r="BV382" s="41"/>
      <c r="BW382" s="41"/>
      <c r="BX382" s="41"/>
      <c r="BY382" s="41"/>
      <c r="BZ382" s="41"/>
      <c r="CA382" s="41"/>
      <c r="CB382" s="41"/>
      <c r="CC382" s="41"/>
      <c r="CD382" s="41"/>
      <c r="CE382" s="41"/>
      <c r="CF382" s="41"/>
      <c r="CG382" s="41"/>
      <c r="CH382" s="41"/>
      <c r="CI382" s="41"/>
      <c r="CJ382" s="41"/>
      <c r="CK382" s="41"/>
      <c r="CL382" s="41"/>
      <c r="CM382" s="41"/>
      <c r="CN382" s="41"/>
      <c r="CO382" s="41"/>
      <c r="CP382" s="41"/>
      <c r="CQ382" s="41"/>
      <c r="CR382" s="41"/>
      <c r="CS382" s="41"/>
      <c r="CT382" s="41"/>
      <c r="CU382" s="41"/>
      <c r="CV382" s="41"/>
      <c r="CW382" s="41"/>
      <c r="CX382" s="41"/>
      <c r="CY382" s="41"/>
      <c r="CZ382" s="41"/>
      <c r="DA382" s="41"/>
      <c r="DB382" s="41"/>
      <c r="DC382" s="41"/>
      <c r="DD382" s="41"/>
      <c r="DE382" s="41"/>
    </row>
    <row r="383" spans="1:109" ht="2" customHeight="1" x14ac:dyDescent="0.2">
      <c r="A383" s="39"/>
      <c r="B383" s="41"/>
      <c r="C383" s="41"/>
      <c r="D383" s="41"/>
      <c r="E383" s="41"/>
      <c r="F383" s="41"/>
      <c r="G383" s="36"/>
      <c r="H383" s="36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1"/>
      <c r="BL383" s="41"/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/>
      <c r="BX383" s="41"/>
      <c r="BY383" s="41"/>
      <c r="BZ383" s="41"/>
      <c r="CA383" s="41"/>
      <c r="CB383" s="41"/>
      <c r="CC383" s="41"/>
      <c r="CD383" s="41"/>
      <c r="CE383" s="41"/>
      <c r="CF383" s="41"/>
      <c r="CG383" s="41"/>
      <c r="CH383" s="41"/>
      <c r="CI383" s="41"/>
      <c r="CJ383" s="41"/>
      <c r="CK383" s="41"/>
      <c r="CL383" s="41"/>
      <c r="CM383" s="41"/>
      <c r="CN383" s="41"/>
      <c r="CO383" s="41"/>
      <c r="CP383" s="41"/>
      <c r="CQ383" s="41"/>
      <c r="CR383" s="41"/>
      <c r="CS383" s="41"/>
      <c r="CT383" s="41"/>
      <c r="CU383" s="41"/>
      <c r="CV383" s="41"/>
      <c r="CW383" s="41"/>
      <c r="CX383" s="41"/>
      <c r="CY383" s="41"/>
      <c r="CZ383" s="41"/>
      <c r="DA383" s="41"/>
      <c r="DB383" s="41"/>
      <c r="DC383" s="41"/>
      <c r="DD383" s="41"/>
      <c r="DE383" s="41"/>
    </row>
    <row r="384" spans="1:109" ht="2" customHeight="1" x14ac:dyDescent="0.2">
      <c r="A384" s="39"/>
      <c r="B384" s="41"/>
      <c r="C384" s="41"/>
      <c r="D384" s="41"/>
      <c r="E384" s="41"/>
      <c r="F384" s="41"/>
      <c r="G384" s="36"/>
      <c r="H384" s="36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  <c r="BH384" s="41"/>
      <c r="BI384" s="41"/>
      <c r="BJ384" s="41"/>
      <c r="BK384" s="41"/>
      <c r="BL384" s="41"/>
      <c r="BM384" s="41"/>
      <c r="BN384" s="41"/>
      <c r="BO384" s="41"/>
      <c r="BP384" s="41"/>
      <c r="BQ384" s="41"/>
      <c r="BR384" s="41"/>
      <c r="BS384" s="41"/>
      <c r="BT384" s="41"/>
      <c r="BU384" s="41"/>
      <c r="BV384" s="41"/>
      <c r="BW384" s="41"/>
      <c r="BX384" s="41"/>
      <c r="BY384" s="41"/>
      <c r="BZ384" s="41"/>
      <c r="CA384" s="41"/>
      <c r="CB384" s="41"/>
      <c r="CC384" s="41"/>
      <c r="CD384" s="41"/>
      <c r="CE384" s="41"/>
      <c r="CF384" s="41"/>
      <c r="CG384" s="41"/>
      <c r="CH384" s="41"/>
      <c r="CI384" s="41"/>
      <c r="CJ384" s="41"/>
      <c r="CK384" s="41"/>
      <c r="CL384" s="41"/>
      <c r="CM384" s="41"/>
      <c r="CN384" s="41"/>
      <c r="CO384" s="41"/>
      <c r="CP384" s="41"/>
      <c r="CQ384" s="41"/>
      <c r="CR384" s="41"/>
      <c r="CS384" s="41"/>
      <c r="CT384" s="41"/>
      <c r="CU384" s="41"/>
      <c r="CV384" s="41"/>
      <c r="CW384" s="41"/>
      <c r="CX384" s="41"/>
      <c r="CY384" s="41"/>
      <c r="CZ384" s="41"/>
      <c r="DA384" s="41"/>
      <c r="DB384" s="41"/>
      <c r="DC384" s="41"/>
      <c r="DD384" s="41"/>
      <c r="DE384" s="41"/>
    </row>
    <row r="385" spans="1:109" ht="2" customHeight="1" x14ac:dyDescent="0.2">
      <c r="A385" s="39"/>
      <c r="B385" s="41"/>
      <c r="C385" s="41"/>
      <c r="D385" s="41"/>
      <c r="E385" s="41"/>
      <c r="F385" s="41"/>
      <c r="G385" s="36"/>
      <c r="H385" s="36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  <c r="BH385" s="41"/>
      <c r="BI385" s="41"/>
      <c r="BJ385" s="41"/>
      <c r="BK385" s="41"/>
      <c r="BL385" s="41"/>
      <c r="BM385" s="41"/>
      <c r="BN385" s="41"/>
      <c r="BO385" s="41"/>
      <c r="BP385" s="41"/>
      <c r="BQ385" s="41"/>
      <c r="BR385" s="41"/>
      <c r="BS385" s="41"/>
      <c r="BT385" s="41"/>
      <c r="BU385" s="41"/>
      <c r="BV385" s="41"/>
      <c r="BW385" s="41"/>
      <c r="BX385" s="41"/>
      <c r="BY385" s="41"/>
      <c r="BZ385" s="41"/>
      <c r="CA385" s="41"/>
      <c r="CB385" s="41"/>
      <c r="CC385" s="41"/>
      <c r="CD385" s="41"/>
      <c r="CE385" s="41"/>
      <c r="CF385" s="41"/>
      <c r="CG385" s="41"/>
      <c r="CH385" s="41"/>
      <c r="CI385" s="41"/>
      <c r="CJ385" s="41"/>
      <c r="CK385" s="41"/>
      <c r="CL385" s="41"/>
      <c r="CM385" s="41"/>
      <c r="CN385" s="41"/>
      <c r="CO385" s="41"/>
      <c r="CP385" s="41"/>
      <c r="CQ385" s="41"/>
      <c r="CR385" s="41"/>
      <c r="CS385" s="41"/>
      <c r="CT385" s="41"/>
      <c r="CU385" s="41"/>
      <c r="CV385" s="41"/>
      <c r="CW385" s="41"/>
      <c r="CX385" s="41"/>
      <c r="CY385" s="41"/>
      <c r="CZ385" s="41"/>
      <c r="DA385" s="41"/>
      <c r="DB385" s="41"/>
      <c r="DC385" s="41"/>
      <c r="DD385" s="41"/>
      <c r="DE385" s="41"/>
    </row>
    <row r="386" spans="1:109" ht="2" customHeight="1" x14ac:dyDescent="0.2">
      <c r="A386" s="39"/>
      <c r="B386" s="41"/>
      <c r="C386" s="41"/>
      <c r="D386" s="41"/>
      <c r="E386" s="41"/>
      <c r="F386" s="41"/>
      <c r="G386" s="36"/>
      <c r="H386" s="36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  <c r="BH386" s="41"/>
      <c r="BI386" s="41"/>
      <c r="BJ386" s="41"/>
      <c r="BK386" s="41"/>
      <c r="BL386" s="41"/>
      <c r="BM386" s="41"/>
      <c r="BN386" s="41"/>
      <c r="BO386" s="41"/>
      <c r="BP386" s="41"/>
      <c r="BQ386" s="41"/>
      <c r="BR386" s="41"/>
      <c r="BS386" s="41"/>
      <c r="BT386" s="41"/>
      <c r="BU386" s="41"/>
      <c r="BV386" s="41"/>
      <c r="BW386" s="41"/>
      <c r="BX386" s="41"/>
      <c r="BY386" s="41"/>
      <c r="BZ386" s="41"/>
      <c r="CA386" s="41"/>
      <c r="CB386" s="41"/>
      <c r="CC386" s="41"/>
      <c r="CD386" s="41"/>
      <c r="CE386" s="41"/>
      <c r="CF386" s="41"/>
      <c r="CG386" s="41"/>
      <c r="CH386" s="41"/>
      <c r="CI386" s="41"/>
      <c r="CJ386" s="41"/>
      <c r="CK386" s="41"/>
      <c r="CL386" s="41"/>
      <c r="CM386" s="41"/>
      <c r="CN386" s="41"/>
      <c r="CO386" s="41"/>
      <c r="CP386" s="41"/>
      <c r="CQ386" s="41"/>
      <c r="CR386" s="41"/>
      <c r="CS386" s="41"/>
      <c r="CT386" s="41"/>
      <c r="CU386" s="41"/>
      <c r="CV386" s="41"/>
      <c r="CW386" s="41"/>
      <c r="CX386" s="41"/>
      <c r="CY386" s="41"/>
      <c r="CZ386" s="41"/>
      <c r="DA386" s="41"/>
      <c r="DB386" s="41"/>
      <c r="DC386" s="41"/>
      <c r="DD386" s="41"/>
      <c r="DE386" s="41"/>
    </row>
    <row r="387" spans="1:109" ht="2" customHeight="1" x14ac:dyDescent="0.2">
      <c r="A387" s="39"/>
      <c r="B387" s="41"/>
      <c r="C387" s="41"/>
      <c r="D387" s="41"/>
      <c r="E387" s="41"/>
      <c r="F387" s="41"/>
      <c r="G387" s="36"/>
      <c r="H387" s="36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1"/>
      <c r="BL387" s="41"/>
      <c r="BM387" s="41"/>
      <c r="BN387" s="41"/>
      <c r="BO387" s="41"/>
      <c r="BP387" s="41"/>
      <c r="BQ387" s="41"/>
      <c r="BR387" s="41"/>
      <c r="BS387" s="41"/>
      <c r="BT387" s="41"/>
      <c r="BU387" s="41"/>
      <c r="BV387" s="41"/>
      <c r="BW387" s="41"/>
      <c r="BX387" s="41"/>
      <c r="BY387" s="41"/>
      <c r="BZ387" s="41"/>
      <c r="CA387" s="41"/>
      <c r="CB387" s="41"/>
      <c r="CC387" s="41"/>
      <c r="CD387" s="41"/>
      <c r="CE387" s="41"/>
      <c r="CF387" s="41"/>
      <c r="CG387" s="41"/>
      <c r="CH387" s="41"/>
      <c r="CI387" s="41"/>
      <c r="CJ387" s="41"/>
      <c r="CK387" s="41"/>
      <c r="CL387" s="41"/>
      <c r="CM387" s="41"/>
      <c r="CN387" s="41"/>
      <c r="CO387" s="41"/>
      <c r="CP387" s="41"/>
      <c r="CQ387" s="41"/>
      <c r="CR387" s="41"/>
      <c r="CS387" s="41"/>
      <c r="CT387" s="41"/>
      <c r="CU387" s="41"/>
      <c r="CV387" s="41"/>
      <c r="CW387" s="41"/>
      <c r="CX387" s="41"/>
      <c r="CY387" s="41"/>
      <c r="CZ387" s="41"/>
      <c r="DA387" s="41"/>
      <c r="DB387" s="41"/>
      <c r="DC387" s="41"/>
      <c r="DD387" s="41"/>
      <c r="DE387" s="41"/>
    </row>
    <row r="388" spans="1:109" ht="2" customHeight="1" x14ac:dyDescent="0.2">
      <c r="A388" s="39"/>
      <c r="B388" s="41"/>
      <c r="C388" s="41"/>
      <c r="D388" s="41"/>
      <c r="E388" s="41"/>
      <c r="F388" s="41"/>
      <c r="G388" s="36"/>
      <c r="H388" s="36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1"/>
      <c r="BL388" s="41"/>
      <c r="BM388" s="41"/>
      <c r="BN388" s="41"/>
      <c r="BO388" s="41"/>
      <c r="BP388" s="41"/>
      <c r="BQ388" s="41"/>
      <c r="BR388" s="41"/>
      <c r="BS388" s="41"/>
      <c r="BT388" s="41"/>
      <c r="BU388" s="41"/>
      <c r="BV388" s="41"/>
      <c r="BW388" s="41"/>
      <c r="BX388" s="41"/>
      <c r="BY388" s="41"/>
      <c r="BZ388" s="41"/>
      <c r="CA388" s="41"/>
      <c r="CB388" s="41"/>
      <c r="CC388" s="41"/>
      <c r="CD388" s="41"/>
      <c r="CE388" s="41"/>
      <c r="CF388" s="41"/>
      <c r="CG388" s="41"/>
      <c r="CH388" s="41"/>
      <c r="CI388" s="41"/>
      <c r="CJ388" s="41"/>
      <c r="CK388" s="41"/>
      <c r="CL388" s="41"/>
      <c r="CM388" s="41"/>
      <c r="CN388" s="41"/>
      <c r="CO388" s="41"/>
      <c r="CP388" s="41"/>
      <c r="CQ388" s="41"/>
      <c r="CR388" s="41"/>
      <c r="CS388" s="41"/>
      <c r="CT388" s="41"/>
      <c r="CU388" s="41"/>
      <c r="CV388" s="41"/>
      <c r="CW388" s="41"/>
      <c r="CX388" s="41"/>
      <c r="CY388" s="41"/>
      <c r="CZ388" s="41"/>
      <c r="DA388" s="41"/>
      <c r="DB388" s="41"/>
      <c r="DC388" s="41"/>
      <c r="DD388" s="41"/>
      <c r="DE388" s="41"/>
    </row>
    <row r="389" spans="1:109" ht="2" customHeight="1" x14ac:dyDescent="0.2">
      <c r="A389" s="39"/>
      <c r="B389" s="41"/>
      <c r="C389" s="41"/>
      <c r="D389" s="41"/>
      <c r="E389" s="41"/>
      <c r="F389" s="41"/>
      <c r="G389" s="36"/>
      <c r="H389" s="36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  <c r="BH389" s="41"/>
      <c r="BI389" s="41"/>
      <c r="BJ389" s="41"/>
      <c r="BK389" s="41"/>
      <c r="BL389" s="41"/>
      <c r="BM389" s="41"/>
      <c r="BN389" s="41"/>
      <c r="BO389" s="41"/>
      <c r="BP389" s="41"/>
      <c r="BQ389" s="41"/>
      <c r="BR389" s="41"/>
      <c r="BS389" s="41"/>
      <c r="BT389" s="41"/>
      <c r="BU389" s="41"/>
      <c r="BV389" s="41"/>
      <c r="BW389" s="41"/>
      <c r="BX389" s="41"/>
      <c r="BY389" s="41"/>
      <c r="BZ389" s="41"/>
      <c r="CA389" s="41"/>
      <c r="CB389" s="41"/>
      <c r="CC389" s="41"/>
      <c r="CD389" s="41"/>
      <c r="CE389" s="41"/>
      <c r="CF389" s="41"/>
      <c r="CG389" s="41"/>
      <c r="CH389" s="41"/>
      <c r="CI389" s="41"/>
      <c r="CJ389" s="41"/>
      <c r="CK389" s="41"/>
      <c r="CL389" s="41"/>
      <c r="CM389" s="41"/>
      <c r="CN389" s="41"/>
      <c r="CO389" s="41"/>
      <c r="CP389" s="41"/>
      <c r="CQ389" s="41"/>
      <c r="CR389" s="41"/>
      <c r="CS389" s="41"/>
      <c r="CT389" s="41"/>
      <c r="CU389" s="41"/>
      <c r="CV389" s="41"/>
      <c r="CW389" s="41"/>
      <c r="CX389" s="41"/>
      <c r="CY389" s="41"/>
      <c r="CZ389" s="41"/>
      <c r="DA389" s="41"/>
      <c r="DB389" s="41"/>
      <c r="DC389" s="41"/>
      <c r="DD389" s="41"/>
      <c r="DE389" s="41"/>
    </row>
    <row r="390" spans="1:109" ht="2" customHeight="1" x14ac:dyDescent="0.2">
      <c r="A390" s="39"/>
      <c r="B390" s="41"/>
      <c r="C390" s="41"/>
      <c r="D390" s="41"/>
      <c r="E390" s="41"/>
      <c r="F390" s="41"/>
      <c r="G390" s="36"/>
      <c r="H390" s="37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  <c r="BH390" s="41"/>
      <c r="BI390" s="41"/>
      <c r="BJ390" s="41"/>
      <c r="BK390" s="41"/>
      <c r="BL390" s="41"/>
      <c r="BM390" s="41"/>
      <c r="BN390" s="41"/>
      <c r="BO390" s="41"/>
      <c r="BP390" s="41"/>
      <c r="BQ390" s="41"/>
      <c r="BR390" s="41"/>
      <c r="BS390" s="41"/>
      <c r="BT390" s="41"/>
      <c r="BU390" s="41"/>
      <c r="BV390" s="41"/>
      <c r="BW390" s="41"/>
      <c r="BX390" s="41"/>
      <c r="BY390" s="41"/>
      <c r="BZ390" s="41"/>
      <c r="CA390" s="41"/>
      <c r="CB390" s="41"/>
      <c r="CC390" s="41"/>
      <c r="CD390" s="41"/>
      <c r="CE390" s="41"/>
      <c r="CF390" s="41"/>
      <c r="CG390" s="41"/>
      <c r="CH390" s="41"/>
      <c r="CI390" s="41"/>
      <c r="CJ390" s="41"/>
      <c r="CK390" s="41"/>
      <c r="CL390" s="41"/>
      <c r="CM390" s="41"/>
      <c r="CN390" s="41"/>
      <c r="CO390" s="41"/>
      <c r="CP390" s="41"/>
      <c r="CQ390" s="41"/>
      <c r="CR390" s="41"/>
      <c r="CS390" s="41"/>
      <c r="CT390" s="41"/>
      <c r="CU390" s="41"/>
      <c r="CV390" s="41"/>
      <c r="CW390" s="41"/>
      <c r="CX390" s="41"/>
      <c r="CY390" s="41"/>
      <c r="CZ390" s="41"/>
      <c r="DA390" s="41"/>
      <c r="DB390" s="41"/>
      <c r="DC390" s="41"/>
      <c r="DD390" s="41"/>
      <c r="DE390" s="41"/>
    </row>
    <row r="391" spans="1:109" ht="2" customHeight="1" x14ac:dyDescent="0.2">
      <c r="A391" s="39"/>
      <c r="B391" s="41"/>
      <c r="C391" s="41"/>
      <c r="D391" s="41"/>
      <c r="E391" s="41"/>
      <c r="F391" s="41"/>
      <c r="G391" s="36"/>
      <c r="H391" s="40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  <c r="BH391" s="41"/>
      <c r="BI391" s="41"/>
      <c r="BJ391" s="41"/>
      <c r="BK391" s="41"/>
      <c r="BL391" s="41"/>
      <c r="BM391" s="41"/>
      <c r="BN391" s="41"/>
      <c r="BO391" s="41"/>
      <c r="BP391" s="41"/>
      <c r="BQ391" s="41"/>
      <c r="BR391" s="41"/>
      <c r="BS391" s="41"/>
      <c r="BT391" s="41"/>
      <c r="BU391" s="41"/>
      <c r="BV391" s="41"/>
      <c r="BW391" s="41"/>
      <c r="BX391" s="41"/>
      <c r="BY391" s="41"/>
      <c r="BZ391" s="41"/>
      <c r="CA391" s="41"/>
      <c r="CB391" s="41"/>
      <c r="CC391" s="41"/>
      <c r="CD391" s="41"/>
      <c r="CE391" s="41"/>
      <c r="CF391" s="41"/>
      <c r="CG391" s="41"/>
      <c r="CH391" s="41"/>
      <c r="CI391" s="41"/>
      <c r="CJ391" s="41"/>
      <c r="CK391" s="41"/>
      <c r="CL391" s="41"/>
      <c r="CM391" s="41"/>
      <c r="CN391" s="41"/>
      <c r="CO391" s="41"/>
      <c r="CP391" s="41"/>
      <c r="CQ391" s="41"/>
      <c r="CR391" s="41"/>
      <c r="CS391" s="41"/>
      <c r="CT391" s="41"/>
      <c r="CU391" s="41"/>
      <c r="CV391" s="41"/>
      <c r="CW391" s="41"/>
      <c r="CX391" s="41"/>
      <c r="CY391" s="41"/>
      <c r="CZ391" s="41"/>
      <c r="DA391" s="41"/>
      <c r="DB391" s="41"/>
      <c r="DC391" s="41"/>
      <c r="DD391" s="41"/>
      <c r="DE391" s="41"/>
    </row>
    <row r="392" spans="1:109" ht="2" customHeight="1" x14ac:dyDescent="0.2">
      <c r="A392" s="225">
        <v>0</v>
      </c>
      <c r="B392" s="41"/>
      <c r="C392" s="41"/>
      <c r="D392" s="41"/>
      <c r="E392" s="41"/>
      <c r="F392" s="41"/>
      <c r="G392" s="36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1"/>
      <c r="BL392" s="41"/>
      <c r="BM392" s="41"/>
      <c r="BN392" s="41"/>
      <c r="BO392" s="41"/>
      <c r="BP392" s="41"/>
      <c r="BQ392" s="41"/>
      <c r="BR392" s="41"/>
      <c r="BS392" s="41"/>
      <c r="BT392" s="41"/>
      <c r="BU392" s="41"/>
      <c r="BV392" s="41"/>
      <c r="BW392" s="41"/>
      <c r="BX392" s="41"/>
      <c r="BY392" s="41"/>
      <c r="BZ392" s="41"/>
      <c r="CA392" s="41"/>
      <c r="CB392" s="41"/>
      <c r="CC392" s="41"/>
      <c r="CD392" s="41"/>
      <c r="CE392" s="41"/>
      <c r="CF392" s="41"/>
      <c r="CG392" s="41"/>
      <c r="CH392" s="41"/>
      <c r="CI392" s="41"/>
      <c r="CJ392" s="41"/>
      <c r="CK392" s="41"/>
      <c r="CL392" s="41"/>
      <c r="CM392" s="41"/>
      <c r="CN392" s="41"/>
      <c r="CO392" s="41"/>
      <c r="CP392" s="41"/>
      <c r="CQ392" s="41"/>
      <c r="CR392" s="41"/>
      <c r="CS392" s="41"/>
      <c r="CT392" s="41"/>
      <c r="CU392" s="41"/>
      <c r="CV392" s="41"/>
      <c r="CW392" s="41"/>
      <c r="CX392" s="41"/>
      <c r="CY392" s="41"/>
      <c r="CZ392" s="41"/>
      <c r="DA392" s="41"/>
      <c r="DB392" s="41"/>
      <c r="DC392" s="41"/>
      <c r="DD392" s="41"/>
      <c r="DE392" s="41"/>
    </row>
    <row r="393" spans="1:109" ht="2" customHeight="1" x14ac:dyDescent="0.2">
      <c r="A393" s="226"/>
      <c r="B393" s="41"/>
      <c r="C393" s="41"/>
      <c r="D393" s="41"/>
      <c r="E393" s="41"/>
      <c r="F393" s="41"/>
      <c r="G393" s="36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  <c r="BH393" s="41"/>
      <c r="BI393" s="41"/>
      <c r="BJ393" s="41"/>
      <c r="BK393" s="41"/>
      <c r="BL393" s="41"/>
      <c r="BM393" s="41"/>
      <c r="BN393" s="41"/>
      <c r="BO393" s="41"/>
      <c r="BP393" s="41"/>
      <c r="BQ393" s="41"/>
      <c r="BR393" s="41"/>
      <c r="BS393" s="41"/>
      <c r="BT393" s="41"/>
      <c r="BU393" s="41"/>
      <c r="BV393" s="41"/>
      <c r="BW393" s="41"/>
      <c r="BX393" s="41"/>
      <c r="BY393" s="41"/>
      <c r="BZ393" s="41"/>
      <c r="CA393" s="41"/>
      <c r="CB393" s="41"/>
      <c r="CC393" s="41"/>
      <c r="CD393" s="41"/>
      <c r="CE393" s="41"/>
      <c r="CF393" s="41"/>
      <c r="CG393" s="41"/>
      <c r="CH393" s="41"/>
      <c r="CI393" s="41"/>
      <c r="CJ393" s="41"/>
      <c r="CK393" s="41"/>
      <c r="CL393" s="41"/>
      <c r="CM393" s="41"/>
      <c r="CN393" s="41"/>
      <c r="CO393" s="41"/>
      <c r="CP393" s="41"/>
      <c r="CQ393" s="41"/>
      <c r="CR393" s="41"/>
      <c r="CS393" s="41"/>
      <c r="CT393" s="41"/>
      <c r="CU393" s="41"/>
      <c r="CV393" s="41"/>
      <c r="CW393" s="41"/>
      <c r="CX393" s="41"/>
      <c r="CY393" s="41"/>
      <c r="CZ393" s="41"/>
      <c r="DA393" s="41"/>
      <c r="DB393" s="41"/>
      <c r="DC393" s="41"/>
      <c r="DD393" s="41"/>
      <c r="DE393" s="41"/>
    </row>
    <row r="394" spans="1:109" ht="2" customHeight="1" x14ac:dyDescent="0.2">
      <c r="A394" s="226"/>
      <c r="B394" s="41"/>
      <c r="C394" s="41"/>
      <c r="D394" s="41"/>
      <c r="E394" s="41"/>
      <c r="F394" s="41"/>
      <c r="G394" s="36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1"/>
      <c r="BL394" s="41"/>
      <c r="BM394" s="41"/>
      <c r="BN394" s="41"/>
      <c r="BO394" s="41"/>
      <c r="BP394" s="41"/>
      <c r="BQ394" s="41"/>
      <c r="BR394" s="41"/>
      <c r="BS394" s="41"/>
      <c r="BT394" s="41"/>
      <c r="BU394" s="41"/>
      <c r="BV394" s="41"/>
      <c r="BW394" s="41"/>
      <c r="BX394" s="41"/>
      <c r="BY394" s="41"/>
      <c r="BZ394" s="41"/>
      <c r="CA394" s="41"/>
      <c r="CB394" s="41"/>
      <c r="CC394" s="41"/>
      <c r="CD394" s="41"/>
      <c r="CE394" s="41"/>
      <c r="CF394" s="41"/>
      <c r="CG394" s="41"/>
      <c r="CH394" s="41"/>
      <c r="CI394" s="41"/>
      <c r="CJ394" s="41"/>
      <c r="CK394" s="41"/>
      <c r="CL394" s="41"/>
      <c r="CM394" s="41"/>
      <c r="CN394" s="41"/>
      <c r="CO394" s="41"/>
      <c r="CP394" s="41"/>
      <c r="CQ394" s="41"/>
      <c r="CR394" s="41"/>
      <c r="CS394" s="41"/>
      <c r="CT394" s="41"/>
      <c r="CU394" s="41"/>
      <c r="CV394" s="41"/>
      <c r="CW394" s="41"/>
      <c r="CX394" s="41"/>
      <c r="CY394" s="41"/>
      <c r="CZ394" s="41"/>
      <c r="DA394" s="41"/>
      <c r="DB394" s="41"/>
      <c r="DC394" s="41"/>
      <c r="DD394" s="41"/>
      <c r="DE394" s="41"/>
    </row>
    <row r="395" spans="1:109" ht="2" customHeight="1" x14ac:dyDescent="0.2">
      <c r="A395" s="226"/>
      <c r="B395" s="41"/>
      <c r="C395" s="41"/>
      <c r="D395" s="41"/>
      <c r="E395" s="41"/>
      <c r="F395" s="41"/>
      <c r="G395" s="36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1"/>
      <c r="BL395" s="41"/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1"/>
      <c r="CF395" s="41"/>
      <c r="CG395" s="41"/>
      <c r="CH395" s="41"/>
      <c r="CI395" s="41"/>
      <c r="CJ395" s="41"/>
      <c r="CK395" s="41"/>
      <c r="CL395" s="41"/>
      <c r="CM395" s="41"/>
      <c r="CN395" s="41"/>
      <c r="CO395" s="41"/>
      <c r="CP395" s="41"/>
      <c r="CQ395" s="41"/>
      <c r="CR395" s="41"/>
      <c r="CS395" s="41"/>
      <c r="CT395" s="41"/>
      <c r="CU395" s="41"/>
      <c r="CV395" s="41"/>
      <c r="CW395" s="41"/>
      <c r="CX395" s="41"/>
      <c r="CY395" s="41"/>
      <c r="CZ395" s="41"/>
      <c r="DA395" s="41"/>
      <c r="DB395" s="41"/>
      <c r="DC395" s="41"/>
      <c r="DD395" s="41"/>
      <c r="DE395" s="41"/>
    </row>
    <row r="396" spans="1:109" ht="2" customHeight="1" x14ac:dyDescent="0.2">
      <c r="A396" s="226"/>
      <c r="B396" s="41"/>
      <c r="C396" s="41"/>
      <c r="D396" s="41"/>
      <c r="E396" s="41"/>
      <c r="F396" s="41"/>
      <c r="G396" s="36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  <c r="BH396" s="41"/>
      <c r="BI396" s="41"/>
      <c r="BJ396" s="41"/>
      <c r="BK396" s="41"/>
      <c r="BL396" s="41"/>
      <c r="BM396" s="41"/>
      <c r="BN396" s="41"/>
      <c r="BO396" s="41"/>
      <c r="BP396" s="41"/>
      <c r="BQ396" s="41"/>
      <c r="BR396" s="41"/>
      <c r="BS396" s="41"/>
      <c r="BT396" s="41"/>
      <c r="BU396" s="41"/>
      <c r="BV396" s="41"/>
      <c r="BW396" s="41"/>
      <c r="BX396" s="41"/>
      <c r="BY396" s="41"/>
      <c r="BZ396" s="41"/>
      <c r="CA396" s="41"/>
      <c r="CB396" s="41"/>
      <c r="CC396" s="41"/>
      <c r="CD396" s="41"/>
      <c r="CE396" s="41"/>
      <c r="CF396" s="41"/>
      <c r="CG396" s="41"/>
      <c r="CH396" s="41"/>
      <c r="CI396" s="41"/>
      <c r="CJ396" s="41"/>
      <c r="CK396" s="41"/>
      <c r="CL396" s="41"/>
      <c r="CM396" s="41"/>
      <c r="CN396" s="41"/>
      <c r="CO396" s="41"/>
      <c r="CP396" s="41"/>
      <c r="CQ396" s="41"/>
      <c r="CR396" s="41"/>
      <c r="CS396" s="41"/>
      <c r="CT396" s="41"/>
      <c r="CU396" s="41"/>
      <c r="CV396" s="41"/>
      <c r="CW396" s="41"/>
      <c r="CX396" s="41"/>
      <c r="CY396" s="41"/>
      <c r="CZ396" s="41"/>
      <c r="DA396" s="41"/>
      <c r="DB396" s="41"/>
      <c r="DC396" s="41"/>
      <c r="DD396" s="41"/>
      <c r="DE396" s="41"/>
    </row>
    <row r="397" spans="1:109" ht="2" customHeight="1" x14ac:dyDescent="0.2">
      <c r="A397" s="226"/>
      <c r="B397" s="41"/>
      <c r="C397" s="41"/>
      <c r="D397" s="41"/>
      <c r="E397" s="41"/>
      <c r="F397" s="41"/>
      <c r="G397" s="36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1"/>
      <c r="BL397" s="41"/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1"/>
      <c r="CF397" s="41"/>
      <c r="CG397" s="41"/>
      <c r="CH397" s="41"/>
      <c r="CI397" s="41"/>
      <c r="CJ397" s="41"/>
      <c r="CK397" s="41"/>
      <c r="CL397" s="41"/>
      <c r="CM397" s="41"/>
      <c r="CN397" s="41"/>
      <c r="CO397" s="41"/>
      <c r="CP397" s="41"/>
      <c r="CQ397" s="41"/>
      <c r="CR397" s="41"/>
      <c r="CS397" s="41"/>
      <c r="CT397" s="41"/>
      <c r="CU397" s="41"/>
      <c r="CV397" s="41"/>
      <c r="CW397" s="41"/>
      <c r="CX397" s="41"/>
      <c r="CY397" s="41"/>
      <c r="CZ397" s="41"/>
      <c r="DA397" s="41"/>
      <c r="DB397" s="41"/>
      <c r="DC397" s="41"/>
      <c r="DD397" s="41"/>
      <c r="DE397" s="41"/>
    </row>
    <row r="398" spans="1:109" ht="2" customHeight="1" x14ac:dyDescent="0.2">
      <c r="A398" s="226"/>
      <c r="B398" s="41"/>
      <c r="C398" s="41"/>
      <c r="D398" s="41"/>
      <c r="E398" s="41"/>
      <c r="F398" s="41"/>
      <c r="G398" s="36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1"/>
      <c r="BL398" s="41"/>
      <c r="BM398" s="41"/>
      <c r="BN398" s="41"/>
      <c r="BO398" s="41"/>
      <c r="BP398" s="41"/>
      <c r="BQ398" s="41"/>
      <c r="BR398" s="41"/>
      <c r="BS398" s="41"/>
      <c r="BT398" s="41"/>
      <c r="BU398" s="41"/>
      <c r="BV398" s="41"/>
      <c r="BW398" s="41"/>
      <c r="BX398" s="41"/>
      <c r="BY398" s="41"/>
      <c r="BZ398" s="41"/>
      <c r="CA398" s="41"/>
      <c r="CB398" s="41"/>
      <c r="CC398" s="41"/>
      <c r="CD398" s="41"/>
      <c r="CE398" s="41"/>
      <c r="CF398" s="41"/>
      <c r="CG398" s="41"/>
      <c r="CH398" s="41"/>
      <c r="CI398" s="41"/>
      <c r="CJ398" s="41"/>
      <c r="CK398" s="41"/>
      <c r="CL398" s="41"/>
      <c r="CM398" s="41"/>
      <c r="CN398" s="41"/>
      <c r="CO398" s="41"/>
      <c r="CP398" s="41"/>
      <c r="CQ398" s="41"/>
      <c r="CR398" s="41"/>
      <c r="CS398" s="41"/>
      <c r="CT398" s="41"/>
      <c r="CU398" s="41"/>
      <c r="CV398" s="41"/>
      <c r="CW398" s="41"/>
      <c r="CX398" s="41"/>
      <c r="CY398" s="41"/>
      <c r="CZ398" s="41"/>
      <c r="DA398" s="41"/>
      <c r="DB398" s="41"/>
      <c r="DC398" s="41"/>
      <c r="DD398" s="41"/>
      <c r="DE398" s="41"/>
    </row>
    <row r="399" spans="1:109" ht="2" customHeight="1" x14ac:dyDescent="0.2">
      <c r="A399" s="226"/>
      <c r="B399" s="41"/>
      <c r="C399" s="41"/>
      <c r="D399" s="41"/>
      <c r="E399" s="41"/>
      <c r="F399" s="41"/>
      <c r="G399" s="36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1"/>
      <c r="BL399" s="41"/>
      <c r="BM399" s="41"/>
      <c r="BN399" s="41"/>
      <c r="BO399" s="41"/>
      <c r="BP399" s="41"/>
      <c r="BQ399" s="41"/>
      <c r="BR399" s="41"/>
      <c r="BS399" s="41"/>
      <c r="BT399" s="41"/>
      <c r="BU399" s="41"/>
      <c r="BV399" s="41"/>
      <c r="BW399" s="41"/>
      <c r="BX399" s="41"/>
      <c r="BY399" s="41"/>
      <c r="BZ399" s="41"/>
      <c r="CA399" s="41"/>
      <c r="CB399" s="41"/>
      <c r="CC399" s="41"/>
      <c r="CD399" s="41"/>
      <c r="CE399" s="41"/>
      <c r="CF399" s="41"/>
      <c r="CG399" s="41"/>
      <c r="CH399" s="41"/>
      <c r="CI399" s="41"/>
      <c r="CJ399" s="41"/>
      <c r="CK399" s="41"/>
      <c r="CL399" s="41"/>
      <c r="CM399" s="41"/>
      <c r="CN399" s="41"/>
      <c r="CO399" s="41"/>
      <c r="CP399" s="41"/>
      <c r="CQ399" s="41"/>
      <c r="CR399" s="41"/>
      <c r="CS399" s="41"/>
      <c r="CT399" s="41"/>
      <c r="CU399" s="41"/>
      <c r="CV399" s="41"/>
      <c r="CW399" s="41"/>
      <c r="CX399" s="41"/>
      <c r="CY399" s="41"/>
      <c r="CZ399" s="41"/>
      <c r="DA399" s="41"/>
      <c r="DB399" s="41"/>
      <c r="DC399" s="41"/>
      <c r="DD399" s="41"/>
      <c r="DE399" s="41"/>
    </row>
    <row r="400" spans="1:109" ht="2" customHeight="1" x14ac:dyDescent="0.2">
      <c r="A400" s="226"/>
      <c r="B400" s="41"/>
      <c r="C400" s="41"/>
      <c r="D400" s="41"/>
      <c r="E400" s="41"/>
      <c r="F400" s="41"/>
      <c r="G400" s="36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1"/>
      <c r="BL400" s="41"/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/>
      <c r="CE400" s="41"/>
      <c r="CF400" s="41"/>
      <c r="CG400" s="41"/>
      <c r="CH400" s="41"/>
      <c r="CI400" s="41"/>
      <c r="CJ400" s="41"/>
      <c r="CK400" s="41"/>
      <c r="CL400" s="41"/>
      <c r="CM400" s="41"/>
      <c r="CN400" s="41"/>
      <c r="CO400" s="41"/>
      <c r="CP400" s="41"/>
      <c r="CQ400" s="41"/>
      <c r="CR400" s="41"/>
      <c r="CS400" s="41"/>
      <c r="CT400" s="41"/>
      <c r="CU400" s="41"/>
      <c r="CV400" s="41"/>
      <c r="CW400" s="41"/>
      <c r="CX400" s="41"/>
      <c r="CY400" s="41"/>
      <c r="CZ400" s="41"/>
      <c r="DA400" s="41"/>
      <c r="DB400" s="41"/>
      <c r="DC400" s="41"/>
      <c r="DD400" s="41"/>
      <c r="DE400" s="41"/>
    </row>
    <row r="401" spans="1:109" ht="2" customHeight="1" x14ac:dyDescent="0.2">
      <c r="A401" s="226"/>
      <c r="B401" s="41"/>
      <c r="C401" s="41"/>
      <c r="D401" s="41"/>
      <c r="E401" s="41"/>
      <c r="F401" s="41"/>
      <c r="G401" s="37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  <c r="BH401" s="41"/>
      <c r="BI401" s="41"/>
      <c r="BJ401" s="41"/>
      <c r="BK401" s="41"/>
      <c r="BL401" s="41"/>
      <c r="BM401" s="41"/>
      <c r="BN401" s="41"/>
      <c r="BO401" s="41"/>
      <c r="BP401" s="41"/>
      <c r="BQ401" s="41"/>
      <c r="BR401" s="41"/>
      <c r="BS401" s="41"/>
      <c r="BT401" s="41"/>
      <c r="BU401" s="41"/>
      <c r="BV401" s="41"/>
      <c r="BW401" s="41"/>
      <c r="BX401" s="41"/>
      <c r="BY401" s="41"/>
      <c r="BZ401" s="41"/>
      <c r="CA401" s="41"/>
      <c r="CB401" s="41"/>
      <c r="CC401" s="41"/>
      <c r="CD401" s="41"/>
      <c r="CE401" s="41"/>
      <c r="CF401" s="41"/>
      <c r="CG401" s="41"/>
      <c r="CH401" s="41"/>
      <c r="CI401" s="41"/>
      <c r="CJ401" s="41"/>
      <c r="CK401" s="41"/>
      <c r="CL401" s="41"/>
      <c r="CM401" s="41"/>
      <c r="CN401" s="41"/>
      <c r="CO401" s="41"/>
      <c r="CP401" s="41"/>
      <c r="CQ401" s="41"/>
      <c r="CR401" s="41"/>
      <c r="CS401" s="41"/>
      <c r="CT401" s="41"/>
      <c r="CU401" s="41"/>
      <c r="CV401" s="41"/>
      <c r="CW401" s="41"/>
      <c r="CX401" s="41"/>
      <c r="CY401" s="41"/>
      <c r="CZ401" s="41"/>
      <c r="DA401" s="41"/>
      <c r="DB401" s="41"/>
      <c r="DC401" s="41"/>
      <c r="DD401" s="41"/>
      <c r="DE401" s="41"/>
    </row>
    <row r="402" spans="1:109" ht="2" customHeight="1" x14ac:dyDescent="0.2">
      <c r="A402" s="226"/>
      <c r="B402" s="43"/>
      <c r="C402" s="43"/>
      <c r="D402" s="43"/>
      <c r="E402" s="43"/>
      <c r="F402" s="43"/>
      <c r="G402" s="44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  <c r="BK402" s="43"/>
      <c r="BL402" s="43"/>
      <c r="BM402" s="43"/>
      <c r="BN402" s="43"/>
      <c r="BO402" s="43"/>
      <c r="BP402" s="43"/>
      <c r="BQ402" s="43"/>
      <c r="BR402" s="43"/>
      <c r="BS402" s="43"/>
      <c r="BT402" s="43"/>
      <c r="BU402" s="43"/>
      <c r="BV402" s="43"/>
      <c r="BW402" s="43"/>
      <c r="BX402" s="43"/>
      <c r="BY402" s="43"/>
      <c r="BZ402" s="43"/>
      <c r="CA402" s="43"/>
      <c r="CB402" s="43"/>
      <c r="CC402" s="43"/>
      <c r="CD402" s="43"/>
      <c r="CE402" s="43"/>
      <c r="CF402" s="43"/>
      <c r="CG402" s="43"/>
      <c r="CH402" s="43"/>
      <c r="CI402" s="43"/>
      <c r="CJ402" s="43"/>
      <c r="CK402" s="43"/>
      <c r="CL402" s="43"/>
      <c r="CM402" s="43"/>
      <c r="CN402" s="43"/>
      <c r="CO402" s="43"/>
      <c r="CP402" s="43"/>
      <c r="CQ402" s="43"/>
      <c r="CR402" s="43"/>
      <c r="CS402" s="43"/>
      <c r="CT402" s="43"/>
      <c r="CU402" s="43"/>
      <c r="CV402" s="43"/>
      <c r="CW402" s="43"/>
      <c r="CX402" s="43"/>
      <c r="CY402" s="43"/>
      <c r="CZ402" s="43"/>
      <c r="DA402" s="43"/>
      <c r="DB402" s="43"/>
      <c r="DC402" s="43"/>
      <c r="DD402" s="43"/>
      <c r="DE402" s="43"/>
    </row>
    <row r="403" spans="1:109" ht="2" customHeight="1" x14ac:dyDescent="0.2">
      <c r="A403" s="226"/>
    </row>
    <row r="404" spans="1:109" ht="2" customHeight="1" x14ac:dyDescent="0.2">
      <c r="A404" s="226"/>
    </row>
    <row r="405" spans="1:109" ht="2" customHeight="1" x14ac:dyDescent="0.2">
      <c r="A405" s="226"/>
    </row>
    <row r="406" spans="1:109" ht="2" customHeight="1" x14ac:dyDescent="0.2">
      <c r="A406" s="226"/>
    </row>
    <row r="407" spans="1:109" ht="2" customHeight="1" x14ac:dyDescent="0.2">
      <c r="A407" s="226"/>
    </row>
    <row r="408" spans="1:109" ht="2" customHeight="1" x14ac:dyDescent="0.2">
      <c r="A408" s="226"/>
    </row>
    <row r="409" spans="1:109" ht="2" customHeight="1" x14ac:dyDescent="0.2">
      <c r="A409" s="226"/>
    </row>
    <row r="410" spans="1:109" ht="2" customHeight="1" x14ac:dyDescent="0.2">
      <c r="A410" s="226"/>
    </row>
    <row r="411" spans="1:109" x14ac:dyDescent="0.2">
      <c r="A411" s="226"/>
    </row>
    <row r="412" spans="1:109" x14ac:dyDescent="0.2">
      <c r="A412" s="226"/>
    </row>
  </sheetData>
  <mergeCells count="3">
    <mergeCell ref="A392:A412"/>
    <mergeCell ref="A292:A312"/>
    <mergeCell ref="A92:A112"/>
  </mergeCells>
  <phoneticPr fontId="1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E1BCD-F964-4E2F-94D5-04CE7649B256}">
  <sheetPr codeName="Sheet2"/>
  <dimension ref="C3:C163"/>
  <sheetViews>
    <sheetView workbookViewId="0"/>
  </sheetViews>
  <sheetFormatPr defaultRowHeight="13.5" x14ac:dyDescent="0.2"/>
  <cols>
    <col min="1" max="1" width="2.7265625" style="183" customWidth="1"/>
    <col min="2" max="2" width="3.36328125" style="183" customWidth="1"/>
    <col min="3" max="3" width="113.08984375" style="183" customWidth="1"/>
    <col min="4" max="16384" width="8.7265625" style="183"/>
  </cols>
  <sheetData>
    <row r="3" spans="3:3" ht="14.5" x14ac:dyDescent="0.2">
      <c r="C3" s="182" t="s">
        <v>522</v>
      </c>
    </row>
    <row r="4" spans="3:3" ht="14" thickBot="1" x14ac:dyDescent="0.25"/>
    <row r="5" spans="3:3" x14ac:dyDescent="0.2">
      <c r="C5" s="184" t="s">
        <v>412</v>
      </c>
    </row>
    <row r="6" spans="3:3" x14ac:dyDescent="0.2">
      <c r="C6" s="185" t="s">
        <v>413</v>
      </c>
    </row>
    <row r="7" spans="3:3" x14ac:dyDescent="0.2">
      <c r="C7" s="185"/>
    </row>
    <row r="8" spans="3:3" x14ac:dyDescent="0.2">
      <c r="C8" s="185" t="s">
        <v>414</v>
      </c>
    </row>
    <row r="9" spans="3:3" x14ac:dyDescent="0.2">
      <c r="C9" s="185" t="s">
        <v>415</v>
      </c>
    </row>
    <row r="10" spans="3:3" x14ac:dyDescent="0.2">
      <c r="C10" s="185" t="s">
        <v>416</v>
      </c>
    </row>
    <row r="11" spans="3:3" x14ac:dyDescent="0.2">
      <c r="C11" s="185"/>
    </row>
    <row r="12" spans="3:3" x14ac:dyDescent="0.2">
      <c r="C12" s="185" t="s">
        <v>417</v>
      </c>
    </row>
    <row r="13" spans="3:3" x14ac:dyDescent="0.2">
      <c r="C13" s="185" t="s">
        <v>418</v>
      </c>
    </row>
    <row r="14" spans="3:3" x14ac:dyDescent="0.2">
      <c r="C14" s="185" t="s">
        <v>419</v>
      </c>
    </row>
    <row r="15" spans="3:3" x14ac:dyDescent="0.2">
      <c r="C15" s="185"/>
    </row>
    <row r="16" spans="3:3" x14ac:dyDescent="0.2">
      <c r="C16" s="185" t="s">
        <v>420</v>
      </c>
    </row>
    <row r="17" spans="3:3" x14ac:dyDescent="0.2">
      <c r="C17" s="185" t="s">
        <v>421</v>
      </c>
    </row>
    <row r="18" spans="3:3" x14ac:dyDescent="0.2">
      <c r="C18" s="185" t="s">
        <v>422</v>
      </c>
    </row>
    <row r="19" spans="3:3" x14ac:dyDescent="0.2">
      <c r="C19" s="185" t="s">
        <v>423</v>
      </c>
    </row>
    <row r="20" spans="3:3" x14ac:dyDescent="0.2">
      <c r="C20" s="185"/>
    </row>
    <row r="21" spans="3:3" x14ac:dyDescent="0.2">
      <c r="C21" s="185" t="s">
        <v>422</v>
      </c>
    </row>
    <row r="22" spans="3:3" x14ac:dyDescent="0.2">
      <c r="C22" s="185" t="s">
        <v>424</v>
      </c>
    </row>
    <row r="23" spans="3:3" x14ac:dyDescent="0.2">
      <c r="C23" s="185"/>
    </row>
    <row r="24" spans="3:3" x14ac:dyDescent="0.2">
      <c r="C24" s="185" t="s">
        <v>425</v>
      </c>
    </row>
    <row r="25" spans="3:3" x14ac:dyDescent="0.2">
      <c r="C25" s="185"/>
    </row>
    <row r="26" spans="3:3" x14ac:dyDescent="0.2">
      <c r="C26" s="185" t="s">
        <v>426</v>
      </c>
    </row>
    <row r="27" spans="3:3" x14ac:dyDescent="0.2">
      <c r="C27" s="185" t="s">
        <v>427</v>
      </c>
    </row>
    <row r="28" spans="3:3" x14ac:dyDescent="0.2">
      <c r="C28" s="185" t="s">
        <v>428</v>
      </c>
    </row>
    <row r="29" spans="3:3" x14ac:dyDescent="0.2">
      <c r="C29" s="185" t="s">
        <v>429</v>
      </c>
    </row>
    <row r="30" spans="3:3" x14ac:dyDescent="0.2">
      <c r="C30" s="185" t="s">
        <v>430</v>
      </c>
    </row>
    <row r="31" spans="3:3" x14ac:dyDescent="0.2">
      <c r="C31" s="185" t="s">
        <v>431</v>
      </c>
    </row>
    <row r="32" spans="3:3" x14ac:dyDescent="0.2">
      <c r="C32" s="185" t="s">
        <v>432</v>
      </c>
    </row>
    <row r="33" spans="3:3" x14ac:dyDescent="0.2">
      <c r="C33" s="185" t="s">
        <v>433</v>
      </c>
    </row>
    <row r="34" spans="3:3" x14ac:dyDescent="0.2">
      <c r="C34" s="185" t="s">
        <v>434</v>
      </c>
    </row>
    <row r="35" spans="3:3" x14ac:dyDescent="0.2">
      <c r="C35" s="185" t="s">
        <v>435</v>
      </c>
    </row>
    <row r="36" spans="3:3" x14ac:dyDescent="0.2">
      <c r="C36" s="185" t="s">
        <v>436</v>
      </c>
    </row>
    <row r="37" spans="3:3" x14ac:dyDescent="0.2">
      <c r="C37" s="185" t="s">
        <v>437</v>
      </c>
    </row>
    <row r="38" spans="3:3" x14ac:dyDescent="0.2">
      <c r="C38" s="185" t="s">
        <v>438</v>
      </c>
    </row>
    <row r="39" spans="3:3" x14ac:dyDescent="0.2">
      <c r="C39" s="185" t="s">
        <v>439</v>
      </c>
    </row>
    <row r="40" spans="3:3" x14ac:dyDescent="0.2">
      <c r="C40" s="185" t="s">
        <v>427</v>
      </c>
    </row>
    <row r="41" spans="3:3" x14ac:dyDescent="0.2">
      <c r="C41" s="185" t="s">
        <v>440</v>
      </c>
    </row>
    <row r="42" spans="3:3" x14ac:dyDescent="0.2">
      <c r="C42" s="185" t="s">
        <v>441</v>
      </c>
    </row>
    <row r="43" spans="3:3" x14ac:dyDescent="0.2">
      <c r="C43" s="185" t="s">
        <v>442</v>
      </c>
    </row>
    <row r="44" spans="3:3" x14ac:dyDescent="0.2">
      <c r="C44" s="185" t="s">
        <v>443</v>
      </c>
    </row>
    <row r="45" spans="3:3" x14ac:dyDescent="0.2">
      <c r="C45" s="185" t="s">
        <v>444</v>
      </c>
    </row>
    <row r="46" spans="3:3" x14ac:dyDescent="0.2">
      <c r="C46" s="185" t="s">
        <v>445</v>
      </c>
    </row>
    <row r="47" spans="3:3" x14ac:dyDescent="0.2">
      <c r="C47" s="185" t="s">
        <v>441</v>
      </c>
    </row>
    <row r="48" spans="3:3" x14ac:dyDescent="0.2">
      <c r="C48" s="185" t="s">
        <v>442</v>
      </c>
    </row>
    <row r="49" spans="3:3" x14ac:dyDescent="0.2">
      <c r="C49" s="185" t="s">
        <v>443</v>
      </c>
    </row>
    <row r="50" spans="3:3" x14ac:dyDescent="0.2">
      <c r="C50" s="185" t="s">
        <v>444</v>
      </c>
    </row>
    <row r="51" spans="3:3" x14ac:dyDescent="0.2">
      <c r="C51" s="185" t="s">
        <v>446</v>
      </c>
    </row>
    <row r="52" spans="3:3" x14ac:dyDescent="0.2">
      <c r="C52" s="185"/>
    </row>
    <row r="53" spans="3:3" x14ac:dyDescent="0.2">
      <c r="C53" s="185" t="s">
        <v>447</v>
      </c>
    </row>
    <row r="54" spans="3:3" x14ac:dyDescent="0.2">
      <c r="C54" s="185"/>
    </row>
    <row r="55" spans="3:3" x14ac:dyDescent="0.2">
      <c r="C55" s="185" t="s">
        <v>426</v>
      </c>
    </row>
    <row r="56" spans="3:3" x14ac:dyDescent="0.2">
      <c r="C56" s="185" t="s">
        <v>448</v>
      </c>
    </row>
    <row r="57" spans="3:3" x14ac:dyDescent="0.2">
      <c r="C57" s="185" t="s">
        <v>449</v>
      </c>
    </row>
    <row r="58" spans="3:3" x14ac:dyDescent="0.2">
      <c r="C58" s="185" t="s">
        <v>450</v>
      </c>
    </row>
    <row r="59" spans="3:3" x14ac:dyDescent="0.2">
      <c r="C59" s="185" t="s">
        <v>451</v>
      </c>
    </row>
    <row r="60" spans="3:3" x14ac:dyDescent="0.2">
      <c r="C60" s="185" t="s">
        <v>452</v>
      </c>
    </row>
    <row r="61" spans="3:3" x14ac:dyDescent="0.2">
      <c r="C61" s="185" t="s">
        <v>453</v>
      </c>
    </row>
    <row r="62" spans="3:3" x14ac:dyDescent="0.2">
      <c r="C62" s="185" t="s">
        <v>454</v>
      </c>
    </row>
    <row r="63" spans="3:3" x14ac:dyDescent="0.2">
      <c r="C63" s="185" t="s">
        <v>444</v>
      </c>
    </row>
    <row r="64" spans="3:3" x14ac:dyDescent="0.2">
      <c r="C64" s="185" t="s">
        <v>455</v>
      </c>
    </row>
    <row r="65" spans="3:3" x14ac:dyDescent="0.2">
      <c r="C65" s="185" t="s">
        <v>456</v>
      </c>
    </row>
    <row r="66" spans="3:3" x14ac:dyDescent="0.2">
      <c r="C66" s="185" t="s">
        <v>457</v>
      </c>
    </row>
    <row r="67" spans="3:3" x14ac:dyDescent="0.2">
      <c r="C67" s="185" t="s">
        <v>458</v>
      </c>
    </row>
    <row r="68" spans="3:3" x14ac:dyDescent="0.2">
      <c r="C68" s="185" t="s">
        <v>459</v>
      </c>
    </row>
    <row r="69" spans="3:3" x14ac:dyDescent="0.2">
      <c r="C69" s="185" t="s">
        <v>460</v>
      </c>
    </row>
    <row r="70" spans="3:3" x14ac:dyDescent="0.2">
      <c r="C70" s="185" t="s">
        <v>461</v>
      </c>
    </row>
    <row r="71" spans="3:3" x14ac:dyDescent="0.2">
      <c r="C71" s="185" t="s">
        <v>444</v>
      </c>
    </row>
    <row r="72" spans="3:3" x14ac:dyDescent="0.2">
      <c r="C72" s="185" t="s">
        <v>446</v>
      </c>
    </row>
    <row r="73" spans="3:3" x14ac:dyDescent="0.2">
      <c r="C73" s="185"/>
    </row>
    <row r="74" spans="3:3" x14ac:dyDescent="0.2">
      <c r="C74" s="185" t="s">
        <v>462</v>
      </c>
    </row>
    <row r="75" spans="3:3" x14ac:dyDescent="0.2">
      <c r="C75" s="185" t="s">
        <v>463</v>
      </c>
    </row>
    <row r="76" spans="3:3" x14ac:dyDescent="0.2">
      <c r="C76" s="185" t="s">
        <v>464</v>
      </c>
    </row>
    <row r="77" spans="3:3" x14ac:dyDescent="0.2">
      <c r="C77" s="185" t="s">
        <v>465</v>
      </c>
    </row>
    <row r="78" spans="3:3" x14ac:dyDescent="0.2">
      <c r="C78" s="185" t="s">
        <v>466</v>
      </c>
    </row>
    <row r="79" spans="3:3" x14ac:dyDescent="0.2">
      <c r="C79" s="185" t="s">
        <v>467</v>
      </c>
    </row>
    <row r="80" spans="3:3" x14ac:dyDescent="0.2">
      <c r="C80" s="185" t="s">
        <v>468</v>
      </c>
    </row>
    <row r="81" spans="3:3" x14ac:dyDescent="0.2">
      <c r="C81" s="185" t="s">
        <v>446</v>
      </c>
    </row>
    <row r="82" spans="3:3" x14ac:dyDescent="0.2">
      <c r="C82" s="185"/>
    </row>
    <row r="83" spans="3:3" x14ac:dyDescent="0.2">
      <c r="C83" s="185"/>
    </row>
    <row r="84" spans="3:3" x14ac:dyDescent="0.2">
      <c r="C84" s="185" t="s">
        <v>469</v>
      </c>
    </row>
    <row r="85" spans="3:3" x14ac:dyDescent="0.2">
      <c r="C85" s="185" t="s">
        <v>426</v>
      </c>
    </row>
    <row r="86" spans="3:3" x14ac:dyDescent="0.2">
      <c r="C86" s="185" t="s">
        <v>470</v>
      </c>
    </row>
    <row r="87" spans="3:3" x14ac:dyDescent="0.2">
      <c r="C87" s="185" t="s">
        <v>471</v>
      </c>
    </row>
    <row r="88" spans="3:3" x14ac:dyDescent="0.2">
      <c r="C88" s="185" t="s">
        <v>472</v>
      </c>
    </row>
    <row r="89" spans="3:3" x14ac:dyDescent="0.2">
      <c r="C89" s="185" t="s">
        <v>473</v>
      </c>
    </row>
    <row r="90" spans="3:3" x14ac:dyDescent="0.2">
      <c r="C90" s="185" t="s">
        <v>466</v>
      </c>
    </row>
    <row r="91" spans="3:3" x14ac:dyDescent="0.2">
      <c r="C91" s="185" t="s">
        <v>467</v>
      </c>
    </row>
    <row r="92" spans="3:3" x14ac:dyDescent="0.2">
      <c r="C92" s="185" t="s">
        <v>468</v>
      </c>
    </row>
    <row r="93" spans="3:3" x14ac:dyDescent="0.2">
      <c r="C93" s="185" t="s">
        <v>440</v>
      </c>
    </row>
    <row r="94" spans="3:3" x14ac:dyDescent="0.2">
      <c r="C94" s="185" t="s">
        <v>474</v>
      </c>
    </row>
    <row r="95" spans="3:3" x14ac:dyDescent="0.2">
      <c r="C95" s="185" t="s">
        <v>475</v>
      </c>
    </row>
    <row r="96" spans="3:3" x14ac:dyDescent="0.2">
      <c r="C96" s="185" t="s">
        <v>476</v>
      </c>
    </row>
    <row r="97" spans="3:3" x14ac:dyDescent="0.2">
      <c r="C97" s="185" t="s">
        <v>477</v>
      </c>
    </row>
    <row r="98" spans="3:3" x14ac:dyDescent="0.2">
      <c r="C98" s="185" t="s">
        <v>466</v>
      </c>
    </row>
    <row r="99" spans="3:3" x14ac:dyDescent="0.2">
      <c r="C99" s="185" t="s">
        <v>467</v>
      </c>
    </row>
    <row r="100" spans="3:3" x14ac:dyDescent="0.2">
      <c r="C100" s="185" t="s">
        <v>468</v>
      </c>
    </row>
    <row r="101" spans="3:3" x14ac:dyDescent="0.2">
      <c r="C101" s="185" t="s">
        <v>440</v>
      </c>
    </row>
    <row r="102" spans="3:3" x14ac:dyDescent="0.2">
      <c r="C102" s="185" t="s">
        <v>478</v>
      </c>
    </row>
    <row r="103" spans="3:3" x14ac:dyDescent="0.2">
      <c r="C103" s="185" t="s">
        <v>479</v>
      </c>
    </row>
    <row r="104" spans="3:3" x14ac:dyDescent="0.2">
      <c r="C104" s="185" t="s">
        <v>480</v>
      </c>
    </row>
    <row r="105" spans="3:3" x14ac:dyDescent="0.2">
      <c r="C105" s="185" t="s">
        <v>481</v>
      </c>
    </row>
    <row r="106" spans="3:3" x14ac:dyDescent="0.2">
      <c r="C106" s="185" t="s">
        <v>482</v>
      </c>
    </row>
    <row r="107" spans="3:3" x14ac:dyDescent="0.2">
      <c r="C107" s="185" t="s">
        <v>483</v>
      </c>
    </row>
    <row r="108" spans="3:3" x14ac:dyDescent="0.2">
      <c r="C108" s="185" t="s">
        <v>444</v>
      </c>
    </row>
    <row r="109" spans="3:3" x14ac:dyDescent="0.2">
      <c r="C109" s="185" t="s">
        <v>484</v>
      </c>
    </row>
    <row r="110" spans="3:3" x14ac:dyDescent="0.2">
      <c r="C110" s="185" t="s">
        <v>482</v>
      </c>
    </row>
    <row r="111" spans="3:3" x14ac:dyDescent="0.2">
      <c r="C111" s="185" t="s">
        <v>483</v>
      </c>
    </row>
    <row r="112" spans="3:3" x14ac:dyDescent="0.2">
      <c r="C112" s="185" t="s">
        <v>444</v>
      </c>
    </row>
    <row r="113" spans="3:3" x14ac:dyDescent="0.2">
      <c r="C113" s="185" t="s">
        <v>485</v>
      </c>
    </row>
    <row r="114" spans="3:3" x14ac:dyDescent="0.2">
      <c r="C114" s="185" t="s">
        <v>440</v>
      </c>
    </row>
    <row r="115" spans="3:3" x14ac:dyDescent="0.2">
      <c r="C115" s="185" t="s">
        <v>486</v>
      </c>
    </row>
    <row r="116" spans="3:3" x14ac:dyDescent="0.2">
      <c r="C116" s="185" t="s">
        <v>487</v>
      </c>
    </row>
    <row r="117" spans="3:3" x14ac:dyDescent="0.2">
      <c r="C117" s="185" t="s">
        <v>480</v>
      </c>
    </row>
    <row r="118" spans="3:3" x14ac:dyDescent="0.2">
      <c r="C118" s="185" t="s">
        <v>488</v>
      </c>
    </row>
    <row r="119" spans="3:3" x14ac:dyDescent="0.2">
      <c r="C119" s="185" t="s">
        <v>489</v>
      </c>
    </row>
    <row r="120" spans="3:3" x14ac:dyDescent="0.2">
      <c r="C120" s="185" t="s">
        <v>490</v>
      </c>
    </row>
    <row r="121" spans="3:3" x14ac:dyDescent="0.2">
      <c r="C121" s="185" t="s">
        <v>491</v>
      </c>
    </row>
    <row r="122" spans="3:3" x14ac:dyDescent="0.2">
      <c r="C122" s="185" t="s">
        <v>444</v>
      </c>
    </row>
    <row r="123" spans="3:3" x14ac:dyDescent="0.2">
      <c r="C123" s="185" t="s">
        <v>485</v>
      </c>
    </row>
    <row r="124" spans="3:3" x14ac:dyDescent="0.2">
      <c r="C124" s="185" t="s">
        <v>446</v>
      </c>
    </row>
    <row r="125" spans="3:3" x14ac:dyDescent="0.2">
      <c r="C125" s="185"/>
    </row>
    <row r="126" spans="3:3" x14ac:dyDescent="0.2">
      <c r="C126" s="185"/>
    </row>
    <row r="127" spans="3:3" x14ac:dyDescent="0.2">
      <c r="C127" s="185" t="s">
        <v>492</v>
      </c>
    </row>
    <row r="128" spans="3:3" x14ac:dyDescent="0.2">
      <c r="C128" s="185" t="s">
        <v>493</v>
      </c>
    </row>
    <row r="129" spans="3:3" x14ac:dyDescent="0.2">
      <c r="C129" s="185" t="s">
        <v>494</v>
      </c>
    </row>
    <row r="130" spans="3:3" x14ac:dyDescent="0.2">
      <c r="C130" s="185" t="s">
        <v>495</v>
      </c>
    </row>
    <row r="131" spans="3:3" x14ac:dyDescent="0.2">
      <c r="C131" s="185"/>
    </row>
    <row r="132" spans="3:3" x14ac:dyDescent="0.2">
      <c r="C132" s="185"/>
    </row>
    <row r="133" spans="3:3" x14ac:dyDescent="0.2">
      <c r="C133" s="185" t="s">
        <v>496</v>
      </c>
    </row>
    <row r="134" spans="3:3" x14ac:dyDescent="0.2">
      <c r="C134" s="185" t="s">
        <v>497</v>
      </c>
    </row>
    <row r="135" spans="3:3" x14ac:dyDescent="0.2">
      <c r="C135" s="185" t="s">
        <v>456</v>
      </c>
    </row>
    <row r="136" spans="3:3" x14ac:dyDescent="0.2">
      <c r="C136" s="185" t="s">
        <v>498</v>
      </c>
    </row>
    <row r="137" spans="3:3" x14ac:dyDescent="0.2">
      <c r="C137" s="185" t="s">
        <v>457</v>
      </c>
    </row>
    <row r="138" spans="3:3" x14ac:dyDescent="0.2">
      <c r="C138" s="185" t="s">
        <v>499</v>
      </c>
    </row>
    <row r="139" spans="3:3" x14ac:dyDescent="0.2">
      <c r="C139" s="185" t="s">
        <v>500</v>
      </c>
    </row>
    <row r="140" spans="3:3" x14ac:dyDescent="0.2">
      <c r="C140" s="185" t="s">
        <v>501</v>
      </c>
    </row>
    <row r="141" spans="3:3" x14ac:dyDescent="0.2">
      <c r="C141" s="185" t="s">
        <v>502</v>
      </c>
    </row>
    <row r="142" spans="3:3" x14ac:dyDescent="0.2">
      <c r="C142" s="185" t="s">
        <v>503</v>
      </c>
    </row>
    <row r="143" spans="3:3" x14ac:dyDescent="0.2">
      <c r="C143" s="185" t="s">
        <v>504</v>
      </c>
    </row>
    <row r="144" spans="3:3" x14ac:dyDescent="0.2">
      <c r="C144" s="185" t="s">
        <v>505</v>
      </c>
    </row>
    <row r="145" spans="3:3" x14ac:dyDescent="0.2">
      <c r="C145" s="185" t="s">
        <v>444</v>
      </c>
    </row>
    <row r="146" spans="3:3" x14ac:dyDescent="0.2">
      <c r="C146" s="185"/>
    </row>
    <row r="147" spans="3:3" x14ac:dyDescent="0.2">
      <c r="C147" s="185" t="s">
        <v>506</v>
      </c>
    </row>
    <row r="148" spans="3:3" x14ac:dyDescent="0.2">
      <c r="C148" s="185" t="s">
        <v>507</v>
      </c>
    </row>
    <row r="149" spans="3:3" x14ac:dyDescent="0.2">
      <c r="C149" s="185" t="s">
        <v>508</v>
      </c>
    </row>
    <row r="150" spans="3:3" x14ac:dyDescent="0.2">
      <c r="C150" s="185" t="s">
        <v>509</v>
      </c>
    </row>
    <row r="151" spans="3:3" x14ac:dyDescent="0.2">
      <c r="C151" s="185" t="s">
        <v>510</v>
      </c>
    </row>
    <row r="152" spans="3:3" x14ac:dyDescent="0.2">
      <c r="C152" s="185" t="s">
        <v>511</v>
      </c>
    </row>
    <row r="153" spans="3:3" x14ac:dyDescent="0.2">
      <c r="C153" s="185" t="s">
        <v>512</v>
      </c>
    </row>
    <row r="154" spans="3:3" x14ac:dyDescent="0.2">
      <c r="C154" s="185" t="s">
        <v>513</v>
      </c>
    </row>
    <row r="155" spans="3:3" x14ac:dyDescent="0.2">
      <c r="C155" s="185" t="s">
        <v>514</v>
      </c>
    </row>
    <row r="156" spans="3:3" x14ac:dyDescent="0.2">
      <c r="C156" s="185" t="s">
        <v>515</v>
      </c>
    </row>
    <row r="157" spans="3:3" x14ac:dyDescent="0.2">
      <c r="C157" s="185" t="s">
        <v>516</v>
      </c>
    </row>
    <row r="158" spans="3:3" x14ac:dyDescent="0.2">
      <c r="C158" s="185" t="s">
        <v>517</v>
      </c>
    </row>
    <row r="159" spans="3:3" x14ac:dyDescent="0.2">
      <c r="C159" s="185" t="s">
        <v>518</v>
      </c>
    </row>
    <row r="160" spans="3:3" x14ac:dyDescent="0.2">
      <c r="C160" s="185" t="s">
        <v>519</v>
      </c>
    </row>
    <row r="161" spans="3:3" x14ac:dyDescent="0.2">
      <c r="C161" s="185" t="s">
        <v>520</v>
      </c>
    </row>
    <row r="162" spans="3:3" x14ac:dyDescent="0.2">
      <c r="C162" s="185"/>
    </row>
    <row r="163" spans="3:3" ht="14" thickBot="1" x14ac:dyDescent="0.25">
      <c r="C163" s="186" t="s">
        <v>521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C5979-A01F-4C12-9305-CBCF3811268C}">
  <sheetPr codeName="Sheet16">
    <tabColor rgb="FFFFFFCC"/>
    <pageSetUpPr fitToPage="1"/>
  </sheetPr>
  <dimension ref="A3:DE412"/>
  <sheetViews>
    <sheetView showGridLines="0" zoomScale="60" zoomScaleNormal="60" workbookViewId="0">
      <selection activeCell="J25" sqref="J25"/>
    </sheetView>
  </sheetViews>
  <sheetFormatPr defaultRowHeight="16.5" x14ac:dyDescent="0.2"/>
  <cols>
    <col min="1" max="1" width="8.7265625" style="189"/>
    <col min="2" max="2" width="2.08984375" style="1" customWidth="1"/>
    <col min="3" max="3" width="1.453125" style="1" customWidth="1"/>
    <col min="4" max="4" width="0.1796875" style="1" customWidth="1"/>
    <col min="5" max="5" width="0.26953125" style="1" customWidth="1"/>
    <col min="6" max="6" width="0.54296875" style="1" customWidth="1"/>
    <col min="7" max="7" width="8.984375E-2" style="1" customWidth="1"/>
    <col min="8" max="8" width="0.1796875" style="1" customWidth="1"/>
    <col min="9" max="9" width="7.7265625" style="1" customWidth="1"/>
    <col min="10" max="10" width="2.08984375" style="1" customWidth="1"/>
    <col min="11" max="12" width="0.6328125" style="1" customWidth="1"/>
    <col min="13" max="13" width="0.453125" style="1" customWidth="1"/>
    <col min="14" max="14" width="0.7265625" style="1" customWidth="1"/>
    <col min="15" max="15" width="0.90625" style="1" customWidth="1"/>
    <col min="16" max="16" width="0.7265625" style="1" customWidth="1"/>
    <col min="17" max="17" width="1.54296875" style="1" customWidth="1"/>
    <col min="18" max="18" width="1.36328125" style="1" customWidth="1"/>
    <col min="19" max="19" width="1.6328125" style="1" customWidth="1"/>
    <col min="20" max="20" width="8.984375E-2" style="1" customWidth="1"/>
    <col min="21" max="21" width="0.90625" style="1" customWidth="1"/>
    <col min="22" max="22" width="0.81640625" style="1" customWidth="1"/>
    <col min="23" max="23" width="1.7265625" style="1" customWidth="1"/>
    <col min="24" max="24" width="0.81640625" style="1" customWidth="1"/>
    <col min="25" max="25" width="0.1796875" style="1" customWidth="1"/>
    <col min="26" max="26" width="3" style="1" customWidth="1"/>
    <col min="27" max="27" width="2.36328125" style="1" customWidth="1"/>
    <col min="28" max="28" width="3.453125" style="1" customWidth="1"/>
    <col min="29" max="29" width="0.6328125" style="1" customWidth="1"/>
    <col min="30" max="30" width="3.26953125" style="1" customWidth="1"/>
    <col min="31" max="31" width="1.08984375" style="1" customWidth="1"/>
    <col min="32" max="32" width="8.984375E-2" style="1" customWidth="1"/>
    <col min="33" max="33" width="0.453125" style="1" customWidth="1"/>
    <col min="34" max="34" width="1.08984375" style="1" customWidth="1"/>
    <col min="35" max="35" width="0.26953125" style="1" customWidth="1"/>
    <col min="36" max="36" width="0.81640625" style="1" customWidth="1"/>
    <col min="37" max="37" width="2.26953125" style="1" customWidth="1"/>
    <col min="38" max="38" width="3.26953125" style="1" customWidth="1"/>
    <col min="39" max="39" width="0.6328125" style="1" customWidth="1"/>
    <col min="40" max="40" width="0.81640625" style="1" customWidth="1"/>
    <col min="41" max="41" width="1.453125" style="1" customWidth="1"/>
    <col min="42" max="42" width="1.7265625" style="1" customWidth="1"/>
    <col min="43" max="43" width="1.81640625" style="1" customWidth="1"/>
    <col min="44" max="44" width="2.453125" style="1" customWidth="1"/>
    <col min="45" max="45" width="3.1796875" style="1" customWidth="1"/>
    <col min="46" max="46" width="4.6328125" style="1" customWidth="1"/>
    <col min="47" max="47" width="2" style="1" customWidth="1"/>
    <col min="48" max="48" width="1.90625" style="1" customWidth="1"/>
    <col min="49" max="49" width="2.453125" style="1" customWidth="1"/>
    <col min="50" max="50" width="2.6328125" style="1" customWidth="1"/>
    <col min="51" max="51" width="1.08984375" style="1" customWidth="1"/>
    <col min="52" max="52" width="0.90625" style="1" customWidth="1"/>
    <col min="53" max="53" width="1" style="1" customWidth="1"/>
    <col min="54" max="54" width="1.1796875" style="1" customWidth="1"/>
    <col min="55" max="55" width="0.7265625" style="1" customWidth="1"/>
    <col min="56" max="56" width="4.1796875" style="1" customWidth="1"/>
    <col min="57" max="57" width="1.453125" style="1" customWidth="1"/>
    <col min="58" max="58" width="6.1796875" style="1" customWidth="1"/>
    <col min="59" max="59" width="0.90625" style="1" customWidth="1"/>
    <col min="60" max="60" width="1.6328125" style="1" customWidth="1"/>
    <col min="61" max="61" width="1.36328125" style="1" customWidth="1"/>
    <col min="62" max="62" width="0.36328125" style="1" customWidth="1"/>
    <col min="63" max="63" width="8.08984375" style="1" customWidth="1"/>
    <col min="64" max="64" width="4.453125" style="1" customWidth="1"/>
    <col min="65" max="65" width="3.81640625" style="1" customWidth="1"/>
    <col min="66" max="66" width="2.90625" style="1" customWidth="1"/>
    <col min="67" max="67" width="5.54296875" style="1" customWidth="1"/>
    <col min="68" max="68" width="1.26953125" style="1" customWidth="1"/>
    <col min="69" max="69" width="1.7265625" style="1" customWidth="1"/>
    <col min="70" max="70" width="2.08984375" style="1" customWidth="1"/>
    <col min="71" max="71" width="23.1796875" style="1" customWidth="1"/>
    <col min="72" max="72" width="9.453125" style="1" customWidth="1"/>
    <col min="73" max="73" width="6.36328125" style="1" customWidth="1"/>
    <col min="74" max="74" width="4.26953125" style="1" customWidth="1"/>
    <col min="75" max="75" width="13.36328125" style="1" customWidth="1"/>
    <col min="76" max="76" width="1.81640625" style="1" customWidth="1"/>
    <col min="77" max="77" width="4.54296875" style="1" customWidth="1"/>
    <col min="78" max="78" width="3" style="1" customWidth="1"/>
    <col min="79" max="79" width="2" style="1" customWidth="1"/>
    <col min="80" max="80" width="0.6328125" style="1" customWidth="1"/>
    <col min="81" max="81" width="0.36328125" style="1" customWidth="1"/>
    <col min="82" max="82" width="1.1796875" style="1" customWidth="1"/>
    <col min="83" max="83" width="2.26953125" style="1" customWidth="1"/>
    <col min="84" max="84" width="0.6328125" style="1" customWidth="1"/>
    <col min="85" max="85" width="5" style="1" customWidth="1"/>
    <col min="86" max="86" width="1.7265625" style="1" customWidth="1"/>
    <col min="87" max="87" width="7.26953125" style="1" customWidth="1"/>
    <col min="88" max="88" width="2.7265625" style="1" customWidth="1"/>
    <col min="89" max="89" width="2.36328125" style="1" customWidth="1"/>
    <col min="90" max="90" width="11" style="1" customWidth="1"/>
    <col min="91" max="91" width="6.90625" style="1" customWidth="1"/>
    <col min="92" max="92" width="5.54296875" style="1" customWidth="1"/>
    <col min="93" max="93" width="12" style="1" customWidth="1"/>
    <col min="94" max="94" width="0.81640625" style="1" customWidth="1"/>
    <col min="95" max="95" width="3.54296875" style="1" customWidth="1"/>
    <col min="96" max="96" width="3.453125" style="1" customWidth="1"/>
    <col min="97" max="97" width="1.81640625" style="1" customWidth="1"/>
    <col min="98" max="98" width="2.81640625" style="1" customWidth="1"/>
    <col min="99" max="99" width="2.6328125" style="1" customWidth="1"/>
    <col min="100" max="100" width="3.81640625" style="1" customWidth="1"/>
    <col min="101" max="101" width="13.90625" style="1" customWidth="1"/>
    <col min="102" max="102" width="1.26953125" style="1" customWidth="1"/>
    <col min="103" max="103" width="4.7265625" style="1" customWidth="1"/>
    <col min="104" max="104" width="1.7265625" style="1" customWidth="1"/>
    <col min="105" max="105" width="2.7265625" style="1" customWidth="1"/>
    <col min="106" max="106" width="0.1796875" style="1" customWidth="1"/>
    <col min="107" max="107" width="2.1796875" style="1" customWidth="1"/>
    <col min="108" max="108" width="0.54296875" style="1" customWidth="1"/>
    <col min="109" max="109" width="2.54296875" style="1" customWidth="1"/>
    <col min="110" max="16384" width="8.7265625" style="1"/>
  </cols>
  <sheetData>
    <row r="3" spans="1:79" ht="2" customHeight="1" x14ac:dyDescent="0.2">
      <c r="A3" s="188"/>
    </row>
    <row r="4" spans="1:79" ht="2" customHeight="1" x14ac:dyDescent="0.2">
      <c r="A4" s="188"/>
    </row>
    <row r="5" spans="1:79" ht="2" customHeight="1" x14ac:dyDescent="0.2">
      <c r="A5" s="188"/>
    </row>
    <row r="6" spans="1:79" ht="2" customHeight="1" x14ac:dyDescent="0.2">
      <c r="A6" s="188"/>
    </row>
    <row r="7" spans="1:79" ht="2" customHeight="1" x14ac:dyDescent="0.2">
      <c r="A7" s="188"/>
    </row>
    <row r="8" spans="1:79" ht="2" customHeight="1" x14ac:dyDescent="0.2">
      <c r="A8" s="188"/>
    </row>
    <row r="9" spans="1:79" ht="2" customHeight="1" x14ac:dyDescent="0.2">
      <c r="A9" s="188"/>
    </row>
    <row r="10" spans="1:79" ht="2" customHeight="1" x14ac:dyDescent="0.2">
      <c r="A10" s="188"/>
    </row>
    <row r="11" spans="1:79" ht="2" customHeight="1" x14ac:dyDescent="0.2">
      <c r="A11" s="188"/>
    </row>
    <row r="12" spans="1:79" ht="2" customHeight="1" x14ac:dyDescent="0.2">
      <c r="A12" s="188"/>
    </row>
    <row r="13" spans="1:79" ht="2" customHeight="1" x14ac:dyDescent="0.2">
      <c r="A13" s="188"/>
    </row>
    <row r="14" spans="1:79" ht="2" customHeight="1" x14ac:dyDescent="0.2">
      <c r="A14" s="188"/>
    </row>
    <row r="15" spans="1:79" ht="2" customHeight="1" x14ac:dyDescent="0.2">
      <c r="A15" s="188"/>
      <c r="CA15" s="35"/>
    </row>
    <row r="16" spans="1:79" ht="2" customHeight="1" x14ac:dyDescent="0.2">
      <c r="A16" s="188"/>
      <c r="CA16" s="36"/>
    </row>
    <row r="17" spans="1:79" ht="2" customHeight="1" x14ac:dyDescent="0.2">
      <c r="A17" s="188"/>
      <c r="CA17" s="36"/>
    </row>
    <row r="18" spans="1:79" ht="2" customHeight="1" x14ac:dyDescent="0.2">
      <c r="A18" s="188"/>
      <c r="CA18" s="36"/>
    </row>
    <row r="19" spans="1:79" ht="2" customHeight="1" x14ac:dyDescent="0.2">
      <c r="A19" s="188"/>
      <c r="CA19" s="36"/>
    </row>
    <row r="20" spans="1:79" ht="2" customHeight="1" x14ac:dyDescent="0.2">
      <c r="A20" s="188"/>
      <c r="CA20" s="36"/>
    </row>
    <row r="21" spans="1:79" ht="2" customHeight="1" x14ac:dyDescent="0.2">
      <c r="A21" s="188"/>
      <c r="CA21" s="36"/>
    </row>
    <row r="22" spans="1:79" ht="2" customHeight="1" x14ac:dyDescent="0.2">
      <c r="A22" s="188"/>
      <c r="CA22" s="36"/>
    </row>
    <row r="23" spans="1:79" ht="2" customHeight="1" x14ac:dyDescent="0.2">
      <c r="A23" s="188"/>
      <c r="CA23" s="36"/>
    </row>
    <row r="24" spans="1:79" ht="2" customHeight="1" x14ac:dyDescent="0.2">
      <c r="A24" s="188"/>
      <c r="CA24" s="36"/>
    </row>
    <row r="25" spans="1:79" ht="2" customHeight="1" x14ac:dyDescent="0.2">
      <c r="A25" s="188"/>
      <c r="CA25" s="36"/>
    </row>
    <row r="26" spans="1:79" ht="2" customHeight="1" x14ac:dyDescent="0.2">
      <c r="A26" s="188"/>
      <c r="CA26" s="36"/>
    </row>
    <row r="27" spans="1:79" ht="2" customHeight="1" x14ac:dyDescent="0.2">
      <c r="A27" s="188"/>
      <c r="CA27" s="36"/>
    </row>
    <row r="28" spans="1:79" ht="2" customHeight="1" x14ac:dyDescent="0.2">
      <c r="A28" s="188"/>
      <c r="CA28" s="36"/>
    </row>
    <row r="29" spans="1:79" ht="2" customHeight="1" x14ac:dyDescent="0.2">
      <c r="A29" s="188"/>
      <c r="CA29" s="36"/>
    </row>
    <row r="30" spans="1:79" ht="2" customHeight="1" x14ac:dyDescent="0.2">
      <c r="A30" s="188"/>
      <c r="CA30" s="36"/>
    </row>
    <row r="31" spans="1:79" ht="2" customHeight="1" x14ac:dyDescent="0.2">
      <c r="A31" s="188"/>
      <c r="CA31" s="36"/>
    </row>
    <row r="32" spans="1:79" ht="2" customHeight="1" x14ac:dyDescent="0.2">
      <c r="A32" s="188"/>
      <c r="CA32" s="36"/>
    </row>
    <row r="33" spans="1:79" ht="2" customHeight="1" x14ac:dyDescent="0.2">
      <c r="A33" s="188"/>
      <c r="CA33" s="36"/>
    </row>
    <row r="34" spans="1:79" ht="2" customHeight="1" x14ac:dyDescent="0.2">
      <c r="A34" s="188"/>
      <c r="CA34" s="36"/>
    </row>
    <row r="35" spans="1:79" ht="2" customHeight="1" x14ac:dyDescent="0.2">
      <c r="A35" s="188"/>
      <c r="CA35" s="36"/>
    </row>
    <row r="36" spans="1:79" ht="2" customHeight="1" x14ac:dyDescent="0.2">
      <c r="A36" s="188"/>
      <c r="CA36" s="36"/>
    </row>
    <row r="37" spans="1:79" ht="2" customHeight="1" x14ac:dyDescent="0.2">
      <c r="A37" s="188"/>
      <c r="CA37" s="36"/>
    </row>
    <row r="38" spans="1:79" ht="2" customHeight="1" x14ac:dyDescent="0.2">
      <c r="A38" s="188"/>
      <c r="CA38" s="36"/>
    </row>
    <row r="39" spans="1:79" ht="2" customHeight="1" x14ac:dyDescent="0.2">
      <c r="A39" s="188"/>
      <c r="CA39" s="36"/>
    </row>
    <row r="40" spans="1:79" ht="2" customHeight="1" x14ac:dyDescent="0.2">
      <c r="A40" s="188"/>
      <c r="CA40" s="36"/>
    </row>
    <row r="41" spans="1:79" ht="2" customHeight="1" x14ac:dyDescent="0.2">
      <c r="A41" s="188"/>
      <c r="CA41" s="36"/>
    </row>
    <row r="42" spans="1:79" ht="2" customHeight="1" x14ac:dyDescent="0.2">
      <c r="A42" s="188"/>
      <c r="CA42" s="36"/>
    </row>
    <row r="43" spans="1:79" ht="2" customHeight="1" x14ac:dyDescent="0.2">
      <c r="A43" s="188"/>
      <c r="CA43" s="36"/>
    </row>
    <row r="44" spans="1:79" ht="2" customHeight="1" x14ac:dyDescent="0.2">
      <c r="A44" s="188"/>
      <c r="CA44" s="36"/>
    </row>
    <row r="45" spans="1:79" ht="2" customHeight="1" x14ac:dyDescent="0.2">
      <c r="A45" s="188"/>
      <c r="CA45" s="36"/>
    </row>
    <row r="46" spans="1:79" ht="2" customHeight="1" x14ac:dyDescent="0.2">
      <c r="A46" s="188"/>
      <c r="CA46" s="36"/>
    </row>
    <row r="47" spans="1:79" ht="2" customHeight="1" x14ac:dyDescent="0.2">
      <c r="A47" s="188"/>
      <c r="CA47" s="36"/>
    </row>
    <row r="48" spans="1:79" ht="2" customHeight="1" x14ac:dyDescent="0.2">
      <c r="A48" s="188"/>
      <c r="CA48" s="36"/>
    </row>
    <row r="49" spans="1:79" ht="2" customHeight="1" x14ac:dyDescent="0.2">
      <c r="A49" s="188"/>
      <c r="CA49" s="36"/>
    </row>
    <row r="50" spans="1:79" ht="2" customHeight="1" x14ac:dyDescent="0.2">
      <c r="A50" s="188"/>
      <c r="CA50" s="36"/>
    </row>
    <row r="51" spans="1:79" ht="2" customHeight="1" x14ac:dyDescent="0.2">
      <c r="A51" s="188"/>
      <c r="CA51" s="36"/>
    </row>
    <row r="52" spans="1:79" ht="2" customHeight="1" x14ac:dyDescent="0.2">
      <c r="A52" s="188"/>
      <c r="CA52" s="36"/>
    </row>
    <row r="53" spans="1:79" ht="2" customHeight="1" x14ac:dyDescent="0.2">
      <c r="A53" s="188"/>
      <c r="CA53" s="36"/>
    </row>
    <row r="54" spans="1:79" ht="2" customHeight="1" x14ac:dyDescent="0.2">
      <c r="A54" s="188"/>
      <c r="CA54" s="36"/>
    </row>
    <row r="55" spans="1:79" ht="2" customHeight="1" x14ac:dyDescent="0.2">
      <c r="A55" s="188"/>
      <c r="CA55" s="36"/>
    </row>
    <row r="56" spans="1:79" ht="2" customHeight="1" x14ac:dyDescent="0.2">
      <c r="A56" s="188"/>
      <c r="CA56" s="36"/>
    </row>
    <row r="57" spans="1:79" ht="2" customHeight="1" x14ac:dyDescent="0.2">
      <c r="A57" s="188"/>
      <c r="CA57" s="36"/>
    </row>
    <row r="58" spans="1:79" ht="2" customHeight="1" x14ac:dyDescent="0.2">
      <c r="A58" s="188"/>
      <c r="CA58" s="36"/>
    </row>
    <row r="59" spans="1:79" ht="2" customHeight="1" x14ac:dyDescent="0.2">
      <c r="A59" s="188"/>
      <c r="CA59" s="36"/>
    </row>
    <row r="60" spans="1:79" ht="2" customHeight="1" x14ac:dyDescent="0.2">
      <c r="A60" s="188"/>
      <c r="CA60" s="36"/>
    </row>
    <row r="61" spans="1:79" ht="2" customHeight="1" x14ac:dyDescent="0.2">
      <c r="A61" s="188"/>
      <c r="CA61" s="36"/>
    </row>
    <row r="62" spans="1:79" ht="2" customHeight="1" x14ac:dyDescent="0.2">
      <c r="A62" s="188"/>
      <c r="CA62" s="36"/>
    </row>
    <row r="63" spans="1:79" ht="2" customHeight="1" x14ac:dyDescent="0.2">
      <c r="A63" s="188"/>
      <c r="CA63" s="36"/>
    </row>
    <row r="64" spans="1:79" ht="2" customHeight="1" x14ac:dyDescent="0.2">
      <c r="A64" s="188"/>
      <c r="CA64" s="36"/>
    </row>
    <row r="65" spans="1:79" ht="2" customHeight="1" x14ac:dyDescent="0.2">
      <c r="A65" s="188"/>
      <c r="CA65" s="36"/>
    </row>
    <row r="66" spans="1:79" ht="2" customHeight="1" x14ac:dyDescent="0.2">
      <c r="A66" s="188"/>
      <c r="CA66" s="36"/>
    </row>
    <row r="67" spans="1:79" ht="2" customHeight="1" x14ac:dyDescent="0.2">
      <c r="A67" s="188"/>
      <c r="CA67" s="36"/>
    </row>
    <row r="68" spans="1:79" ht="2" customHeight="1" x14ac:dyDescent="0.2">
      <c r="A68" s="188"/>
      <c r="CA68" s="36"/>
    </row>
    <row r="69" spans="1:79" ht="2" customHeight="1" x14ac:dyDescent="0.2">
      <c r="A69" s="188"/>
      <c r="CA69" s="36"/>
    </row>
    <row r="70" spans="1:79" ht="2" customHeight="1" x14ac:dyDescent="0.2">
      <c r="A70" s="188"/>
      <c r="CA70" s="36"/>
    </row>
    <row r="71" spans="1:79" ht="2" customHeight="1" x14ac:dyDescent="0.2">
      <c r="A71" s="188"/>
      <c r="CA71" s="36"/>
    </row>
    <row r="72" spans="1:79" ht="2" customHeight="1" x14ac:dyDescent="0.2">
      <c r="A72" s="188"/>
      <c r="CA72" s="36"/>
    </row>
    <row r="73" spans="1:79" ht="2" customHeight="1" x14ac:dyDescent="0.2">
      <c r="A73" s="188"/>
      <c r="CA73" s="36"/>
    </row>
    <row r="74" spans="1:79" ht="2" customHeight="1" x14ac:dyDescent="0.2">
      <c r="A74" s="188"/>
      <c r="CA74" s="36"/>
    </row>
    <row r="75" spans="1:79" ht="2" customHeight="1" x14ac:dyDescent="0.2">
      <c r="A75" s="188"/>
      <c r="CA75" s="36"/>
    </row>
    <row r="76" spans="1:79" ht="2" customHeight="1" x14ac:dyDescent="0.2">
      <c r="A76" s="188"/>
      <c r="CA76" s="36"/>
    </row>
    <row r="77" spans="1:79" ht="2" customHeight="1" x14ac:dyDescent="0.2">
      <c r="A77" s="188"/>
      <c r="CA77" s="36"/>
    </row>
    <row r="78" spans="1:79" ht="2" customHeight="1" x14ac:dyDescent="0.2">
      <c r="A78" s="188"/>
      <c r="CA78" s="36"/>
    </row>
    <row r="79" spans="1:79" ht="2" customHeight="1" x14ac:dyDescent="0.2">
      <c r="A79" s="188"/>
      <c r="CA79" s="36"/>
    </row>
    <row r="80" spans="1:79" ht="2" customHeight="1" x14ac:dyDescent="0.2">
      <c r="A80" s="188"/>
      <c r="CA80" s="36"/>
    </row>
    <row r="81" spans="1:79" ht="2" customHeight="1" x14ac:dyDescent="0.2">
      <c r="A81" s="188"/>
      <c r="CA81" s="36"/>
    </row>
    <row r="82" spans="1:79" ht="2" customHeight="1" x14ac:dyDescent="0.2">
      <c r="A82" s="188"/>
      <c r="CA82" s="36"/>
    </row>
    <row r="83" spans="1:79" ht="2" customHeight="1" x14ac:dyDescent="0.2">
      <c r="A83" s="188"/>
      <c r="CA83" s="36"/>
    </row>
    <row r="84" spans="1:79" ht="2" customHeight="1" x14ac:dyDescent="0.2">
      <c r="A84" s="188"/>
      <c r="CA84" s="36"/>
    </row>
    <row r="85" spans="1:79" ht="2" customHeight="1" x14ac:dyDescent="0.2">
      <c r="A85" s="188"/>
      <c r="CA85" s="36"/>
    </row>
    <row r="86" spans="1:79" ht="2" customHeight="1" x14ac:dyDescent="0.2">
      <c r="A86" s="188"/>
      <c r="CA86" s="36"/>
    </row>
    <row r="87" spans="1:79" ht="2" customHeight="1" x14ac:dyDescent="0.2">
      <c r="A87" s="188"/>
      <c r="CA87" s="36"/>
    </row>
    <row r="88" spans="1:79" ht="2" customHeight="1" x14ac:dyDescent="0.2">
      <c r="A88" s="188"/>
      <c r="CA88" s="36"/>
    </row>
    <row r="89" spans="1:79" ht="2" customHeight="1" x14ac:dyDescent="0.2">
      <c r="A89" s="188"/>
      <c r="CA89" s="36"/>
    </row>
    <row r="90" spans="1:79" ht="2" customHeight="1" x14ac:dyDescent="0.2">
      <c r="A90" s="188"/>
      <c r="CA90" s="36"/>
    </row>
    <row r="91" spans="1:79" ht="2" customHeight="1" x14ac:dyDescent="0.2">
      <c r="A91" s="188"/>
      <c r="CA91" s="36"/>
    </row>
    <row r="92" spans="1:79" ht="2" customHeight="1" x14ac:dyDescent="0.2">
      <c r="A92" s="209">
        <v>300</v>
      </c>
      <c r="CA92" s="36"/>
    </row>
    <row r="93" spans="1:79" ht="2" customHeight="1" x14ac:dyDescent="0.2">
      <c r="A93" s="210"/>
      <c r="CA93" s="36"/>
    </row>
    <row r="94" spans="1:79" ht="2" customHeight="1" x14ac:dyDescent="0.2">
      <c r="A94" s="210"/>
      <c r="CA94" s="36"/>
    </row>
    <row r="95" spans="1:79" ht="2" customHeight="1" x14ac:dyDescent="0.2">
      <c r="A95" s="210"/>
      <c r="CA95" s="36"/>
    </row>
    <row r="96" spans="1:79" ht="2" customHeight="1" x14ac:dyDescent="0.2">
      <c r="A96" s="210"/>
      <c r="CA96" s="36"/>
    </row>
    <row r="97" spans="1:79" ht="2" customHeight="1" x14ac:dyDescent="0.2">
      <c r="A97" s="210"/>
      <c r="CA97" s="36"/>
    </row>
    <row r="98" spans="1:79" ht="2" customHeight="1" x14ac:dyDescent="0.2">
      <c r="A98" s="210"/>
      <c r="CA98" s="36"/>
    </row>
    <row r="99" spans="1:79" ht="2" customHeight="1" x14ac:dyDescent="0.2">
      <c r="A99" s="210"/>
      <c r="CA99" s="36"/>
    </row>
    <row r="100" spans="1:79" ht="2" customHeight="1" x14ac:dyDescent="0.2">
      <c r="A100" s="210"/>
      <c r="CA100" s="36"/>
    </row>
    <row r="101" spans="1:79" ht="2" customHeight="1" x14ac:dyDescent="0.2">
      <c r="A101" s="210"/>
      <c r="CA101" s="36"/>
    </row>
    <row r="102" spans="1:79" ht="2" customHeight="1" x14ac:dyDescent="0.2">
      <c r="A102" s="210"/>
      <c r="B102" s="42"/>
      <c r="CA102" s="36"/>
    </row>
    <row r="103" spans="1:79" ht="2" customHeight="1" x14ac:dyDescent="0.2">
      <c r="A103" s="210"/>
      <c r="CA103" s="36"/>
    </row>
    <row r="104" spans="1:79" ht="2" customHeight="1" x14ac:dyDescent="0.2">
      <c r="A104" s="210"/>
      <c r="CA104" s="36"/>
    </row>
    <row r="105" spans="1:79" ht="2" customHeight="1" x14ac:dyDescent="0.2">
      <c r="A105" s="210"/>
      <c r="CA105" s="36"/>
    </row>
    <row r="106" spans="1:79" ht="2" customHeight="1" x14ac:dyDescent="0.2">
      <c r="A106" s="210"/>
      <c r="BG106" s="35"/>
      <c r="CA106" s="36"/>
    </row>
    <row r="107" spans="1:79" ht="2" customHeight="1" x14ac:dyDescent="0.2">
      <c r="A107" s="210"/>
      <c r="BG107" s="36"/>
      <c r="CA107" s="36"/>
    </row>
    <row r="108" spans="1:79" ht="2" customHeight="1" x14ac:dyDescent="0.2">
      <c r="A108" s="210"/>
      <c r="BG108" s="36"/>
      <c r="CA108" s="36"/>
    </row>
    <row r="109" spans="1:79" ht="2" customHeight="1" x14ac:dyDescent="0.2">
      <c r="A109" s="210"/>
      <c r="BG109" s="36"/>
      <c r="CA109" s="36"/>
    </row>
    <row r="110" spans="1:79" ht="2" customHeight="1" x14ac:dyDescent="0.2">
      <c r="A110" s="210"/>
      <c r="BG110" s="36"/>
      <c r="CA110" s="36"/>
    </row>
    <row r="111" spans="1:79" ht="2" customHeight="1" x14ac:dyDescent="0.2">
      <c r="A111" s="210"/>
      <c r="BG111" s="36"/>
      <c r="CA111" s="36"/>
    </row>
    <row r="112" spans="1:79" ht="2" customHeight="1" x14ac:dyDescent="0.2">
      <c r="A112" s="210"/>
      <c r="BG112" s="36"/>
      <c r="CA112" s="36"/>
    </row>
    <row r="113" spans="1:79" ht="2" customHeight="1" x14ac:dyDescent="0.2">
      <c r="A113" s="188"/>
      <c r="BG113" s="36"/>
      <c r="CA113" s="36"/>
    </row>
    <row r="114" spans="1:79" ht="2" customHeight="1" x14ac:dyDescent="0.2">
      <c r="A114" s="188"/>
      <c r="BG114" s="36"/>
      <c r="CA114" s="36"/>
    </row>
    <row r="115" spans="1:79" ht="2" customHeight="1" x14ac:dyDescent="0.2">
      <c r="A115" s="188"/>
      <c r="BG115" s="36"/>
      <c r="CA115" s="36"/>
    </row>
    <row r="116" spans="1:79" ht="2" customHeight="1" x14ac:dyDescent="0.2">
      <c r="A116" s="188"/>
      <c r="BG116" s="36"/>
      <c r="CA116" s="36"/>
    </row>
    <row r="117" spans="1:79" ht="2" customHeight="1" x14ac:dyDescent="0.2">
      <c r="A117" s="188"/>
      <c r="BG117" s="36"/>
      <c r="CA117" s="36"/>
    </row>
    <row r="118" spans="1:79" ht="2" customHeight="1" x14ac:dyDescent="0.2">
      <c r="A118" s="188"/>
      <c r="BG118" s="36"/>
      <c r="CA118" s="36"/>
    </row>
    <row r="119" spans="1:79" ht="2" customHeight="1" x14ac:dyDescent="0.2">
      <c r="A119" s="188"/>
      <c r="BG119" s="36"/>
      <c r="CA119" s="36"/>
    </row>
    <row r="120" spans="1:79" ht="2" customHeight="1" x14ac:dyDescent="0.2">
      <c r="A120" s="188"/>
      <c r="BG120" s="36"/>
      <c r="CA120" s="36"/>
    </row>
    <row r="121" spans="1:79" ht="2" customHeight="1" x14ac:dyDescent="0.2">
      <c r="A121" s="188"/>
      <c r="BG121" s="36"/>
      <c r="CA121" s="36"/>
    </row>
    <row r="122" spans="1:79" ht="2" customHeight="1" x14ac:dyDescent="0.2">
      <c r="A122" s="188"/>
      <c r="BG122" s="36"/>
      <c r="CA122" s="36"/>
    </row>
    <row r="123" spans="1:79" ht="2" customHeight="1" x14ac:dyDescent="0.2">
      <c r="A123" s="188"/>
      <c r="BG123" s="36"/>
      <c r="CA123" s="36"/>
    </row>
    <row r="124" spans="1:79" ht="2" customHeight="1" x14ac:dyDescent="0.2">
      <c r="A124" s="188"/>
      <c r="BG124" s="36"/>
      <c r="CA124" s="36"/>
    </row>
    <row r="125" spans="1:79" ht="2" customHeight="1" x14ac:dyDescent="0.2">
      <c r="A125" s="188"/>
      <c r="BG125" s="36"/>
      <c r="CA125" s="36"/>
    </row>
    <row r="126" spans="1:79" ht="2" customHeight="1" x14ac:dyDescent="0.2">
      <c r="A126" s="188"/>
      <c r="BG126" s="36"/>
      <c r="CA126" s="36"/>
    </row>
    <row r="127" spans="1:79" ht="2" customHeight="1" x14ac:dyDescent="0.2">
      <c r="A127" s="188"/>
      <c r="BG127" s="36"/>
      <c r="CA127" s="36"/>
    </row>
    <row r="128" spans="1:79" ht="2" customHeight="1" x14ac:dyDescent="0.2">
      <c r="A128" s="188"/>
      <c r="BG128" s="36"/>
      <c r="CA128" s="36"/>
    </row>
    <row r="129" spans="1:79" ht="2" customHeight="1" x14ac:dyDescent="0.2">
      <c r="A129" s="188"/>
      <c r="BG129" s="36"/>
      <c r="CA129" s="36"/>
    </row>
    <row r="130" spans="1:79" ht="2" customHeight="1" x14ac:dyDescent="0.2">
      <c r="A130" s="188"/>
      <c r="BG130" s="36"/>
      <c r="CA130" s="36"/>
    </row>
    <row r="131" spans="1:79" ht="2" customHeight="1" x14ac:dyDescent="0.2">
      <c r="A131" s="188"/>
      <c r="BG131" s="36"/>
      <c r="CA131" s="36"/>
    </row>
    <row r="132" spans="1:79" ht="2" customHeight="1" x14ac:dyDescent="0.2">
      <c r="A132" s="188"/>
      <c r="BG132" s="37"/>
      <c r="CA132" s="36"/>
    </row>
    <row r="133" spans="1:79" ht="2" customHeight="1" x14ac:dyDescent="0.2">
      <c r="A133" s="188"/>
      <c r="BG133" s="40"/>
      <c r="CA133" s="36"/>
    </row>
    <row r="134" spans="1:79" ht="2" customHeight="1" x14ac:dyDescent="0.2">
      <c r="A134" s="188"/>
      <c r="BG134" s="41"/>
      <c r="CA134" s="36"/>
    </row>
    <row r="135" spans="1:79" ht="2" customHeight="1" x14ac:dyDescent="0.2">
      <c r="A135" s="188"/>
      <c r="BG135" s="41"/>
      <c r="CA135" s="36"/>
    </row>
    <row r="136" spans="1:79" ht="2" customHeight="1" x14ac:dyDescent="0.2">
      <c r="A136" s="188"/>
      <c r="BG136" s="41"/>
      <c r="CA136" s="36"/>
    </row>
    <row r="137" spans="1:79" ht="2" customHeight="1" x14ac:dyDescent="0.2">
      <c r="A137" s="188"/>
      <c r="BG137" s="41"/>
      <c r="CA137" s="36"/>
    </row>
    <row r="138" spans="1:79" ht="2" customHeight="1" x14ac:dyDescent="0.2">
      <c r="A138" s="188"/>
      <c r="BG138" s="41"/>
      <c r="CA138" s="36"/>
    </row>
    <row r="139" spans="1:79" ht="2" customHeight="1" x14ac:dyDescent="0.2">
      <c r="A139" s="188"/>
      <c r="BG139" s="41"/>
      <c r="CA139" s="36"/>
    </row>
    <row r="140" spans="1:79" ht="2" customHeight="1" x14ac:dyDescent="0.2">
      <c r="A140" s="188"/>
      <c r="BG140" s="41"/>
      <c r="CA140" s="36"/>
    </row>
    <row r="141" spans="1:79" ht="2" customHeight="1" x14ac:dyDescent="0.2">
      <c r="A141" s="188"/>
      <c r="BG141" s="41"/>
      <c r="CA141" s="36"/>
    </row>
    <row r="142" spans="1:79" ht="2" customHeight="1" x14ac:dyDescent="0.2">
      <c r="A142" s="188"/>
      <c r="BG142" s="41"/>
      <c r="CA142" s="36"/>
    </row>
    <row r="143" spans="1:79" ht="2" customHeight="1" x14ac:dyDescent="0.2">
      <c r="A143" s="188"/>
      <c r="BG143" s="41"/>
      <c r="CA143" s="36"/>
    </row>
    <row r="144" spans="1:79" ht="2" customHeight="1" x14ac:dyDescent="0.2">
      <c r="A144" s="188"/>
      <c r="BG144" s="41"/>
      <c r="CA144" s="36"/>
    </row>
    <row r="145" spans="1:79" ht="2" customHeight="1" x14ac:dyDescent="0.2">
      <c r="A145" s="188"/>
      <c r="BG145" s="41"/>
      <c r="CA145" s="36"/>
    </row>
    <row r="146" spans="1:79" ht="2" customHeight="1" x14ac:dyDescent="0.2">
      <c r="A146" s="188"/>
      <c r="BG146" s="41"/>
      <c r="CA146" s="36"/>
    </row>
    <row r="147" spans="1:79" ht="2" customHeight="1" x14ac:dyDescent="0.2">
      <c r="A147" s="188"/>
      <c r="BG147" s="41"/>
      <c r="CA147" s="36"/>
    </row>
    <row r="148" spans="1:79" ht="2" customHeight="1" x14ac:dyDescent="0.2">
      <c r="A148" s="188"/>
      <c r="BG148" s="41"/>
      <c r="CA148" s="36"/>
    </row>
    <row r="149" spans="1:79" ht="2" customHeight="1" x14ac:dyDescent="0.2">
      <c r="A149" s="188"/>
      <c r="BG149" s="41"/>
      <c r="CA149" s="36"/>
    </row>
    <row r="150" spans="1:79" ht="2" customHeight="1" x14ac:dyDescent="0.2">
      <c r="A150" s="188"/>
      <c r="BG150" s="41"/>
      <c r="CA150" s="36"/>
    </row>
    <row r="151" spans="1:79" ht="2" customHeight="1" x14ac:dyDescent="0.2">
      <c r="A151" s="188"/>
      <c r="BG151" s="41"/>
      <c r="CA151" s="36"/>
    </row>
    <row r="152" spans="1:79" ht="2" customHeight="1" x14ac:dyDescent="0.2">
      <c r="A152" s="188"/>
      <c r="BG152" s="41"/>
      <c r="CA152" s="36"/>
    </row>
    <row r="153" spans="1:79" ht="2" customHeight="1" x14ac:dyDescent="0.2">
      <c r="A153" s="188"/>
      <c r="BG153" s="41"/>
      <c r="CA153" s="36"/>
    </row>
    <row r="154" spans="1:79" ht="2" customHeight="1" x14ac:dyDescent="0.2">
      <c r="A154" s="188"/>
      <c r="BG154" s="41"/>
      <c r="CA154" s="36"/>
    </row>
    <row r="155" spans="1:79" ht="2" customHeight="1" x14ac:dyDescent="0.2">
      <c r="A155" s="188"/>
      <c r="BG155" s="41"/>
      <c r="CA155" s="36"/>
    </row>
    <row r="156" spans="1:79" ht="2" customHeight="1" x14ac:dyDescent="0.2">
      <c r="A156" s="188"/>
      <c r="BG156" s="41"/>
      <c r="CA156" s="36"/>
    </row>
    <row r="157" spans="1:79" ht="2" customHeight="1" x14ac:dyDescent="0.2">
      <c r="A157" s="188"/>
      <c r="BG157" s="41"/>
      <c r="CA157" s="36"/>
    </row>
    <row r="158" spans="1:79" ht="2" customHeight="1" x14ac:dyDescent="0.2">
      <c r="A158" s="188"/>
      <c r="BG158" s="41"/>
      <c r="CA158" s="36"/>
    </row>
    <row r="159" spans="1:79" ht="2" customHeight="1" x14ac:dyDescent="0.2">
      <c r="A159" s="188"/>
      <c r="BG159" s="41"/>
      <c r="CA159" s="36"/>
    </row>
    <row r="160" spans="1:79" ht="2" customHeight="1" x14ac:dyDescent="0.2">
      <c r="A160" s="188"/>
      <c r="BG160" s="41"/>
      <c r="CA160" s="36"/>
    </row>
    <row r="161" spans="1:79" ht="2" customHeight="1" x14ac:dyDescent="0.2">
      <c r="A161" s="188"/>
      <c r="BG161" s="41"/>
      <c r="CA161" s="36"/>
    </row>
    <row r="162" spans="1:79" ht="2" customHeight="1" x14ac:dyDescent="0.2">
      <c r="A162" s="188"/>
      <c r="BG162" s="41"/>
      <c r="CA162" s="36"/>
    </row>
    <row r="163" spans="1:79" ht="2" customHeight="1" x14ac:dyDescent="0.2">
      <c r="A163" s="188"/>
      <c r="BG163" s="41"/>
      <c r="CA163" s="37"/>
    </row>
    <row r="164" spans="1:79" ht="2" customHeight="1" x14ac:dyDescent="0.2">
      <c r="A164" s="188"/>
      <c r="BG164" s="41"/>
      <c r="CA164" s="40"/>
    </row>
    <row r="165" spans="1:79" ht="2" customHeight="1" x14ac:dyDescent="0.2">
      <c r="A165" s="188"/>
      <c r="BG165" s="41"/>
      <c r="CA165" s="41"/>
    </row>
    <row r="166" spans="1:79" ht="2" customHeight="1" x14ac:dyDescent="0.2">
      <c r="A166" s="188"/>
      <c r="BG166" s="41"/>
      <c r="CA166" s="41"/>
    </row>
    <row r="167" spans="1:79" ht="2" customHeight="1" x14ac:dyDescent="0.2">
      <c r="A167" s="188"/>
      <c r="BG167" s="41"/>
      <c r="CA167" s="41"/>
    </row>
    <row r="168" spans="1:79" ht="2" customHeight="1" x14ac:dyDescent="0.2">
      <c r="A168" s="188"/>
      <c r="BG168" s="41"/>
      <c r="CA168" s="41"/>
    </row>
    <row r="169" spans="1:79" ht="2" customHeight="1" x14ac:dyDescent="0.2">
      <c r="A169" s="188"/>
      <c r="BG169" s="41"/>
      <c r="CA169" s="41"/>
    </row>
    <row r="170" spans="1:79" ht="2" customHeight="1" x14ac:dyDescent="0.2">
      <c r="A170" s="188"/>
      <c r="BG170" s="41"/>
      <c r="CA170" s="41"/>
    </row>
    <row r="171" spans="1:79" ht="2" customHeight="1" x14ac:dyDescent="0.2">
      <c r="A171" s="188"/>
      <c r="BG171" s="41"/>
      <c r="CA171" s="41"/>
    </row>
    <row r="172" spans="1:79" ht="2" customHeight="1" x14ac:dyDescent="0.2">
      <c r="A172" s="188"/>
      <c r="BG172" s="41"/>
      <c r="CA172" s="41"/>
    </row>
    <row r="173" spans="1:79" ht="2" customHeight="1" x14ac:dyDescent="0.2">
      <c r="A173" s="188"/>
      <c r="BG173" s="41"/>
      <c r="CA173" s="41"/>
    </row>
    <row r="174" spans="1:79" ht="2" customHeight="1" x14ac:dyDescent="0.2">
      <c r="A174" s="188"/>
      <c r="BG174" s="41"/>
      <c r="CA174" s="41"/>
    </row>
    <row r="175" spans="1:79" ht="2" customHeight="1" x14ac:dyDescent="0.2">
      <c r="A175" s="188"/>
      <c r="BG175" s="41"/>
      <c r="CA175" s="41"/>
    </row>
    <row r="176" spans="1:79" ht="2" customHeight="1" x14ac:dyDescent="0.2">
      <c r="A176" s="188"/>
      <c r="BG176" s="41"/>
      <c r="CA176" s="41"/>
    </row>
    <row r="177" spans="1:79" ht="2" customHeight="1" x14ac:dyDescent="0.2">
      <c r="A177" s="188"/>
      <c r="BG177" s="41"/>
      <c r="CA177" s="41"/>
    </row>
    <row r="178" spans="1:79" ht="2" customHeight="1" x14ac:dyDescent="0.2">
      <c r="A178" s="188"/>
      <c r="AV178" s="35"/>
      <c r="BG178" s="41"/>
      <c r="CA178" s="41"/>
    </row>
    <row r="179" spans="1:79" ht="2" customHeight="1" x14ac:dyDescent="0.2">
      <c r="A179" s="188"/>
      <c r="AV179" s="36"/>
      <c r="BG179" s="41"/>
      <c r="CA179" s="41"/>
    </row>
    <row r="180" spans="1:79" ht="2" customHeight="1" x14ac:dyDescent="0.2">
      <c r="A180" s="188"/>
      <c r="AV180" s="36"/>
      <c r="BG180" s="41"/>
      <c r="CA180" s="41"/>
    </row>
    <row r="181" spans="1:79" ht="2" customHeight="1" x14ac:dyDescent="0.2">
      <c r="A181" s="188"/>
      <c r="AV181" s="36"/>
      <c r="BG181" s="41"/>
      <c r="CA181" s="41"/>
    </row>
    <row r="182" spans="1:79" ht="2" customHeight="1" x14ac:dyDescent="0.2">
      <c r="A182" s="188"/>
      <c r="AV182" s="36"/>
      <c r="BG182" s="41"/>
      <c r="CA182" s="41"/>
    </row>
    <row r="183" spans="1:79" ht="2" customHeight="1" x14ac:dyDescent="0.2">
      <c r="A183" s="188"/>
      <c r="AV183" s="36"/>
      <c r="BG183" s="41"/>
      <c r="CA183" s="41"/>
    </row>
    <row r="184" spans="1:79" ht="2" customHeight="1" x14ac:dyDescent="0.2">
      <c r="A184" s="188"/>
      <c r="AO184" s="35"/>
      <c r="AV184" s="36"/>
      <c r="BG184" s="41"/>
      <c r="CA184" s="41"/>
    </row>
    <row r="185" spans="1:79" ht="2" customHeight="1" x14ac:dyDescent="0.2">
      <c r="A185" s="188"/>
      <c r="AO185" s="36"/>
      <c r="AV185" s="36"/>
      <c r="BG185" s="41"/>
      <c r="CA185" s="41"/>
    </row>
    <row r="186" spans="1:79" ht="2" customHeight="1" x14ac:dyDescent="0.2">
      <c r="A186" s="188"/>
      <c r="AO186" s="36"/>
      <c r="AV186" s="36"/>
      <c r="BF186" s="35"/>
      <c r="BG186" s="41"/>
      <c r="CA186" s="41"/>
    </row>
    <row r="187" spans="1:79" ht="2" customHeight="1" x14ac:dyDescent="0.2">
      <c r="A187" s="188"/>
      <c r="AO187" s="36"/>
      <c r="AV187" s="36"/>
      <c r="BF187" s="36"/>
      <c r="BG187" s="41"/>
      <c r="CA187" s="41"/>
    </row>
    <row r="188" spans="1:79" ht="2" customHeight="1" x14ac:dyDescent="0.2">
      <c r="A188" s="188"/>
      <c r="AO188" s="36"/>
      <c r="AV188" s="36"/>
      <c r="BF188" s="36"/>
      <c r="BG188" s="41"/>
      <c r="CA188" s="41"/>
    </row>
    <row r="189" spans="1:79" ht="2" customHeight="1" x14ac:dyDescent="0.2">
      <c r="A189" s="188"/>
      <c r="AO189" s="36"/>
      <c r="AV189" s="36"/>
      <c r="BF189" s="36"/>
      <c r="BG189" s="41"/>
      <c r="CA189" s="41"/>
    </row>
    <row r="190" spans="1:79" ht="2" customHeight="1" x14ac:dyDescent="0.2">
      <c r="A190" s="188"/>
      <c r="AO190" s="36"/>
      <c r="AV190" s="36"/>
      <c r="AZ190" s="35"/>
      <c r="BF190" s="36"/>
      <c r="BG190" s="41"/>
      <c r="CA190" s="41"/>
    </row>
    <row r="191" spans="1:79" ht="2" customHeight="1" x14ac:dyDescent="0.2">
      <c r="A191" s="188"/>
      <c r="AO191" s="36"/>
      <c r="AV191" s="36"/>
      <c r="AZ191" s="36"/>
      <c r="BF191" s="36"/>
      <c r="BG191" s="41"/>
      <c r="CA191" s="41"/>
    </row>
    <row r="192" spans="1:79" ht="2" customHeight="1" x14ac:dyDescent="0.2">
      <c r="A192" s="188"/>
      <c r="AO192" s="36"/>
      <c r="AV192" s="36"/>
      <c r="AZ192" s="36"/>
      <c r="BF192" s="36"/>
      <c r="BG192" s="41"/>
      <c r="CA192" s="41"/>
    </row>
    <row r="193" spans="1:109" ht="2" customHeight="1" x14ac:dyDescent="0.2">
      <c r="A193" s="188"/>
      <c r="AO193" s="36"/>
      <c r="AV193" s="36"/>
      <c r="AZ193" s="36"/>
      <c r="BF193" s="36"/>
      <c r="BG193" s="41"/>
      <c r="CA193" s="41"/>
    </row>
    <row r="194" spans="1:109" ht="2" customHeight="1" x14ac:dyDescent="0.2">
      <c r="A194" s="188"/>
      <c r="AO194" s="36"/>
      <c r="AV194" s="36"/>
      <c r="AZ194" s="36"/>
      <c r="BF194" s="36"/>
      <c r="BG194" s="41"/>
      <c r="CA194" s="41"/>
    </row>
    <row r="195" spans="1:109" ht="2" customHeight="1" x14ac:dyDescent="0.2">
      <c r="A195" s="188"/>
      <c r="AO195" s="36"/>
      <c r="AV195" s="36"/>
      <c r="AZ195" s="36"/>
      <c r="BF195" s="36"/>
      <c r="BG195" s="41"/>
      <c r="CA195" s="41"/>
    </row>
    <row r="196" spans="1:109" ht="2" customHeight="1" x14ac:dyDescent="0.2">
      <c r="A196" s="188"/>
      <c r="AO196" s="36"/>
      <c r="AV196" s="36"/>
      <c r="AZ196" s="36"/>
      <c r="BF196" s="36"/>
      <c r="BG196" s="41"/>
      <c r="CA196" s="41"/>
    </row>
    <row r="197" spans="1:109" ht="2" customHeight="1" x14ac:dyDescent="0.2">
      <c r="A197" s="188"/>
      <c r="AO197" s="36"/>
      <c r="AV197" s="36"/>
      <c r="AZ197" s="36"/>
      <c r="BF197" s="36"/>
      <c r="BG197" s="41"/>
      <c r="CA197" s="41"/>
    </row>
    <row r="198" spans="1:109" ht="2" customHeight="1" x14ac:dyDescent="0.2">
      <c r="A198" s="188"/>
      <c r="AO198" s="36"/>
      <c r="AV198" s="36"/>
      <c r="AZ198" s="36"/>
      <c r="BF198" s="36"/>
      <c r="BG198" s="41"/>
      <c r="CA198" s="41"/>
    </row>
    <row r="199" spans="1:109" ht="2" customHeight="1" x14ac:dyDescent="0.2">
      <c r="A199" s="188"/>
      <c r="X199" s="35"/>
      <c r="AO199" s="36"/>
      <c r="AV199" s="36"/>
      <c r="AZ199" s="36"/>
      <c r="BF199" s="36"/>
      <c r="BG199" s="41"/>
      <c r="CA199" s="41"/>
      <c r="DE199" s="35"/>
    </row>
    <row r="200" spans="1:109" ht="2" customHeight="1" x14ac:dyDescent="0.2">
      <c r="A200" s="188"/>
      <c r="X200" s="36"/>
      <c r="AO200" s="36"/>
      <c r="AV200" s="36"/>
      <c r="AZ200" s="36"/>
      <c r="BF200" s="36"/>
      <c r="BG200" s="41"/>
      <c r="CA200" s="41"/>
      <c r="DE200" s="36"/>
    </row>
    <row r="201" spans="1:109" ht="2" customHeight="1" x14ac:dyDescent="0.2">
      <c r="A201" s="188"/>
      <c r="X201" s="36"/>
      <c r="AO201" s="36"/>
      <c r="AV201" s="36"/>
      <c r="AZ201" s="36"/>
      <c r="BF201" s="36"/>
      <c r="BG201" s="41"/>
      <c r="CA201" s="41"/>
      <c r="DE201" s="36"/>
    </row>
    <row r="202" spans="1:109" ht="2" customHeight="1" x14ac:dyDescent="0.2">
      <c r="A202" s="188"/>
      <c r="B202" s="42"/>
      <c r="X202" s="36"/>
      <c r="AO202" s="36"/>
      <c r="AV202" s="36"/>
      <c r="AZ202" s="36"/>
      <c r="BF202" s="36"/>
      <c r="BG202" s="41"/>
      <c r="CA202" s="41"/>
      <c r="DE202" s="36"/>
    </row>
    <row r="203" spans="1:109" ht="2" customHeight="1" x14ac:dyDescent="0.2">
      <c r="A203" s="188"/>
      <c r="H203" s="35"/>
      <c r="X203" s="36"/>
      <c r="AO203" s="36"/>
      <c r="AV203" s="36"/>
      <c r="AZ203" s="36"/>
      <c r="BD203" s="35"/>
      <c r="BF203" s="36"/>
      <c r="BG203" s="41"/>
      <c r="CA203" s="41"/>
      <c r="DE203" s="36"/>
    </row>
    <row r="204" spans="1:109" ht="2" customHeight="1" x14ac:dyDescent="0.2">
      <c r="A204" s="188"/>
      <c r="H204" s="36"/>
      <c r="X204" s="36"/>
      <c r="AO204" s="36"/>
      <c r="AV204" s="36"/>
      <c r="AW204" s="35"/>
      <c r="AZ204" s="36"/>
      <c r="BD204" s="36"/>
      <c r="BF204" s="36"/>
      <c r="BG204" s="41"/>
      <c r="CA204" s="41"/>
      <c r="DE204" s="36"/>
    </row>
    <row r="205" spans="1:109" ht="2" customHeight="1" x14ac:dyDescent="0.2">
      <c r="A205" s="188"/>
      <c r="H205" s="36"/>
      <c r="V205" s="35"/>
      <c r="X205" s="36"/>
      <c r="AK205" s="35"/>
      <c r="AO205" s="36"/>
      <c r="AV205" s="36"/>
      <c r="AW205" s="36"/>
      <c r="AZ205" s="36"/>
      <c r="BD205" s="36"/>
      <c r="BF205" s="36"/>
      <c r="BG205" s="41"/>
      <c r="CA205" s="41"/>
      <c r="DE205" s="36"/>
    </row>
    <row r="206" spans="1:109" ht="2" customHeight="1" x14ac:dyDescent="0.2">
      <c r="A206" s="188"/>
      <c r="H206" s="36"/>
      <c r="V206" s="36"/>
      <c r="X206" s="36"/>
      <c r="AK206" s="36"/>
      <c r="AO206" s="36"/>
      <c r="AV206" s="36"/>
      <c r="AW206" s="36"/>
      <c r="AZ206" s="36"/>
      <c r="BD206" s="36"/>
      <c r="BF206" s="36"/>
      <c r="BG206" s="41"/>
      <c r="CA206" s="41"/>
      <c r="DE206" s="36"/>
    </row>
    <row r="207" spans="1:109" ht="2" customHeight="1" x14ac:dyDescent="0.2">
      <c r="A207" s="188"/>
      <c r="H207" s="36"/>
      <c r="V207" s="36"/>
      <c r="X207" s="36"/>
      <c r="AK207" s="36"/>
      <c r="AO207" s="36"/>
      <c r="AV207" s="36"/>
      <c r="AW207" s="36"/>
      <c r="AZ207" s="36"/>
      <c r="BD207" s="36"/>
      <c r="BF207" s="36"/>
      <c r="BG207" s="41"/>
      <c r="CA207" s="41"/>
      <c r="DE207" s="36"/>
    </row>
    <row r="208" spans="1:109" ht="2" customHeight="1" x14ac:dyDescent="0.2">
      <c r="A208" s="188"/>
      <c r="H208" s="36"/>
      <c r="V208" s="36"/>
      <c r="X208" s="36"/>
      <c r="AK208" s="36"/>
      <c r="AO208" s="36"/>
      <c r="AV208" s="36"/>
      <c r="AW208" s="36"/>
      <c r="AZ208" s="36"/>
      <c r="BD208" s="36"/>
      <c r="BF208" s="36"/>
      <c r="BG208" s="41"/>
      <c r="CA208" s="41"/>
      <c r="DE208" s="36"/>
    </row>
    <row r="209" spans="1:109" ht="2" customHeight="1" x14ac:dyDescent="0.2">
      <c r="A209" s="188"/>
      <c r="H209" s="36"/>
      <c r="V209" s="36"/>
      <c r="X209" s="36"/>
      <c r="AK209" s="36"/>
      <c r="AO209" s="36"/>
      <c r="AV209" s="36"/>
      <c r="AW209" s="36"/>
      <c r="AZ209" s="36"/>
      <c r="BD209" s="36"/>
      <c r="BF209" s="36"/>
      <c r="BG209" s="41"/>
      <c r="CA209" s="41"/>
      <c r="DE209" s="36"/>
    </row>
    <row r="210" spans="1:109" ht="2" customHeight="1" x14ac:dyDescent="0.2">
      <c r="A210" s="188"/>
      <c r="H210" s="36"/>
      <c r="V210" s="36"/>
      <c r="X210" s="36"/>
      <c r="AK210" s="36"/>
      <c r="AO210" s="36"/>
      <c r="AV210" s="36"/>
      <c r="AW210" s="36"/>
      <c r="AZ210" s="36"/>
      <c r="BD210" s="36"/>
      <c r="BF210" s="36"/>
      <c r="BG210" s="41"/>
      <c r="CA210" s="41"/>
      <c r="DE210" s="36"/>
    </row>
    <row r="211" spans="1:109" ht="2" customHeight="1" x14ac:dyDescent="0.2">
      <c r="A211" s="188"/>
      <c r="H211" s="36"/>
      <c r="V211" s="36"/>
      <c r="X211" s="36"/>
      <c r="AK211" s="36"/>
      <c r="AO211" s="36"/>
      <c r="AV211" s="36"/>
      <c r="AW211" s="36"/>
      <c r="AZ211" s="36"/>
      <c r="BD211" s="36"/>
      <c r="BF211" s="36"/>
      <c r="BG211" s="41"/>
      <c r="CA211" s="41"/>
      <c r="DE211" s="36"/>
    </row>
    <row r="212" spans="1:109" ht="2" customHeight="1" x14ac:dyDescent="0.2">
      <c r="A212" s="188"/>
      <c r="H212" s="36"/>
      <c r="V212" s="36"/>
      <c r="X212" s="36"/>
      <c r="AK212" s="36"/>
      <c r="AO212" s="36"/>
      <c r="AV212" s="36"/>
      <c r="AW212" s="36"/>
      <c r="AZ212" s="36"/>
      <c r="BD212" s="36"/>
      <c r="BF212" s="36"/>
      <c r="BG212" s="41"/>
      <c r="CA212" s="41"/>
      <c r="DE212" s="36"/>
    </row>
    <row r="213" spans="1:109" ht="2" customHeight="1" x14ac:dyDescent="0.2">
      <c r="A213" s="188"/>
      <c r="H213" s="36"/>
      <c r="V213" s="36"/>
      <c r="X213" s="36"/>
      <c r="AK213" s="36"/>
      <c r="AO213" s="36"/>
      <c r="AV213" s="36"/>
      <c r="AW213" s="36"/>
      <c r="AZ213" s="36"/>
      <c r="BD213" s="36"/>
      <c r="BF213" s="36"/>
      <c r="BG213" s="41"/>
      <c r="CA213" s="41"/>
      <c r="DE213" s="36"/>
    </row>
    <row r="214" spans="1:109" ht="2" customHeight="1" x14ac:dyDescent="0.2">
      <c r="A214" s="188"/>
      <c r="H214" s="36"/>
      <c r="V214" s="36"/>
      <c r="X214" s="36"/>
      <c r="AK214" s="36"/>
      <c r="AO214" s="36"/>
      <c r="AV214" s="36"/>
      <c r="AW214" s="36"/>
      <c r="AZ214" s="36"/>
      <c r="BD214" s="36"/>
      <c r="BF214" s="36"/>
      <c r="BG214" s="41"/>
      <c r="CA214" s="41"/>
      <c r="DE214" s="36"/>
    </row>
    <row r="215" spans="1:109" ht="2" customHeight="1" x14ac:dyDescent="0.2">
      <c r="A215" s="188"/>
      <c r="H215" s="36"/>
      <c r="V215" s="36"/>
      <c r="X215" s="36"/>
      <c r="AK215" s="36"/>
      <c r="AO215" s="36"/>
      <c r="AV215" s="36"/>
      <c r="AW215" s="36"/>
      <c r="AZ215" s="36"/>
      <c r="BD215" s="36"/>
      <c r="BF215" s="36"/>
      <c r="BG215" s="41"/>
      <c r="CA215" s="41"/>
      <c r="DE215" s="36"/>
    </row>
    <row r="216" spans="1:109" ht="2" customHeight="1" x14ac:dyDescent="0.2">
      <c r="A216" s="188"/>
      <c r="H216" s="36"/>
      <c r="V216" s="36"/>
      <c r="X216" s="36"/>
      <c r="AK216" s="36"/>
      <c r="AO216" s="36"/>
      <c r="AV216" s="36"/>
      <c r="AW216" s="36"/>
      <c r="AZ216" s="36"/>
      <c r="BD216" s="36"/>
      <c r="BF216" s="37"/>
      <c r="BG216" s="41"/>
      <c r="CA216" s="41"/>
      <c r="DE216" s="36"/>
    </row>
    <row r="217" spans="1:109" ht="2" customHeight="1" x14ac:dyDescent="0.2">
      <c r="A217" s="188"/>
      <c r="H217" s="36"/>
      <c r="V217" s="36"/>
      <c r="X217" s="36"/>
      <c r="AK217" s="36"/>
      <c r="AO217" s="36"/>
      <c r="AV217" s="36"/>
      <c r="AW217" s="36"/>
      <c r="AX217" s="35"/>
      <c r="AZ217" s="36"/>
      <c r="BD217" s="36"/>
      <c r="BF217" s="173"/>
      <c r="BG217" s="41"/>
      <c r="CA217" s="41"/>
      <c r="DE217" s="36"/>
    </row>
    <row r="218" spans="1:109" ht="2" customHeight="1" x14ac:dyDescent="0.2">
      <c r="A218" s="188"/>
      <c r="H218" s="36"/>
      <c r="V218" s="36"/>
      <c r="X218" s="36"/>
      <c r="AK218" s="36"/>
      <c r="AO218" s="36"/>
      <c r="AV218" s="36"/>
      <c r="AW218" s="36"/>
      <c r="AX218" s="36"/>
      <c r="AZ218" s="36"/>
      <c r="BD218" s="37"/>
      <c r="BF218" s="172"/>
      <c r="BG218" s="41"/>
      <c r="CA218" s="41"/>
      <c r="DE218" s="36"/>
    </row>
    <row r="219" spans="1:109" ht="2" customHeight="1" x14ac:dyDescent="0.2">
      <c r="A219" s="188"/>
      <c r="H219" s="36"/>
      <c r="V219" s="36"/>
      <c r="X219" s="36"/>
      <c r="AK219" s="36"/>
      <c r="AO219" s="36"/>
      <c r="AV219" s="36"/>
      <c r="AW219" s="36"/>
      <c r="AX219" s="36"/>
      <c r="AZ219" s="36"/>
      <c r="BD219" s="173"/>
      <c r="BF219" s="172"/>
      <c r="BG219" s="41"/>
      <c r="CA219" s="41"/>
      <c r="DE219" s="36"/>
    </row>
    <row r="220" spans="1:109" ht="2" customHeight="1" x14ac:dyDescent="0.2">
      <c r="A220" s="188"/>
      <c r="H220" s="36"/>
      <c r="V220" s="36"/>
      <c r="X220" s="36"/>
      <c r="AK220" s="36"/>
      <c r="AO220" s="36"/>
      <c r="AV220" s="36"/>
      <c r="AW220" s="36"/>
      <c r="AX220" s="36"/>
      <c r="AZ220" s="36"/>
      <c r="BD220" s="172"/>
      <c r="BF220" s="172"/>
      <c r="BG220" s="41"/>
      <c r="CA220" s="41"/>
      <c r="DE220" s="36"/>
    </row>
    <row r="221" spans="1:109" ht="2" customHeight="1" x14ac:dyDescent="0.2">
      <c r="A221" s="188"/>
      <c r="H221" s="36"/>
      <c r="V221" s="36"/>
      <c r="X221" s="36"/>
      <c r="AK221" s="36"/>
      <c r="AO221" s="36"/>
      <c r="AV221" s="36"/>
      <c r="AW221" s="36"/>
      <c r="AX221" s="36"/>
      <c r="AZ221" s="36"/>
      <c r="BD221" s="172"/>
      <c r="BF221" s="172"/>
      <c r="BG221" s="41"/>
      <c r="CA221" s="41"/>
      <c r="DE221" s="36"/>
    </row>
    <row r="222" spans="1:109" ht="2" customHeight="1" x14ac:dyDescent="0.2">
      <c r="A222" s="188"/>
      <c r="H222" s="36"/>
      <c r="V222" s="36"/>
      <c r="W222" s="35"/>
      <c r="X222" s="36"/>
      <c r="AK222" s="36"/>
      <c r="AO222" s="36"/>
      <c r="AV222" s="36"/>
      <c r="AW222" s="36"/>
      <c r="AX222" s="36"/>
      <c r="AZ222" s="36"/>
      <c r="BD222" s="172"/>
      <c r="BF222" s="172"/>
      <c r="BG222" s="41"/>
      <c r="CA222" s="41"/>
      <c r="DE222" s="36"/>
    </row>
    <row r="223" spans="1:109" ht="2" customHeight="1" x14ac:dyDescent="0.2">
      <c r="A223" s="188"/>
      <c r="H223" s="36"/>
      <c r="V223" s="36"/>
      <c r="W223" s="36"/>
      <c r="X223" s="36"/>
      <c r="AK223" s="36"/>
      <c r="AO223" s="36"/>
      <c r="AV223" s="36"/>
      <c r="AW223" s="36"/>
      <c r="AX223" s="36"/>
      <c r="AZ223" s="36"/>
      <c r="BD223" s="172"/>
      <c r="BF223" s="172"/>
      <c r="BG223" s="41"/>
      <c r="CA223" s="41"/>
      <c r="DE223" s="36"/>
    </row>
    <row r="224" spans="1:109" ht="2" customHeight="1" x14ac:dyDescent="0.2">
      <c r="A224" s="188"/>
      <c r="H224" s="36"/>
      <c r="V224" s="36"/>
      <c r="W224" s="36"/>
      <c r="X224" s="36"/>
      <c r="AK224" s="36"/>
      <c r="AO224" s="36"/>
      <c r="AV224" s="36"/>
      <c r="AW224" s="36"/>
      <c r="AX224" s="36"/>
      <c r="AZ224" s="36"/>
      <c r="BD224" s="172"/>
      <c r="BF224" s="172"/>
      <c r="BG224" s="41"/>
      <c r="CA224" s="41"/>
      <c r="DE224" s="36"/>
    </row>
    <row r="225" spans="1:109" ht="2" customHeight="1" x14ac:dyDescent="0.2">
      <c r="A225" s="188"/>
      <c r="H225" s="36"/>
      <c r="V225" s="36"/>
      <c r="W225" s="36"/>
      <c r="X225" s="36"/>
      <c r="AK225" s="36"/>
      <c r="AL225" s="35"/>
      <c r="AO225" s="36"/>
      <c r="AV225" s="36"/>
      <c r="AW225" s="36"/>
      <c r="AX225" s="36"/>
      <c r="AZ225" s="36"/>
      <c r="BD225" s="172"/>
      <c r="BF225" s="172"/>
      <c r="BG225" s="41"/>
      <c r="CA225" s="41"/>
      <c r="DE225" s="36"/>
    </row>
    <row r="226" spans="1:109" ht="2" customHeight="1" x14ac:dyDescent="0.2">
      <c r="A226" s="188"/>
      <c r="H226" s="36"/>
      <c r="V226" s="36"/>
      <c r="W226" s="36"/>
      <c r="X226" s="36"/>
      <c r="AK226" s="36"/>
      <c r="AL226" s="36"/>
      <c r="AO226" s="36"/>
      <c r="AV226" s="36"/>
      <c r="AW226" s="36"/>
      <c r="AX226" s="36"/>
      <c r="AZ226" s="36"/>
      <c r="BD226" s="172"/>
      <c r="BF226" s="172"/>
      <c r="BG226" s="41"/>
      <c r="CA226" s="41"/>
      <c r="DE226" s="36"/>
    </row>
    <row r="227" spans="1:109" ht="2" customHeight="1" x14ac:dyDescent="0.2">
      <c r="A227" s="188"/>
      <c r="H227" s="36"/>
      <c r="V227" s="36"/>
      <c r="W227" s="36"/>
      <c r="X227" s="36"/>
      <c r="AI227" s="35"/>
      <c r="AK227" s="36"/>
      <c r="AL227" s="36"/>
      <c r="AO227" s="36"/>
      <c r="AV227" s="36"/>
      <c r="AW227" s="36"/>
      <c r="AX227" s="36"/>
      <c r="AZ227" s="36"/>
      <c r="BD227" s="172"/>
      <c r="BF227" s="172"/>
      <c r="BG227" s="41"/>
      <c r="CA227" s="41"/>
      <c r="DE227" s="36"/>
    </row>
    <row r="228" spans="1:109" ht="2" customHeight="1" x14ac:dyDescent="0.2">
      <c r="A228" s="188"/>
      <c r="H228" s="36"/>
      <c r="V228" s="36"/>
      <c r="W228" s="36"/>
      <c r="X228" s="36"/>
      <c r="AI228" s="36"/>
      <c r="AK228" s="36"/>
      <c r="AL228" s="36"/>
      <c r="AO228" s="36"/>
      <c r="AV228" s="36"/>
      <c r="AW228" s="36"/>
      <c r="AX228" s="36"/>
      <c r="AZ228" s="36"/>
      <c r="BD228" s="172"/>
      <c r="BF228" s="172"/>
      <c r="BG228" s="41"/>
      <c r="CA228" s="41"/>
      <c r="DE228" s="36"/>
    </row>
    <row r="229" spans="1:109" ht="2" customHeight="1" x14ac:dyDescent="0.2">
      <c r="A229" s="188"/>
      <c r="H229" s="36"/>
      <c r="V229" s="36"/>
      <c r="W229" s="36"/>
      <c r="X229" s="36"/>
      <c r="AI229" s="36"/>
      <c r="AK229" s="36"/>
      <c r="AL229" s="36"/>
      <c r="AO229" s="36"/>
      <c r="AV229" s="36"/>
      <c r="AW229" s="36"/>
      <c r="AX229" s="36"/>
      <c r="AZ229" s="36"/>
      <c r="BD229" s="172"/>
      <c r="BF229" s="172"/>
      <c r="BG229" s="41"/>
      <c r="CA229" s="41"/>
      <c r="DE229" s="36"/>
    </row>
    <row r="230" spans="1:109" ht="2" customHeight="1" x14ac:dyDescent="0.2">
      <c r="A230" s="188"/>
      <c r="H230" s="36"/>
      <c r="V230" s="36"/>
      <c r="W230" s="36"/>
      <c r="X230" s="36"/>
      <c r="AI230" s="36"/>
      <c r="AK230" s="36"/>
      <c r="AL230" s="36"/>
      <c r="AO230" s="36"/>
      <c r="AV230" s="36"/>
      <c r="AW230" s="36"/>
      <c r="AX230" s="36"/>
      <c r="AZ230" s="36"/>
      <c r="BD230" s="172"/>
      <c r="BF230" s="172"/>
      <c r="BG230" s="41"/>
      <c r="CA230" s="41"/>
      <c r="DE230" s="36"/>
    </row>
    <row r="231" spans="1:109" ht="2" customHeight="1" x14ac:dyDescent="0.2">
      <c r="A231" s="188"/>
      <c r="H231" s="36"/>
      <c r="V231" s="36"/>
      <c r="W231" s="36"/>
      <c r="X231" s="36"/>
      <c r="AI231" s="36"/>
      <c r="AK231" s="36"/>
      <c r="AL231" s="36"/>
      <c r="AO231" s="36"/>
      <c r="AV231" s="36"/>
      <c r="AW231" s="36"/>
      <c r="AX231" s="36"/>
      <c r="AZ231" s="36"/>
      <c r="BD231" s="172"/>
      <c r="BF231" s="172"/>
      <c r="BG231" s="41"/>
      <c r="CA231" s="41"/>
      <c r="DE231" s="36"/>
    </row>
    <row r="232" spans="1:109" ht="2" customHeight="1" x14ac:dyDescent="0.2">
      <c r="A232" s="188"/>
      <c r="H232" s="36"/>
      <c r="V232" s="36"/>
      <c r="W232" s="36"/>
      <c r="X232" s="36"/>
      <c r="AI232" s="36"/>
      <c r="AK232" s="36"/>
      <c r="AL232" s="36"/>
      <c r="AO232" s="36"/>
      <c r="AV232" s="36"/>
      <c r="AW232" s="36"/>
      <c r="AX232" s="36"/>
      <c r="AZ232" s="36"/>
      <c r="BD232" s="172"/>
      <c r="BF232" s="172"/>
      <c r="BG232" s="41"/>
      <c r="CA232" s="41"/>
      <c r="DE232" s="36"/>
    </row>
    <row r="233" spans="1:109" ht="2" customHeight="1" x14ac:dyDescent="0.2">
      <c r="A233" s="188"/>
      <c r="H233" s="36"/>
      <c r="V233" s="36"/>
      <c r="W233" s="36"/>
      <c r="X233" s="36"/>
      <c r="AI233" s="36"/>
      <c r="AK233" s="36"/>
      <c r="AL233" s="36"/>
      <c r="AO233" s="36"/>
      <c r="AV233" s="36"/>
      <c r="AW233" s="36"/>
      <c r="AX233" s="36"/>
      <c r="AZ233" s="36"/>
      <c r="BD233" s="172"/>
      <c r="BF233" s="172"/>
      <c r="BG233" s="41"/>
      <c r="CA233" s="41"/>
      <c r="DE233" s="36"/>
    </row>
    <row r="234" spans="1:109" ht="2" customHeight="1" x14ac:dyDescent="0.2">
      <c r="A234" s="188"/>
      <c r="H234" s="36"/>
      <c r="V234" s="36"/>
      <c r="W234" s="36"/>
      <c r="X234" s="36"/>
      <c r="AI234" s="36"/>
      <c r="AK234" s="36"/>
      <c r="AL234" s="36"/>
      <c r="AM234" s="35"/>
      <c r="AO234" s="36"/>
      <c r="AP234" s="35"/>
      <c r="AT234" s="35"/>
      <c r="AV234" s="36"/>
      <c r="AW234" s="36"/>
      <c r="AX234" s="36"/>
      <c r="AZ234" s="36"/>
      <c r="BD234" s="172"/>
      <c r="BF234" s="172"/>
      <c r="BG234" s="41"/>
      <c r="CA234" s="41"/>
      <c r="DE234" s="36"/>
    </row>
    <row r="235" spans="1:109" ht="2" customHeight="1" x14ac:dyDescent="0.2">
      <c r="A235" s="188"/>
      <c r="H235" s="36"/>
      <c r="V235" s="36"/>
      <c r="W235" s="36"/>
      <c r="X235" s="36"/>
      <c r="AI235" s="36"/>
      <c r="AK235" s="36"/>
      <c r="AL235" s="36"/>
      <c r="AM235" s="36"/>
      <c r="AO235" s="36"/>
      <c r="AP235" s="36"/>
      <c r="AT235" s="36"/>
      <c r="AV235" s="36"/>
      <c r="AW235" s="36"/>
      <c r="AX235" s="36"/>
      <c r="AZ235" s="36"/>
      <c r="BD235" s="172"/>
      <c r="BF235" s="172"/>
      <c r="BG235" s="41"/>
      <c r="CA235" s="41"/>
      <c r="DE235" s="36"/>
    </row>
    <row r="236" spans="1:109" ht="2" customHeight="1" x14ac:dyDescent="0.2">
      <c r="A236" s="188"/>
      <c r="H236" s="36"/>
      <c r="V236" s="36"/>
      <c r="W236" s="36"/>
      <c r="X236" s="36"/>
      <c r="AI236" s="36"/>
      <c r="AK236" s="36"/>
      <c r="AL236" s="36"/>
      <c r="AM236" s="36"/>
      <c r="AO236" s="36"/>
      <c r="AP236" s="36"/>
      <c r="AT236" s="36"/>
      <c r="AV236" s="36"/>
      <c r="AW236" s="36"/>
      <c r="AX236" s="36"/>
      <c r="AZ236" s="36"/>
      <c r="BD236" s="172"/>
      <c r="BF236" s="172"/>
      <c r="BG236" s="41"/>
      <c r="CA236" s="41"/>
      <c r="DE236" s="36"/>
    </row>
    <row r="237" spans="1:109" ht="2" customHeight="1" x14ac:dyDescent="0.2">
      <c r="A237" s="188"/>
      <c r="H237" s="36"/>
      <c r="U237" s="35"/>
      <c r="V237" s="36"/>
      <c r="W237" s="36"/>
      <c r="X237" s="36"/>
      <c r="AI237" s="36"/>
      <c r="AK237" s="36"/>
      <c r="AL237" s="36"/>
      <c r="AM237" s="36"/>
      <c r="AO237" s="36"/>
      <c r="AP237" s="36"/>
      <c r="AT237" s="36"/>
      <c r="AV237" s="36"/>
      <c r="AW237" s="36"/>
      <c r="AX237" s="36"/>
      <c r="AZ237" s="36"/>
      <c r="BD237" s="172"/>
      <c r="BF237" s="172"/>
      <c r="BG237" s="41"/>
      <c r="CA237" s="41"/>
      <c r="DE237" s="36"/>
    </row>
    <row r="238" spans="1:109" ht="2" customHeight="1" x14ac:dyDescent="0.2">
      <c r="A238" s="188"/>
      <c r="H238" s="36"/>
      <c r="U238" s="36"/>
      <c r="V238" s="36"/>
      <c r="W238" s="36"/>
      <c r="X238" s="36"/>
      <c r="AI238" s="36"/>
      <c r="AK238" s="36"/>
      <c r="AL238" s="36"/>
      <c r="AM238" s="36"/>
      <c r="AO238" s="36"/>
      <c r="AP238" s="36"/>
      <c r="AT238" s="36"/>
      <c r="AV238" s="36"/>
      <c r="AW238" s="36"/>
      <c r="AX238" s="36"/>
      <c r="AZ238" s="36"/>
      <c r="BD238" s="172"/>
      <c r="BF238" s="172"/>
      <c r="BG238" s="41"/>
      <c r="CA238" s="41"/>
      <c r="DE238" s="36"/>
    </row>
    <row r="239" spans="1:109" ht="2" customHeight="1" x14ac:dyDescent="0.2">
      <c r="A239" s="188"/>
      <c r="H239" s="36"/>
      <c r="U239" s="36"/>
      <c r="V239" s="36"/>
      <c r="W239" s="36"/>
      <c r="X239" s="36"/>
      <c r="AI239" s="36"/>
      <c r="AK239" s="36"/>
      <c r="AL239" s="36"/>
      <c r="AM239" s="36"/>
      <c r="AO239" s="36"/>
      <c r="AP239" s="36"/>
      <c r="AT239" s="36"/>
      <c r="AV239" s="36"/>
      <c r="AW239" s="36"/>
      <c r="AX239" s="36"/>
      <c r="AZ239" s="36"/>
      <c r="BD239" s="172"/>
      <c r="BF239" s="172"/>
      <c r="BG239" s="41"/>
      <c r="CA239" s="41"/>
      <c r="DE239" s="36"/>
    </row>
    <row r="240" spans="1:109" ht="2" customHeight="1" x14ac:dyDescent="0.2">
      <c r="A240" s="188"/>
      <c r="H240" s="36"/>
      <c r="U240" s="36"/>
      <c r="V240" s="36"/>
      <c r="W240" s="36"/>
      <c r="X240" s="36"/>
      <c r="AI240" s="36"/>
      <c r="AK240" s="36"/>
      <c r="AL240" s="36"/>
      <c r="AM240" s="36"/>
      <c r="AO240" s="36"/>
      <c r="AP240" s="36"/>
      <c r="AT240" s="36"/>
      <c r="AV240" s="36"/>
      <c r="AW240" s="36"/>
      <c r="AX240" s="36"/>
      <c r="AZ240" s="36"/>
      <c r="BD240" s="172"/>
      <c r="BF240" s="172"/>
      <c r="BG240" s="41"/>
      <c r="CA240" s="41"/>
      <c r="DE240" s="36"/>
    </row>
    <row r="241" spans="1:109" ht="2" customHeight="1" x14ac:dyDescent="0.2">
      <c r="A241" s="188"/>
      <c r="H241" s="36"/>
      <c r="U241" s="36"/>
      <c r="V241" s="36"/>
      <c r="W241" s="36"/>
      <c r="X241" s="36"/>
      <c r="AI241" s="36"/>
      <c r="AK241" s="36"/>
      <c r="AL241" s="36"/>
      <c r="AM241" s="36"/>
      <c r="AO241" s="36"/>
      <c r="AP241" s="36"/>
      <c r="AT241" s="36"/>
      <c r="AV241" s="36"/>
      <c r="AW241" s="36"/>
      <c r="AX241" s="36"/>
      <c r="AZ241" s="36"/>
      <c r="BD241" s="172"/>
      <c r="BF241" s="172"/>
      <c r="BG241" s="41"/>
      <c r="CA241" s="41"/>
      <c r="DE241" s="36"/>
    </row>
    <row r="242" spans="1:109" ht="2" customHeight="1" x14ac:dyDescent="0.2">
      <c r="A242" s="188"/>
      <c r="H242" s="36"/>
      <c r="U242" s="36"/>
      <c r="V242" s="36"/>
      <c r="W242" s="36"/>
      <c r="X242" s="36"/>
      <c r="AI242" s="36"/>
      <c r="AK242" s="36"/>
      <c r="AL242" s="36"/>
      <c r="AM242" s="36"/>
      <c r="AO242" s="36"/>
      <c r="AP242" s="36"/>
      <c r="AT242" s="36"/>
      <c r="AV242" s="36"/>
      <c r="AW242" s="36"/>
      <c r="AX242" s="36"/>
      <c r="AZ242" s="36"/>
      <c r="BD242" s="172"/>
      <c r="BF242" s="172"/>
      <c r="BG242" s="41"/>
      <c r="CA242" s="41"/>
      <c r="DE242" s="36"/>
    </row>
    <row r="243" spans="1:109" ht="2" customHeight="1" x14ac:dyDescent="0.2">
      <c r="A243" s="188"/>
      <c r="H243" s="36"/>
      <c r="U243" s="36"/>
      <c r="V243" s="36"/>
      <c r="W243" s="36"/>
      <c r="X243" s="36"/>
      <c r="AG243" s="35"/>
      <c r="AI243" s="36"/>
      <c r="AK243" s="36"/>
      <c r="AL243" s="36"/>
      <c r="AM243" s="36"/>
      <c r="AO243" s="36"/>
      <c r="AP243" s="36"/>
      <c r="AT243" s="36"/>
      <c r="AV243" s="36"/>
      <c r="AW243" s="36"/>
      <c r="AX243" s="36"/>
      <c r="AZ243" s="36"/>
      <c r="BA243" s="35"/>
      <c r="BD243" s="172"/>
      <c r="BF243" s="172"/>
      <c r="BG243" s="41"/>
      <c r="CA243" s="41"/>
      <c r="DE243" s="36"/>
    </row>
    <row r="244" spans="1:109" ht="2" customHeight="1" x14ac:dyDescent="0.2">
      <c r="A244" s="188"/>
      <c r="H244" s="36"/>
      <c r="U244" s="36"/>
      <c r="V244" s="36"/>
      <c r="W244" s="36"/>
      <c r="X244" s="36"/>
      <c r="AG244" s="36"/>
      <c r="AI244" s="36"/>
      <c r="AK244" s="36"/>
      <c r="AL244" s="36"/>
      <c r="AM244" s="36"/>
      <c r="AO244" s="36"/>
      <c r="AP244" s="36"/>
      <c r="AT244" s="36"/>
      <c r="AV244" s="36"/>
      <c r="AW244" s="36"/>
      <c r="AX244" s="36"/>
      <c r="AZ244" s="36"/>
      <c r="BA244" s="36"/>
      <c r="BD244" s="172"/>
      <c r="BF244" s="172"/>
      <c r="BG244" s="41"/>
      <c r="CA244" s="41"/>
      <c r="DE244" s="37"/>
    </row>
    <row r="245" spans="1:109" ht="2" customHeight="1" x14ac:dyDescent="0.2">
      <c r="A245" s="188"/>
      <c r="H245" s="36"/>
      <c r="U245" s="36"/>
      <c r="V245" s="36"/>
      <c r="W245" s="36"/>
      <c r="X245" s="36"/>
      <c r="AG245" s="36"/>
      <c r="AI245" s="36"/>
      <c r="AK245" s="36"/>
      <c r="AL245" s="36"/>
      <c r="AM245" s="36"/>
      <c r="AO245" s="36"/>
      <c r="AP245" s="36"/>
      <c r="AT245" s="36"/>
      <c r="AV245" s="36"/>
      <c r="AW245" s="36"/>
      <c r="AX245" s="36"/>
      <c r="AZ245" s="36"/>
      <c r="BA245" s="36"/>
      <c r="BD245" s="172"/>
      <c r="BF245" s="172"/>
      <c r="BG245" s="41"/>
      <c r="BJ245" s="35"/>
      <c r="CA245" s="41"/>
      <c r="DE245" s="40"/>
    </row>
    <row r="246" spans="1:109" ht="2" customHeight="1" x14ac:dyDescent="0.2">
      <c r="A246" s="188"/>
      <c r="H246" s="36"/>
      <c r="U246" s="36"/>
      <c r="V246" s="36"/>
      <c r="W246" s="36"/>
      <c r="X246" s="36"/>
      <c r="AE246" s="35"/>
      <c r="AG246" s="36"/>
      <c r="AI246" s="36"/>
      <c r="AK246" s="36"/>
      <c r="AL246" s="36"/>
      <c r="AM246" s="36"/>
      <c r="AO246" s="36"/>
      <c r="AP246" s="36"/>
      <c r="AT246" s="36"/>
      <c r="AV246" s="36"/>
      <c r="AW246" s="36"/>
      <c r="AX246" s="36"/>
      <c r="AZ246" s="36"/>
      <c r="BA246" s="36"/>
      <c r="BD246" s="172"/>
      <c r="BF246" s="172"/>
      <c r="BG246" s="41"/>
      <c r="BJ246" s="36"/>
      <c r="CA246" s="41"/>
      <c r="DE246" s="41"/>
    </row>
    <row r="247" spans="1:109" ht="2" customHeight="1" x14ac:dyDescent="0.2">
      <c r="A247" s="188"/>
      <c r="H247" s="36"/>
      <c r="U247" s="36"/>
      <c r="V247" s="36"/>
      <c r="W247" s="36"/>
      <c r="X247" s="36"/>
      <c r="AE247" s="36"/>
      <c r="AG247" s="36"/>
      <c r="AI247" s="36"/>
      <c r="AK247" s="36"/>
      <c r="AL247" s="36"/>
      <c r="AM247" s="36"/>
      <c r="AO247" s="36"/>
      <c r="AP247" s="36"/>
      <c r="AT247" s="36"/>
      <c r="AV247" s="36"/>
      <c r="AW247" s="36"/>
      <c r="AX247" s="36"/>
      <c r="AZ247" s="36"/>
      <c r="BA247" s="36"/>
      <c r="BD247" s="172"/>
      <c r="BF247" s="172"/>
      <c r="BG247" s="41"/>
      <c r="BJ247" s="36"/>
      <c r="CA247" s="41"/>
      <c r="DE247" s="41"/>
    </row>
    <row r="248" spans="1:109" ht="2" customHeight="1" x14ac:dyDescent="0.2">
      <c r="A248" s="188"/>
      <c r="H248" s="36"/>
      <c r="U248" s="36"/>
      <c r="V248" s="36"/>
      <c r="W248" s="36"/>
      <c r="X248" s="36"/>
      <c r="AA248" s="35"/>
      <c r="AE248" s="36"/>
      <c r="AG248" s="36"/>
      <c r="AI248" s="36"/>
      <c r="AK248" s="36"/>
      <c r="AL248" s="36"/>
      <c r="AM248" s="36"/>
      <c r="AO248" s="36"/>
      <c r="AP248" s="36"/>
      <c r="AT248" s="36"/>
      <c r="AV248" s="36"/>
      <c r="AW248" s="36"/>
      <c r="AX248" s="36"/>
      <c r="AZ248" s="36"/>
      <c r="BA248" s="36"/>
      <c r="BD248" s="172"/>
      <c r="BF248" s="172"/>
      <c r="BG248" s="41"/>
      <c r="BJ248" s="36"/>
      <c r="CA248" s="41"/>
      <c r="DE248" s="41"/>
    </row>
    <row r="249" spans="1:109" ht="2" customHeight="1" x14ac:dyDescent="0.2">
      <c r="A249" s="188"/>
      <c r="H249" s="36"/>
      <c r="U249" s="36"/>
      <c r="V249" s="36"/>
      <c r="W249" s="36"/>
      <c r="X249" s="36"/>
      <c r="AA249" s="36"/>
      <c r="AE249" s="36"/>
      <c r="AG249" s="36"/>
      <c r="AI249" s="36"/>
      <c r="AK249" s="36"/>
      <c r="AL249" s="36"/>
      <c r="AM249" s="36"/>
      <c r="AO249" s="36"/>
      <c r="AP249" s="36"/>
      <c r="AT249" s="36"/>
      <c r="AV249" s="36"/>
      <c r="AW249" s="36"/>
      <c r="AX249" s="36"/>
      <c r="AZ249" s="36"/>
      <c r="BA249" s="36"/>
      <c r="BD249" s="172"/>
      <c r="BF249" s="172"/>
      <c r="BG249" s="41"/>
      <c r="BJ249" s="36"/>
      <c r="CA249" s="41"/>
      <c r="DE249" s="41"/>
    </row>
    <row r="250" spans="1:109" ht="2" customHeight="1" x14ac:dyDescent="0.2">
      <c r="A250" s="188"/>
      <c r="H250" s="36"/>
      <c r="U250" s="36"/>
      <c r="V250" s="36"/>
      <c r="W250" s="36"/>
      <c r="X250" s="36"/>
      <c r="AA250" s="36"/>
      <c r="AE250" s="36"/>
      <c r="AG250" s="36"/>
      <c r="AI250" s="36"/>
      <c r="AK250" s="36"/>
      <c r="AL250" s="36"/>
      <c r="AM250" s="36"/>
      <c r="AO250" s="36"/>
      <c r="AP250" s="36"/>
      <c r="AT250" s="36"/>
      <c r="AV250" s="36"/>
      <c r="AW250" s="36"/>
      <c r="AX250" s="36"/>
      <c r="AZ250" s="36"/>
      <c r="BA250" s="36"/>
      <c r="BD250" s="172"/>
      <c r="BF250" s="172"/>
      <c r="BG250" s="41"/>
      <c r="BJ250" s="36"/>
      <c r="CA250" s="41"/>
      <c r="DE250" s="41"/>
    </row>
    <row r="251" spans="1:109" ht="2" customHeight="1" x14ac:dyDescent="0.2">
      <c r="A251" s="188"/>
      <c r="H251" s="36"/>
      <c r="U251" s="36"/>
      <c r="V251" s="36"/>
      <c r="W251" s="36"/>
      <c r="X251" s="36"/>
      <c r="AA251" s="36"/>
      <c r="AE251" s="36"/>
      <c r="AG251" s="36"/>
      <c r="AI251" s="36"/>
      <c r="AK251" s="36"/>
      <c r="AL251" s="36"/>
      <c r="AM251" s="36"/>
      <c r="AO251" s="36"/>
      <c r="AP251" s="36"/>
      <c r="AS251" s="35"/>
      <c r="AT251" s="36"/>
      <c r="AV251" s="36"/>
      <c r="AW251" s="36"/>
      <c r="AX251" s="36"/>
      <c r="AZ251" s="36"/>
      <c r="BA251" s="36"/>
      <c r="BD251" s="172"/>
      <c r="BF251" s="172"/>
      <c r="BG251" s="41"/>
      <c r="BJ251" s="36"/>
      <c r="CA251" s="41"/>
      <c r="DE251" s="41"/>
    </row>
    <row r="252" spans="1:109" ht="2" customHeight="1" x14ac:dyDescent="0.2">
      <c r="A252" s="188"/>
      <c r="H252" s="36"/>
      <c r="U252" s="36"/>
      <c r="V252" s="36"/>
      <c r="W252" s="36"/>
      <c r="X252" s="36"/>
      <c r="AA252" s="36"/>
      <c r="AE252" s="36"/>
      <c r="AG252" s="36"/>
      <c r="AI252" s="36"/>
      <c r="AK252" s="37"/>
      <c r="AL252" s="36"/>
      <c r="AM252" s="36"/>
      <c r="AO252" s="36"/>
      <c r="AP252" s="36"/>
      <c r="AS252" s="36"/>
      <c r="AT252" s="36"/>
      <c r="AV252" s="36"/>
      <c r="AW252" s="36"/>
      <c r="AX252" s="36"/>
      <c r="AZ252" s="36"/>
      <c r="BA252" s="36"/>
      <c r="BD252" s="172"/>
      <c r="BF252" s="172"/>
      <c r="BG252" s="41"/>
      <c r="BJ252" s="36"/>
      <c r="CA252" s="41"/>
      <c r="DE252" s="41"/>
    </row>
    <row r="253" spans="1:109" ht="2" customHeight="1" x14ac:dyDescent="0.2">
      <c r="A253" s="188"/>
      <c r="H253" s="36"/>
      <c r="U253" s="36"/>
      <c r="V253" s="36"/>
      <c r="W253" s="36"/>
      <c r="X253" s="36"/>
      <c r="AA253" s="36"/>
      <c r="AE253" s="36"/>
      <c r="AG253" s="36"/>
      <c r="AI253" s="36"/>
      <c r="AK253" s="40"/>
      <c r="AL253" s="36"/>
      <c r="AM253" s="36"/>
      <c r="AO253" s="36"/>
      <c r="AP253" s="36"/>
      <c r="AS253" s="36"/>
      <c r="AT253" s="36"/>
      <c r="AV253" s="36"/>
      <c r="AW253" s="36"/>
      <c r="AX253" s="36"/>
      <c r="AZ253" s="36"/>
      <c r="BA253" s="36"/>
      <c r="BD253" s="172"/>
      <c r="BF253" s="172"/>
      <c r="BG253" s="41"/>
      <c r="BJ253" s="36"/>
      <c r="CA253" s="41"/>
      <c r="DE253" s="41"/>
    </row>
    <row r="254" spans="1:109" ht="2" customHeight="1" x14ac:dyDescent="0.2">
      <c r="A254" s="188"/>
      <c r="H254" s="36"/>
      <c r="U254" s="36"/>
      <c r="V254" s="36"/>
      <c r="W254" s="36"/>
      <c r="X254" s="36"/>
      <c r="AA254" s="36"/>
      <c r="AE254" s="36"/>
      <c r="AG254" s="36"/>
      <c r="AI254" s="36"/>
      <c r="AJ254" s="35"/>
      <c r="AK254" s="41"/>
      <c r="AL254" s="36"/>
      <c r="AM254" s="36"/>
      <c r="AO254" s="36"/>
      <c r="AP254" s="36"/>
      <c r="AS254" s="36"/>
      <c r="AT254" s="36"/>
      <c r="AV254" s="36"/>
      <c r="AW254" s="36"/>
      <c r="AX254" s="36"/>
      <c r="AZ254" s="36"/>
      <c r="BA254" s="36"/>
      <c r="BD254" s="172"/>
      <c r="BF254" s="172"/>
      <c r="BG254" s="41"/>
      <c r="BJ254" s="36"/>
      <c r="CA254" s="41"/>
      <c r="DE254" s="41"/>
    </row>
    <row r="255" spans="1:109" ht="2" customHeight="1" x14ac:dyDescent="0.2">
      <c r="A255" s="188"/>
      <c r="H255" s="36"/>
      <c r="U255" s="36"/>
      <c r="V255" s="36"/>
      <c r="W255" s="36"/>
      <c r="X255" s="36"/>
      <c r="AA255" s="36"/>
      <c r="AE255" s="36"/>
      <c r="AG255" s="36"/>
      <c r="AI255" s="36"/>
      <c r="AJ255" s="36"/>
      <c r="AK255" s="41"/>
      <c r="AL255" s="36"/>
      <c r="AM255" s="36"/>
      <c r="AO255" s="36"/>
      <c r="AP255" s="36"/>
      <c r="AS255" s="36"/>
      <c r="AT255" s="36"/>
      <c r="AV255" s="36"/>
      <c r="AW255" s="36"/>
      <c r="AX255" s="36"/>
      <c r="AZ255" s="36"/>
      <c r="BA255" s="36"/>
      <c r="BD255" s="172"/>
      <c r="BF255" s="172"/>
      <c r="BG255" s="41"/>
      <c r="BJ255" s="36"/>
      <c r="CA255" s="41"/>
      <c r="DE255" s="41"/>
    </row>
    <row r="256" spans="1:109" ht="2" customHeight="1" x14ac:dyDescent="0.2">
      <c r="A256" s="188"/>
      <c r="H256" s="36"/>
      <c r="U256" s="36"/>
      <c r="V256" s="36"/>
      <c r="W256" s="36"/>
      <c r="X256" s="36"/>
      <c r="AA256" s="36"/>
      <c r="AE256" s="36"/>
      <c r="AG256" s="36"/>
      <c r="AI256" s="36"/>
      <c r="AJ256" s="36"/>
      <c r="AK256" s="41"/>
      <c r="AL256" s="36"/>
      <c r="AM256" s="36"/>
      <c r="AO256" s="36"/>
      <c r="AP256" s="36"/>
      <c r="AS256" s="36"/>
      <c r="AT256" s="36"/>
      <c r="AV256" s="36"/>
      <c r="AW256" s="36"/>
      <c r="AX256" s="36"/>
      <c r="AZ256" s="36"/>
      <c r="BA256" s="36"/>
      <c r="BD256" s="172"/>
      <c r="BF256" s="172"/>
      <c r="BG256" s="41"/>
      <c r="BJ256" s="36"/>
      <c r="CA256" s="41"/>
      <c r="DE256" s="41"/>
    </row>
    <row r="257" spans="1:109" ht="2" customHeight="1" x14ac:dyDescent="0.2">
      <c r="A257" s="188"/>
      <c r="H257" s="36"/>
      <c r="U257" s="36"/>
      <c r="V257" s="36"/>
      <c r="W257" s="36"/>
      <c r="X257" s="36"/>
      <c r="AA257" s="36"/>
      <c r="AE257" s="36"/>
      <c r="AG257" s="36"/>
      <c r="AI257" s="36"/>
      <c r="AJ257" s="36"/>
      <c r="AK257" s="41"/>
      <c r="AL257" s="36"/>
      <c r="AM257" s="36"/>
      <c r="AO257" s="36"/>
      <c r="AP257" s="36"/>
      <c r="AS257" s="36"/>
      <c r="AT257" s="36"/>
      <c r="AV257" s="36"/>
      <c r="AW257" s="36"/>
      <c r="AX257" s="37"/>
      <c r="AZ257" s="36"/>
      <c r="BA257" s="36"/>
      <c r="BD257" s="172"/>
      <c r="BF257" s="172"/>
      <c r="BG257" s="41"/>
      <c r="BJ257" s="36"/>
      <c r="CA257" s="41"/>
      <c r="CB257" s="35"/>
      <c r="DE257" s="41"/>
    </row>
    <row r="258" spans="1:109" ht="2" customHeight="1" x14ac:dyDescent="0.2">
      <c r="A258" s="188"/>
      <c r="H258" s="36"/>
      <c r="U258" s="36"/>
      <c r="V258" s="36"/>
      <c r="W258" s="36"/>
      <c r="X258" s="36"/>
      <c r="AA258" s="36"/>
      <c r="AE258" s="36"/>
      <c r="AG258" s="36"/>
      <c r="AI258" s="36"/>
      <c r="AJ258" s="36"/>
      <c r="AK258" s="41"/>
      <c r="AL258" s="36"/>
      <c r="AM258" s="36"/>
      <c r="AO258" s="36"/>
      <c r="AP258" s="36"/>
      <c r="AS258" s="36"/>
      <c r="AT258" s="36"/>
      <c r="AV258" s="36"/>
      <c r="AW258" s="36"/>
      <c r="AX258" s="40"/>
      <c r="AZ258" s="36"/>
      <c r="BA258" s="36"/>
      <c r="BD258" s="172"/>
      <c r="BF258" s="172"/>
      <c r="BG258" s="41"/>
      <c r="BJ258" s="36"/>
      <c r="CA258" s="41"/>
      <c r="CB258" s="36"/>
      <c r="DE258" s="41"/>
    </row>
    <row r="259" spans="1:109" ht="2" customHeight="1" x14ac:dyDescent="0.2">
      <c r="A259" s="188"/>
      <c r="H259" s="36"/>
      <c r="U259" s="36"/>
      <c r="V259" s="36"/>
      <c r="W259" s="36"/>
      <c r="X259" s="36"/>
      <c r="AA259" s="36"/>
      <c r="AD259" s="35"/>
      <c r="AE259" s="36"/>
      <c r="AG259" s="36"/>
      <c r="AI259" s="36"/>
      <c r="AJ259" s="36"/>
      <c r="AK259" s="41"/>
      <c r="AL259" s="36"/>
      <c r="AM259" s="36"/>
      <c r="AO259" s="36"/>
      <c r="AP259" s="36"/>
      <c r="AS259" s="36"/>
      <c r="AT259" s="37"/>
      <c r="AU259" s="35"/>
      <c r="AV259" s="36"/>
      <c r="AW259" s="36"/>
      <c r="AX259" s="41"/>
      <c r="AZ259" s="36"/>
      <c r="BA259" s="36"/>
      <c r="BD259" s="172"/>
      <c r="BF259" s="172"/>
      <c r="BG259" s="41"/>
      <c r="BJ259" s="36"/>
      <c r="CA259" s="41"/>
      <c r="CB259" s="36"/>
      <c r="DE259" s="41"/>
    </row>
    <row r="260" spans="1:109" ht="2" customHeight="1" x14ac:dyDescent="0.2">
      <c r="A260" s="188"/>
      <c r="H260" s="36"/>
      <c r="U260" s="36"/>
      <c r="V260" s="36"/>
      <c r="W260" s="36"/>
      <c r="X260" s="36"/>
      <c r="AA260" s="36"/>
      <c r="AD260" s="36"/>
      <c r="AE260" s="36"/>
      <c r="AG260" s="36"/>
      <c r="AI260" s="36"/>
      <c r="AJ260" s="36"/>
      <c r="AK260" s="41"/>
      <c r="AL260" s="37"/>
      <c r="AM260" s="36"/>
      <c r="AN260" s="35"/>
      <c r="AO260" s="36"/>
      <c r="AP260" s="36"/>
      <c r="AS260" s="36"/>
      <c r="AT260" s="40"/>
      <c r="AU260" s="36"/>
      <c r="AV260" s="36"/>
      <c r="AW260" s="36"/>
      <c r="AX260" s="41"/>
      <c r="AZ260" s="36"/>
      <c r="BA260" s="36"/>
      <c r="BD260" s="172"/>
      <c r="BF260" s="172"/>
      <c r="BG260" s="41"/>
      <c r="BJ260" s="36"/>
      <c r="CA260" s="41"/>
      <c r="CB260" s="36"/>
      <c r="DE260" s="41"/>
    </row>
    <row r="261" spans="1:109" ht="2" customHeight="1" x14ac:dyDescent="0.2">
      <c r="A261" s="188"/>
      <c r="H261" s="36"/>
      <c r="U261" s="36"/>
      <c r="V261" s="36"/>
      <c r="W261" s="36"/>
      <c r="X261" s="36"/>
      <c r="AA261" s="36"/>
      <c r="AC261" s="35"/>
      <c r="AD261" s="36"/>
      <c r="AE261" s="36"/>
      <c r="AG261" s="36"/>
      <c r="AI261" s="36"/>
      <c r="AJ261" s="36"/>
      <c r="AK261" s="41"/>
      <c r="AL261" s="40"/>
      <c r="AM261" s="36"/>
      <c r="AN261" s="36"/>
      <c r="AO261" s="36"/>
      <c r="AP261" s="36"/>
      <c r="AS261" s="36"/>
      <c r="AT261" s="41"/>
      <c r="AU261" s="36"/>
      <c r="AV261" s="36"/>
      <c r="AW261" s="36"/>
      <c r="AX261" s="41"/>
      <c r="AZ261" s="37"/>
      <c r="BA261" s="36"/>
      <c r="BD261" s="172"/>
      <c r="BF261" s="172"/>
      <c r="BG261" s="41"/>
      <c r="BJ261" s="36"/>
      <c r="CA261" s="41"/>
      <c r="CB261" s="36"/>
      <c r="DE261" s="41"/>
    </row>
    <row r="262" spans="1:109" ht="2" customHeight="1" x14ac:dyDescent="0.2">
      <c r="A262" s="188"/>
      <c r="H262" s="36"/>
      <c r="U262" s="36"/>
      <c r="V262" s="36"/>
      <c r="W262" s="36"/>
      <c r="X262" s="36"/>
      <c r="AA262" s="36"/>
      <c r="AC262" s="36"/>
      <c r="AD262" s="36"/>
      <c r="AE262" s="36"/>
      <c r="AG262" s="36"/>
      <c r="AI262" s="36"/>
      <c r="AJ262" s="36"/>
      <c r="AK262" s="41"/>
      <c r="AL262" s="41"/>
      <c r="AM262" s="36"/>
      <c r="AN262" s="36"/>
      <c r="AO262" s="36"/>
      <c r="AP262" s="36"/>
      <c r="AS262" s="36"/>
      <c r="AT262" s="41"/>
      <c r="AU262" s="36"/>
      <c r="AV262" s="36"/>
      <c r="AW262" s="36"/>
      <c r="AX262" s="41"/>
      <c r="AZ262" s="40"/>
      <c r="BA262" s="36"/>
      <c r="BD262" s="172"/>
      <c r="BF262" s="172"/>
      <c r="BG262" s="41"/>
      <c r="BJ262" s="36"/>
      <c r="CA262" s="41"/>
      <c r="CB262" s="36"/>
      <c r="DE262" s="41"/>
    </row>
    <row r="263" spans="1:109" ht="2" customHeight="1" x14ac:dyDescent="0.2">
      <c r="A263" s="188"/>
      <c r="H263" s="36"/>
      <c r="U263" s="36"/>
      <c r="V263" s="36"/>
      <c r="W263" s="36"/>
      <c r="X263" s="36"/>
      <c r="AA263" s="36"/>
      <c r="AC263" s="36"/>
      <c r="AD263" s="36"/>
      <c r="AE263" s="36"/>
      <c r="AG263" s="36"/>
      <c r="AI263" s="36"/>
      <c r="AJ263" s="36"/>
      <c r="AK263" s="41"/>
      <c r="AL263" s="41"/>
      <c r="AM263" s="36"/>
      <c r="AN263" s="36"/>
      <c r="AO263" s="36"/>
      <c r="AP263" s="36"/>
      <c r="AS263" s="36"/>
      <c r="AT263" s="41"/>
      <c r="AU263" s="36"/>
      <c r="AV263" s="36"/>
      <c r="AW263" s="36"/>
      <c r="AX263" s="41"/>
      <c r="AZ263" s="41"/>
      <c r="BA263" s="36"/>
      <c r="BD263" s="172"/>
      <c r="BF263" s="172"/>
      <c r="BG263" s="41"/>
      <c r="BJ263" s="36"/>
      <c r="CA263" s="41"/>
      <c r="CB263" s="36"/>
      <c r="DE263" s="41"/>
    </row>
    <row r="264" spans="1:109" ht="2" customHeight="1" x14ac:dyDescent="0.2">
      <c r="A264" s="188"/>
      <c r="H264" s="36"/>
      <c r="U264" s="36"/>
      <c r="V264" s="36"/>
      <c r="W264" s="36"/>
      <c r="X264" s="36"/>
      <c r="AA264" s="36"/>
      <c r="AC264" s="36"/>
      <c r="AD264" s="36"/>
      <c r="AE264" s="36"/>
      <c r="AG264" s="36"/>
      <c r="AI264" s="36"/>
      <c r="AJ264" s="36"/>
      <c r="AK264" s="41"/>
      <c r="AL264" s="41"/>
      <c r="AM264" s="37"/>
      <c r="AN264" s="36"/>
      <c r="AO264" s="36"/>
      <c r="AP264" s="36"/>
      <c r="AS264" s="36"/>
      <c r="AT264" s="41"/>
      <c r="AU264" s="36"/>
      <c r="AV264" s="36"/>
      <c r="AW264" s="36"/>
      <c r="AX264" s="41"/>
      <c r="AZ264" s="41"/>
      <c r="BA264" s="36"/>
      <c r="BD264" s="172"/>
      <c r="BE264" s="35"/>
      <c r="BF264" s="172"/>
      <c r="BG264" s="41"/>
      <c r="BJ264" s="36"/>
      <c r="CA264" s="41"/>
      <c r="CB264" s="36"/>
      <c r="DE264" s="41"/>
    </row>
    <row r="265" spans="1:109" ht="2" customHeight="1" x14ac:dyDescent="0.2">
      <c r="A265" s="188"/>
      <c r="H265" s="36"/>
      <c r="U265" s="36"/>
      <c r="V265" s="36"/>
      <c r="W265" s="36"/>
      <c r="X265" s="36"/>
      <c r="AA265" s="36"/>
      <c r="AC265" s="36"/>
      <c r="AD265" s="36"/>
      <c r="AE265" s="36"/>
      <c r="AG265" s="36"/>
      <c r="AI265" s="36"/>
      <c r="AJ265" s="36"/>
      <c r="AK265" s="41"/>
      <c r="AL265" s="41"/>
      <c r="AM265" s="40"/>
      <c r="AN265" s="36"/>
      <c r="AO265" s="36"/>
      <c r="AP265" s="36"/>
      <c r="AS265" s="36"/>
      <c r="AT265" s="41"/>
      <c r="AU265" s="36"/>
      <c r="AV265" s="36"/>
      <c r="AW265" s="36"/>
      <c r="AX265" s="41"/>
      <c r="AZ265" s="41"/>
      <c r="BA265" s="36"/>
      <c r="BD265" s="172"/>
      <c r="BE265" s="36"/>
      <c r="BF265" s="172"/>
      <c r="BG265" s="41"/>
      <c r="BJ265" s="36"/>
      <c r="CA265" s="41"/>
      <c r="CB265" s="36"/>
      <c r="DE265" s="41"/>
    </row>
    <row r="266" spans="1:109" ht="2" customHeight="1" x14ac:dyDescent="0.2">
      <c r="A266" s="188"/>
      <c r="H266" s="36"/>
      <c r="U266" s="36"/>
      <c r="V266" s="36"/>
      <c r="W266" s="36"/>
      <c r="X266" s="36"/>
      <c r="AA266" s="36"/>
      <c r="AC266" s="36"/>
      <c r="AD266" s="36"/>
      <c r="AE266" s="36"/>
      <c r="AG266" s="36"/>
      <c r="AI266" s="36"/>
      <c r="AJ266" s="36"/>
      <c r="AK266" s="41"/>
      <c r="AL266" s="41"/>
      <c r="AM266" s="41"/>
      <c r="AN266" s="36"/>
      <c r="AO266" s="36"/>
      <c r="AP266" s="36"/>
      <c r="AS266" s="36"/>
      <c r="AT266" s="41"/>
      <c r="AU266" s="36"/>
      <c r="AV266" s="36"/>
      <c r="AW266" s="36"/>
      <c r="AX266" s="41"/>
      <c r="AZ266" s="41"/>
      <c r="BA266" s="36"/>
      <c r="BD266" s="172"/>
      <c r="BE266" s="36"/>
      <c r="BF266" s="172"/>
      <c r="BG266" s="41"/>
      <c r="BJ266" s="36"/>
      <c r="CA266" s="41"/>
      <c r="CB266" s="36"/>
      <c r="DE266" s="41"/>
    </row>
    <row r="267" spans="1:109" ht="2" customHeight="1" x14ac:dyDescent="0.2">
      <c r="A267" s="188"/>
      <c r="H267" s="36"/>
      <c r="U267" s="36"/>
      <c r="V267" s="36"/>
      <c r="W267" s="36"/>
      <c r="X267" s="36"/>
      <c r="AA267" s="36"/>
      <c r="AC267" s="36"/>
      <c r="AD267" s="36"/>
      <c r="AE267" s="36"/>
      <c r="AG267" s="36"/>
      <c r="AI267" s="36"/>
      <c r="AJ267" s="36"/>
      <c r="AK267" s="41"/>
      <c r="AL267" s="41"/>
      <c r="AM267" s="41"/>
      <c r="AN267" s="36"/>
      <c r="AO267" s="36"/>
      <c r="AP267" s="36"/>
      <c r="AR267" s="35"/>
      <c r="AS267" s="36"/>
      <c r="AT267" s="41"/>
      <c r="AU267" s="36"/>
      <c r="AV267" s="36"/>
      <c r="AW267" s="36"/>
      <c r="AX267" s="41"/>
      <c r="AZ267" s="41"/>
      <c r="BA267" s="36"/>
      <c r="BD267" s="172"/>
      <c r="BE267" s="36"/>
      <c r="BF267" s="172"/>
      <c r="BG267" s="41"/>
      <c r="BJ267" s="36"/>
      <c r="CA267" s="41"/>
      <c r="CB267" s="36"/>
      <c r="DE267" s="41"/>
    </row>
    <row r="268" spans="1:109" ht="2" customHeight="1" x14ac:dyDescent="0.2">
      <c r="A268" s="188"/>
      <c r="H268" s="36"/>
      <c r="U268" s="36"/>
      <c r="V268" s="36"/>
      <c r="W268" s="36"/>
      <c r="X268" s="36"/>
      <c r="AA268" s="36"/>
      <c r="AC268" s="36"/>
      <c r="AD268" s="36"/>
      <c r="AE268" s="36"/>
      <c r="AG268" s="36"/>
      <c r="AI268" s="36"/>
      <c r="AJ268" s="36"/>
      <c r="AK268" s="41"/>
      <c r="AL268" s="41"/>
      <c r="AM268" s="41"/>
      <c r="AN268" s="36"/>
      <c r="AO268" s="36"/>
      <c r="AP268" s="36"/>
      <c r="AR268" s="36"/>
      <c r="AS268" s="36"/>
      <c r="AT268" s="41"/>
      <c r="AU268" s="36"/>
      <c r="AV268" s="36"/>
      <c r="AW268" s="36"/>
      <c r="AX268" s="41"/>
      <c r="AZ268" s="41"/>
      <c r="BA268" s="36"/>
      <c r="BD268" s="172"/>
      <c r="BE268" s="36"/>
      <c r="BF268" s="172"/>
      <c r="BG268" s="41"/>
      <c r="BJ268" s="36"/>
      <c r="CA268" s="41"/>
      <c r="CB268" s="36"/>
      <c r="DE268" s="41"/>
    </row>
    <row r="269" spans="1:109" ht="2" customHeight="1" x14ac:dyDescent="0.2">
      <c r="A269" s="188"/>
      <c r="H269" s="36"/>
      <c r="U269" s="36"/>
      <c r="V269" s="36"/>
      <c r="W269" s="36"/>
      <c r="X269" s="36"/>
      <c r="Y269" s="35"/>
      <c r="AA269" s="36"/>
      <c r="AC269" s="36"/>
      <c r="AD269" s="36"/>
      <c r="AE269" s="36"/>
      <c r="AG269" s="36"/>
      <c r="AI269" s="36"/>
      <c r="AJ269" s="36"/>
      <c r="AK269" s="41"/>
      <c r="AL269" s="41"/>
      <c r="AM269" s="41"/>
      <c r="AN269" s="36"/>
      <c r="AO269" s="36"/>
      <c r="AP269" s="36"/>
      <c r="AR269" s="36"/>
      <c r="AS269" s="36"/>
      <c r="AT269" s="41"/>
      <c r="AU269" s="36"/>
      <c r="AV269" s="36"/>
      <c r="AW269" s="36"/>
      <c r="AX269" s="41"/>
      <c r="AZ269" s="41"/>
      <c r="BA269" s="36"/>
      <c r="BD269" s="172"/>
      <c r="BE269" s="36"/>
      <c r="BF269" s="172"/>
      <c r="BG269" s="41"/>
      <c r="BJ269" s="36"/>
      <c r="CA269" s="41"/>
      <c r="CB269" s="36"/>
      <c r="DE269" s="41"/>
    </row>
    <row r="270" spans="1:109" ht="2" customHeight="1" x14ac:dyDescent="0.2">
      <c r="A270" s="188"/>
      <c r="H270" s="36"/>
      <c r="U270" s="36"/>
      <c r="V270" s="36"/>
      <c r="W270" s="36"/>
      <c r="X270" s="36"/>
      <c r="Y270" s="36"/>
      <c r="AA270" s="36"/>
      <c r="AC270" s="36"/>
      <c r="AD270" s="36"/>
      <c r="AE270" s="36"/>
      <c r="AG270" s="36"/>
      <c r="AI270" s="36"/>
      <c r="AJ270" s="36"/>
      <c r="AK270" s="41"/>
      <c r="AL270" s="41"/>
      <c r="AM270" s="41"/>
      <c r="AN270" s="36"/>
      <c r="AO270" s="36"/>
      <c r="AP270" s="36"/>
      <c r="AR270" s="36"/>
      <c r="AS270" s="36"/>
      <c r="AT270" s="41"/>
      <c r="AU270" s="36"/>
      <c r="AV270" s="36"/>
      <c r="AW270" s="36"/>
      <c r="AX270" s="41"/>
      <c r="AZ270" s="41"/>
      <c r="BA270" s="36"/>
      <c r="BD270" s="172"/>
      <c r="BE270" s="36"/>
      <c r="BF270" s="172"/>
      <c r="BG270" s="41"/>
      <c r="BJ270" s="36"/>
      <c r="CA270" s="41"/>
      <c r="CB270" s="36"/>
      <c r="DE270" s="41"/>
    </row>
    <row r="271" spans="1:109" ht="2" customHeight="1" x14ac:dyDescent="0.2">
      <c r="A271" s="188"/>
      <c r="H271" s="36"/>
      <c r="M271" s="35"/>
      <c r="U271" s="36"/>
      <c r="V271" s="36"/>
      <c r="W271" s="36"/>
      <c r="X271" s="36"/>
      <c r="Y271" s="36"/>
      <c r="AA271" s="36"/>
      <c r="AC271" s="36"/>
      <c r="AD271" s="36"/>
      <c r="AE271" s="36"/>
      <c r="AG271" s="36"/>
      <c r="AI271" s="36"/>
      <c r="AJ271" s="36"/>
      <c r="AK271" s="41"/>
      <c r="AL271" s="41"/>
      <c r="AM271" s="41"/>
      <c r="AN271" s="36"/>
      <c r="AO271" s="36"/>
      <c r="AP271" s="36"/>
      <c r="AR271" s="36"/>
      <c r="AS271" s="36"/>
      <c r="AT271" s="41"/>
      <c r="AU271" s="36"/>
      <c r="AV271" s="36"/>
      <c r="AW271" s="36"/>
      <c r="AX271" s="41"/>
      <c r="AZ271" s="41"/>
      <c r="BA271" s="36"/>
      <c r="BD271" s="172"/>
      <c r="BE271" s="36"/>
      <c r="BF271" s="172"/>
      <c r="BG271" s="41"/>
      <c r="BJ271" s="36"/>
      <c r="CA271" s="41"/>
      <c r="CB271" s="36"/>
      <c r="DE271" s="41"/>
    </row>
    <row r="272" spans="1:109" ht="2" customHeight="1" x14ac:dyDescent="0.2">
      <c r="A272" s="188"/>
      <c r="H272" s="36"/>
      <c r="M272" s="36"/>
      <c r="U272" s="36"/>
      <c r="V272" s="36"/>
      <c r="W272" s="36"/>
      <c r="X272" s="36"/>
      <c r="Y272" s="36"/>
      <c r="AA272" s="36"/>
      <c r="AC272" s="36"/>
      <c r="AD272" s="36"/>
      <c r="AE272" s="36"/>
      <c r="AG272" s="36"/>
      <c r="AI272" s="36"/>
      <c r="AJ272" s="36"/>
      <c r="AK272" s="41"/>
      <c r="AL272" s="41"/>
      <c r="AM272" s="41"/>
      <c r="AN272" s="36"/>
      <c r="AO272" s="36"/>
      <c r="AP272" s="36"/>
      <c r="AR272" s="36"/>
      <c r="AS272" s="36"/>
      <c r="AT272" s="41"/>
      <c r="AU272" s="36"/>
      <c r="AV272" s="36"/>
      <c r="AW272" s="36"/>
      <c r="AX272" s="41"/>
      <c r="AZ272" s="41"/>
      <c r="BA272" s="36"/>
      <c r="BD272" s="172"/>
      <c r="BE272" s="37"/>
      <c r="BF272" s="172"/>
      <c r="BG272" s="41"/>
      <c r="BJ272" s="36"/>
      <c r="CA272" s="41"/>
      <c r="CB272" s="36"/>
      <c r="CT272" s="35"/>
      <c r="DE272" s="41"/>
    </row>
    <row r="273" spans="1:109" ht="2" customHeight="1" x14ac:dyDescent="0.2">
      <c r="A273" s="188"/>
      <c r="H273" s="36"/>
      <c r="M273" s="36"/>
      <c r="U273" s="36"/>
      <c r="V273" s="36"/>
      <c r="W273" s="36"/>
      <c r="X273" s="36"/>
      <c r="Y273" s="36"/>
      <c r="AA273" s="36"/>
      <c r="AB273" s="35"/>
      <c r="AC273" s="36"/>
      <c r="AD273" s="36"/>
      <c r="AE273" s="36"/>
      <c r="AG273" s="36"/>
      <c r="AI273" s="36"/>
      <c r="AJ273" s="36"/>
      <c r="AK273" s="41"/>
      <c r="AL273" s="41"/>
      <c r="AM273" s="41"/>
      <c r="AN273" s="36"/>
      <c r="AO273" s="36"/>
      <c r="AP273" s="36"/>
      <c r="AR273" s="36"/>
      <c r="AS273" s="36"/>
      <c r="AT273" s="41"/>
      <c r="AU273" s="36"/>
      <c r="AV273" s="36"/>
      <c r="AW273" s="36"/>
      <c r="AX273" s="41"/>
      <c r="AZ273" s="41"/>
      <c r="BA273" s="36"/>
      <c r="BD273" s="172"/>
      <c r="BE273" s="173"/>
      <c r="BF273" s="172"/>
      <c r="BG273" s="41"/>
      <c r="BH273" s="35"/>
      <c r="BJ273" s="36"/>
      <c r="CA273" s="41"/>
      <c r="CB273" s="36"/>
      <c r="CT273" s="36"/>
      <c r="DE273" s="41"/>
    </row>
    <row r="274" spans="1:109" ht="2" customHeight="1" x14ac:dyDescent="0.2">
      <c r="A274" s="188"/>
      <c r="H274" s="36"/>
      <c r="M274" s="36"/>
      <c r="U274" s="36"/>
      <c r="V274" s="36"/>
      <c r="W274" s="36"/>
      <c r="X274" s="36"/>
      <c r="Y274" s="36"/>
      <c r="AA274" s="36"/>
      <c r="AB274" s="36"/>
      <c r="AC274" s="36"/>
      <c r="AD274" s="36"/>
      <c r="AE274" s="36"/>
      <c r="AG274" s="36"/>
      <c r="AI274" s="36"/>
      <c r="AJ274" s="36"/>
      <c r="AK274" s="41"/>
      <c r="AL274" s="41"/>
      <c r="AM274" s="41"/>
      <c r="AN274" s="36"/>
      <c r="AO274" s="36"/>
      <c r="AP274" s="36"/>
      <c r="AR274" s="36"/>
      <c r="AS274" s="36"/>
      <c r="AT274" s="41"/>
      <c r="AU274" s="36"/>
      <c r="AV274" s="36"/>
      <c r="AW274" s="36"/>
      <c r="AX274" s="41"/>
      <c r="AZ274" s="41"/>
      <c r="BA274" s="36"/>
      <c r="BD274" s="172"/>
      <c r="BE274" s="172"/>
      <c r="BF274" s="172"/>
      <c r="BG274" s="41"/>
      <c r="BH274" s="36"/>
      <c r="BJ274" s="36"/>
      <c r="CA274" s="41"/>
      <c r="CB274" s="36"/>
      <c r="CT274" s="36"/>
      <c r="DE274" s="41"/>
    </row>
    <row r="275" spans="1:109" ht="2" customHeight="1" x14ac:dyDescent="0.2">
      <c r="A275" s="188"/>
      <c r="H275" s="36"/>
      <c r="M275" s="36"/>
      <c r="U275" s="36"/>
      <c r="V275" s="36"/>
      <c r="W275" s="36"/>
      <c r="X275" s="36"/>
      <c r="Y275" s="36"/>
      <c r="AA275" s="36"/>
      <c r="AB275" s="36"/>
      <c r="AC275" s="36"/>
      <c r="AD275" s="36"/>
      <c r="AE275" s="36"/>
      <c r="AG275" s="36"/>
      <c r="AI275" s="36"/>
      <c r="AJ275" s="36"/>
      <c r="AK275" s="41"/>
      <c r="AL275" s="41"/>
      <c r="AM275" s="41"/>
      <c r="AN275" s="36"/>
      <c r="AO275" s="36"/>
      <c r="AP275" s="36"/>
      <c r="AR275" s="36"/>
      <c r="AS275" s="36"/>
      <c r="AT275" s="41"/>
      <c r="AU275" s="36"/>
      <c r="AV275" s="36"/>
      <c r="AW275" s="36"/>
      <c r="AX275" s="41"/>
      <c r="AZ275" s="41"/>
      <c r="BA275" s="36"/>
      <c r="BD275" s="172"/>
      <c r="BE275" s="172"/>
      <c r="BF275" s="172"/>
      <c r="BG275" s="41"/>
      <c r="BH275" s="36"/>
      <c r="BJ275" s="36"/>
      <c r="CA275" s="41"/>
      <c r="CB275" s="36"/>
      <c r="CT275" s="36"/>
      <c r="DE275" s="41"/>
    </row>
    <row r="276" spans="1:109" ht="2" customHeight="1" x14ac:dyDescent="0.2">
      <c r="A276" s="188"/>
      <c r="H276" s="36"/>
      <c r="M276" s="36"/>
      <c r="U276" s="36"/>
      <c r="V276" s="36"/>
      <c r="W276" s="36"/>
      <c r="X276" s="36"/>
      <c r="Y276" s="36"/>
      <c r="AA276" s="36"/>
      <c r="AB276" s="36"/>
      <c r="AC276" s="36"/>
      <c r="AD276" s="36"/>
      <c r="AE276" s="36"/>
      <c r="AG276" s="36"/>
      <c r="AI276" s="36"/>
      <c r="AJ276" s="36"/>
      <c r="AK276" s="41"/>
      <c r="AL276" s="41"/>
      <c r="AM276" s="41"/>
      <c r="AN276" s="36"/>
      <c r="AO276" s="36"/>
      <c r="AP276" s="36"/>
      <c r="AR276" s="36"/>
      <c r="AS276" s="36"/>
      <c r="AT276" s="41"/>
      <c r="AU276" s="36"/>
      <c r="AV276" s="36"/>
      <c r="AW276" s="36"/>
      <c r="AX276" s="41"/>
      <c r="AZ276" s="41"/>
      <c r="BA276" s="36"/>
      <c r="BD276" s="172"/>
      <c r="BE276" s="172"/>
      <c r="BF276" s="172"/>
      <c r="BG276" s="41"/>
      <c r="BH276" s="36"/>
      <c r="BJ276" s="36"/>
      <c r="CA276" s="41"/>
      <c r="CB276" s="36"/>
      <c r="CT276" s="36"/>
      <c r="DE276" s="41"/>
    </row>
    <row r="277" spans="1:109" ht="2" customHeight="1" x14ac:dyDescent="0.2">
      <c r="A277" s="188"/>
      <c r="G277" s="35"/>
      <c r="H277" s="36"/>
      <c r="M277" s="36"/>
      <c r="U277" s="36"/>
      <c r="V277" s="36"/>
      <c r="W277" s="36"/>
      <c r="X277" s="36"/>
      <c r="Y277" s="36"/>
      <c r="AA277" s="36"/>
      <c r="AB277" s="36"/>
      <c r="AC277" s="36"/>
      <c r="AD277" s="36"/>
      <c r="AE277" s="36"/>
      <c r="AG277" s="36"/>
      <c r="AI277" s="36"/>
      <c r="AJ277" s="36"/>
      <c r="AK277" s="41"/>
      <c r="AL277" s="41"/>
      <c r="AM277" s="41"/>
      <c r="AN277" s="36"/>
      <c r="AO277" s="36"/>
      <c r="AP277" s="36"/>
      <c r="AR277" s="36"/>
      <c r="AS277" s="36"/>
      <c r="AT277" s="41"/>
      <c r="AU277" s="36"/>
      <c r="AV277" s="36"/>
      <c r="AW277" s="36"/>
      <c r="AX277" s="41"/>
      <c r="AZ277" s="41"/>
      <c r="BA277" s="36"/>
      <c r="BD277" s="172"/>
      <c r="BE277" s="172"/>
      <c r="BF277" s="172"/>
      <c r="BG277" s="41"/>
      <c r="BH277" s="36"/>
      <c r="BJ277" s="36"/>
      <c r="CA277" s="41"/>
      <c r="CB277" s="36"/>
      <c r="CE277" s="35"/>
      <c r="CT277" s="36"/>
      <c r="DE277" s="41"/>
    </row>
    <row r="278" spans="1:109" ht="2" customHeight="1" x14ac:dyDescent="0.2">
      <c r="A278" s="188"/>
      <c r="G278" s="36"/>
      <c r="H278" s="36"/>
      <c r="M278" s="36"/>
      <c r="U278" s="36"/>
      <c r="V278" s="36"/>
      <c r="W278" s="36"/>
      <c r="X278" s="36"/>
      <c r="Y278" s="36"/>
      <c r="AA278" s="36"/>
      <c r="AB278" s="36"/>
      <c r="AC278" s="36"/>
      <c r="AD278" s="36"/>
      <c r="AE278" s="36"/>
      <c r="AG278" s="36"/>
      <c r="AI278" s="36"/>
      <c r="AJ278" s="36"/>
      <c r="AK278" s="41"/>
      <c r="AL278" s="41"/>
      <c r="AM278" s="41"/>
      <c r="AN278" s="36"/>
      <c r="AO278" s="36"/>
      <c r="AP278" s="36"/>
      <c r="AR278" s="36"/>
      <c r="AS278" s="36"/>
      <c r="AT278" s="41"/>
      <c r="AU278" s="36"/>
      <c r="AV278" s="36"/>
      <c r="AW278" s="36"/>
      <c r="AX278" s="41"/>
      <c r="AZ278" s="41"/>
      <c r="BA278" s="36"/>
      <c r="BD278" s="172"/>
      <c r="BE278" s="172"/>
      <c r="BF278" s="172"/>
      <c r="BG278" s="41"/>
      <c r="BH278" s="36"/>
      <c r="BJ278" s="36"/>
      <c r="CA278" s="41"/>
      <c r="CB278" s="36"/>
      <c r="CC278" s="35"/>
      <c r="CD278" s="35"/>
      <c r="CE278" s="36"/>
      <c r="CT278" s="36"/>
      <c r="DE278" s="41"/>
    </row>
    <row r="279" spans="1:109" ht="2" customHeight="1" x14ac:dyDescent="0.2">
      <c r="A279" s="188"/>
      <c r="G279" s="36"/>
      <c r="H279" s="36"/>
      <c r="M279" s="36"/>
      <c r="Q279" s="35"/>
      <c r="U279" s="36"/>
      <c r="V279" s="36"/>
      <c r="W279" s="36"/>
      <c r="X279" s="36"/>
      <c r="Y279" s="36"/>
      <c r="AA279" s="36"/>
      <c r="AB279" s="36"/>
      <c r="AC279" s="36"/>
      <c r="AD279" s="36"/>
      <c r="AE279" s="36"/>
      <c r="AG279" s="36"/>
      <c r="AI279" s="36"/>
      <c r="AJ279" s="36"/>
      <c r="AK279" s="41"/>
      <c r="AL279" s="41"/>
      <c r="AM279" s="41"/>
      <c r="AN279" s="36"/>
      <c r="AO279" s="36"/>
      <c r="AP279" s="36"/>
      <c r="AR279" s="36"/>
      <c r="AS279" s="37"/>
      <c r="AT279" s="41"/>
      <c r="AU279" s="36"/>
      <c r="AV279" s="36"/>
      <c r="AW279" s="36"/>
      <c r="AX279" s="41"/>
      <c r="AZ279" s="41"/>
      <c r="BA279" s="36"/>
      <c r="BD279" s="172"/>
      <c r="BE279" s="172"/>
      <c r="BF279" s="172"/>
      <c r="BG279" s="41"/>
      <c r="BH279" s="36"/>
      <c r="BJ279" s="36"/>
      <c r="CA279" s="41"/>
      <c r="CB279" s="36"/>
      <c r="CC279" s="36"/>
      <c r="CD279" s="36"/>
      <c r="CE279" s="36"/>
      <c r="CT279" s="36"/>
      <c r="CU279" s="35"/>
      <c r="DE279" s="41"/>
    </row>
    <row r="280" spans="1:109" ht="2" customHeight="1" x14ac:dyDescent="0.2">
      <c r="A280" s="188"/>
      <c r="G280" s="36"/>
      <c r="H280" s="36"/>
      <c r="M280" s="36"/>
      <c r="Q280" s="36"/>
      <c r="U280" s="36"/>
      <c r="V280" s="36"/>
      <c r="W280" s="36"/>
      <c r="X280" s="37"/>
      <c r="Y280" s="36"/>
      <c r="AA280" s="36"/>
      <c r="AB280" s="36"/>
      <c r="AC280" s="36"/>
      <c r="AD280" s="36"/>
      <c r="AE280" s="36"/>
      <c r="AG280" s="36"/>
      <c r="AI280" s="36"/>
      <c r="AJ280" s="36"/>
      <c r="AK280" s="41"/>
      <c r="AL280" s="41"/>
      <c r="AM280" s="41"/>
      <c r="AN280" s="36"/>
      <c r="AO280" s="36"/>
      <c r="AP280" s="36"/>
      <c r="AR280" s="36"/>
      <c r="AS280" s="40"/>
      <c r="AT280" s="41"/>
      <c r="AU280" s="36"/>
      <c r="AV280" s="36"/>
      <c r="AW280" s="36"/>
      <c r="AX280" s="41"/>
      <c r="AZ280" s="41"/>
      <c r="BA280" s="36"/>
      <c r="BD280" s="172"/>
      <c r="BE280" s="172"/>
      <c r="BF280" s="172"/>
      <c r="BG280" s="41"/>
      <c r="BH280" s="36"/>
      <c r="BJ280" s="36"/>
      <c r="CA280" s="41"/>
      <c r="CB280" s="36"/>
      <c r="CC280" s="36"/>
      <c r="CD280" s="36"/>
      <c r="CE280" s="36"/>
      <c r="CT280" s="36"/>
      <c r="CU280" s="36"/>
      <c r="DE280" s="41"/>
    </row>
    <row r="281" spans="1:109" ht="2" customHeight="1" x14ac:dyDescent="0.2">
      <c r="A281" s="188"/>
      <c r="G281" s="36"/>
      <c r="H281" s="36"/>
      <c r="M281" s="36"/>
      <c r="Q281" s="36"/>
      <c r="U281" s="36"/>
      <c r="V281" s="36"/>
      <c r="W281" s="36"/>
      <c r="X281" s="40"/>
      <c r="Y281" s="36"/>
      <c r="AA281" s="36"/>
      <c r="AB281" s="36"/>
      <c r="AC281" s="36"/>
      <c r="AD281" s="36"/>
      <c r="AE281" s="36"/>
      <c r="AG281" s="36"/>
      <c r="AI281" s="36"/>
      <c r="AJ281" s="36"/>
      <c r="AK281" s="41"/>
      <c r="AL281" s="41"/>
      <c r="AM281" s="41"/>
      <c r="AN281" s="36"/>
      <c r="AO281" s="36"/>
      <c r="AP281" s="36"/>
      <c r="AR281" s="36"/>
      <c r="AS281" s="41"/>
      <c r="AT281" s="41"/>
      <c r="AU281" s="36"/>
      <c r="AV281" s="36"/>
      <c r="AW281" s="37"/>
      <c r="AX281" s="41"/>
      <c r="AZ281" s="41"/>
      <c r="BA281" s="36"/>
      <c r="BD281" s="172"/>
      <c r="BE281" s="172"/>
      <c r="BF281" s="172"/>
      <c r="BG281" s="41"/>
      <c r="BH281" s="36"/>
      <c r="BJ281" s="36"/>
      <c r="BY281" s="35"/>
      <c r="CA281" s="41"/>
      <c r="CB281" s="36"/>
      <c r="CC281" s="36"/>
      <c r="CD281" s="36"/>
      <c r="CE281" s="36"/>
      <c r="CT281" s="36"/>
      <c r="CU281" s="36"/>
      <c r="DE281" s="41"/>
    </row>
    <row r="282" spans="1:109" ht="2" customHeight="1" x14ac:dyDescent="0.2">
      <c r="A282" s="188"/>
      <c r="G282" s="36"/>
      <c r="H282" s="36"/>
      <c r="M282" s="36"/>
      <c r="Q282" s="36"/>
      <c r="U282" s="36"/>
      <c r="V282" s="36"/>
      <c r="W282" s="36"/>
      <c r="X282" s="41"/>
      <c r="Y282" s="36"/>
      <c r="AA282" s="36"/>
      <c r="AB282" s="36"/>
      <c r="AC282" s="36"/>
      <c r="AD282" s="36"/>
      <c r="AE282" s="36"/>
      <c r="AG282" s="36"/>
      <c r="AI282" s="36"/>
      <c r="AJ282" s="36"/>
      <c r="AK282" s="41"/>
      <c r="AL282" s="41"/>
      <c r="AM282" s="41"/>
      <c r="AN282" s="36"/>
      <c r="AO282" s="36"/>
      <c r="AP282" s="36"/>
      <c r="AR282" s="36"/>
      <c r="AS282" s="41"/>
      <c r="AT282" s="41"/>
      <c r="AU282" s="36"/>
      <c r="AV282" s="36"/>
      <c r="AW282" s="40"/>
      <c r="AX282" s="41"/>
      <c r="AZ282" s="41"/>
      <c r="BA282" s="36"/>
      <c r="BD282" s="172"/>
      <c r="BE282" s="172"/>
      <c r="BF282" s="172"/>
      <c r="BG282" s="41"/>
      <c r="BH282" s="36"/>
      <c r="BJ282" s="36"/>
      <c r="BY282" s="36"/>
      <c r="CA282" s="41"/>
      <c r="CB282" s="36"/>
      <c r="CC282" s="36"/>
      <c r="CD282" s="36"/>
      <c r="CE282" s="36"/>
      <c r="CT282" s="36"/>
      <c r="CU282" s="36"/>
      <c r="DE282" s="41"/>
    </row>
    <row r="283" spans="1:109" ht="2" customHeight="1" x14ac:dyDescent="0.2">
      <c r="A283" s="188"/>
      <c r="G283" s="36"/>
      <c r="H283" s="36"/>
      <c r="M283" s="36"/>
      <c r="Q283" s="36"/>
      <c r="U283" s="36"/>
      <c r="V283" s="36"/>
      <c r="W283" s="36"/>
      <c r="X283" s="41"/>
      <c r="Y283" s="36"/>
      <c r="AA283" s="36"/>
      <c r="AB283" s="36"/>
      <c r="AC283" s="36"/>
      <c r="AD283" s="36"/>
      <c r="AE283" s="36"/>
      <c r="AG283" s="36"/>
      <c r="AI283" s="36"/>
      <c r="AJ283" s="36"/>
      <c r="AK283" s="41"/>
      <c r="AL283" s="41"/>
      <c r="AM283" s="41"/>
      <c r="AN283" s="36"/>
      <c r="AO283" s="36"/>
      <c r="AP283" s="36"/>
      <c r="AR283" s="36"/>
      <c r="AS283" s="41"/>
      <c r="AT283" s="41"/>
      <c r="AU283" s="36"/>
      <c r="AV283" s="36"/>
      <c r="AW283" s="41"/>
      <c r="AX283" s="41"/>
      <c r="AZ283" s="41"/>
      <c r="BA283" s="36"/>
      <c r="BD283" s="172"/>
      <c r="BE283" s="172"/>
      <c r="BF283" s="172"/>
      <c r="BG283" s="41"/>
      <c r="BH283" s="36"/>
      <c r="BJ283" s="36"/>
      <c r="BO283" s="35"/>
      <c r="BY283" s="36"/>
      <c r="CA283" s="41"/>
      <c r="CB283" s="36"/>
      <c r="CC283" s="36"/>
      <c r="CD283" s="36"/>
      <c r="CE283" s="36"/>
      <c r="CT283" s="36"/>
      <c r="CU283" s="36"/>
      <c r="DE283" s="41"/>
    </row>
    <row r="284" spans="1:109" ht="2" customHeight="1" x14ac:dyDescent="0.2">
      <c r="A284" s="188"/>
      <c r="G284" s="36"/>
      <c r="H284" s="36"/>
      <c r="M284" s="36"/>
      <c r="Q284" s="36"/>
      <c r="U284" s="36"/>
      <c r="V284" s="36"/>
      <c r="W284" s="36"/>
      <c r="X284" s="41"/>
      <c r="Y284" s="36"/>
      <c r="AA284" s="36"/>
      <c r="AB284" s="36"/>
      <c r="AC284" s="36"/>
      <c r="AD284" s="36"/>
      <c r="AE284" s="36"/>
      <c r="AG284" s="36"/>
      <c r="AI284" s="36"/>
      <c r="AJ284" s="36"/>
      <c r="AK284" s="41"/>
      <c r="AL284" s="41"/>
      <c r="AM284" s="41"/>
      <c r="AN284" s="36"/>
      <c r="AO284" s="36"/>
      <c r="AP284" s="36"/>
      <c r="AR284" s="36"/>
      <c r="AS284" s="41"/>
      <c r="AT284" s="41"/>
      <c r="AU284" s="36"/>
      <c r="AV284" s="36"/>
      <c r="AW284" s="41"/>
      <c r="AX284" s="41"/>
      <c r="AZ284" s="41"/>
      <c r="BA284" s="36"/>
      <c r="BD284" s="172"/>
      <c r="BE284" s="172"/>
      <c r="BF284" s="172"/>
      <c r="BG284" s="41"/>
      <c r="BH284" s="36"/>
      <c r="BJ284" s="36"/>
      <c r="BO284" s="36"/>
      <c r="BY284" s="36"/>
      <c r="CA284" s="41"/>
      <c r="CB284" s="36"/>
      <c r="CC284" s="36"/>
      <c r="CD284" s="36"/>
      <c r="CE284" s="36"/>
      <c r="CT284" s="36"/>
      <c r="CU284" s="36"/>
      <c r="DE284" s="41"/>
    </row>
    <row r="285" spans="1:109" ht="2" customHeight="1" x14ac:dyDescent="0.2">
      <c r="A285" s="188"/>
      <c r="G285" s="36"/>
      <c r="H285" s="36"/>
      <c r="M285" s="36"/>
      <c r="Q285" s="36"/>
      <c r="U285" s="36"/>
      <c r="V285" s="36"/>
      <c r="W285" s="36"/>
      <c r="X285" s="41"/>
      <c r="Y285" s="36"/>
      <c r="AA285" s="36"/>
      <c r="AB285" s="36"/>
      <c r="AC285" s="37"/>
      <c r="AD285" s="36"/>
      <c r="AE285" s="36"/>
      <c r="AG285" s="36"/>
      <c r="AI285" s="36"/>
      <c r="AJ285" s="36"/>
      <c r="AK285" s="41"/>
      <c r="AL285" s="41"/>
      <c r="AM285" s="41"/>
      <c r="AN285" s="36"/>
      <c r="AO285" s="36"/>
      <c r="AP285" s="36"/>
      <c r="AR285" s="36"/>
      <c r="AS285" s="41"/>
      <c r="AT285" s="41"/>
      <c r="AU285" s="36"/>
      <c r="AV285" s="36"/>
      <c r="AW285" s="41"/>
      <c r="AX285" s="41"/>
      <c r="AZ285" s="41"/>
      <c r="BA285" s="36"/>
      <c r="BD285" s="172"/>
      <c r="BE285" s="172"/>
      <c r="BF285" s="172"/>
      <c r="BG285" s="41"/>
      <c r="BH285" s="36"/>
      <c r="BJ285" s="36"/>
      <c r="BO285" s="36"/>
      <c r="BY285" s="36"/>
      <c r="BZ285" s="35"/>
      <c r="CA285" s="41"/>
      <c r="CB285" s="36"/>
      <c r="CC285" s="36"/>
      <c r="CD285" s="36"/>
      <c r="CE285" s="36"/>
      <c r="CT285" s="36"/>
      <c r="CU285" s="36"/>
      <c r="DE285" s="41"/>
    </row>
    <row r="286" spans="1:109" ht="2" customHeight="1" x14ac:dyDescent="0.2">
      <c r="A286" s="188"/>
      <c r="G286" s="36"/>
      <c r="H286" s="36"/>
      <c r="M286" s="36"/>
      <c r="Q286" s="36"/>
      <c r="U286" s="36"/>
      <c r="V286" s="36"/>
      <c r="W286" s="36"/>
      <c r="X286" s="41"/>
      <c r="Y286" s="36"/>
      <c r="AA286" s="36"/>
      <c r="AB286" s="36"/>
      <c r="AC286" s="40"/>
      <c r="AD286" s="36"/>
      <c r="AE286" s="36"/>
      <c r="AG286" s="36"/>
      <c r="AI286" s="36"/>
      <c r="AJ286" s="36"/>
      <c r="AK286" s="41"/>
      <c r="AL286" s="41"/>
      <c r="AM286" s="41"/>
      <c r="AN286" s="36"/>
      <c r="AO286" s="36"/>
      <c r="AP286" s="36"/>
      <c r="AR286" s="36"/>
      <c r="AS286" s="41"/>
      <c r="AT286" s="41"/>
      <c r="AU286" s="36"/>
      <c r="AV286" s="36"/>
      <c r="AW286" s="41"/>
      <c r="AX286" s="41"/>
      <c r="AZ286" s="41"/>
      <c r="BA286" s="36"/>
      <c r="BD286" s="172"/>
      <c r="BE286" s="172"/>
      <c r="BF286" s="172"/>
      <c r="BG286" s="41"/>
      <c r="BH286" s="36"/>
      <c r="BJ286" s="36"/>
      <c r="BO286" s="36"/>
      <c r="BY286" s="36"/>
      <c r="BZ286" s="36"/>
      <c r="CA286" s="41"/>
      <c r="CB286" s="36"/>
      <c r="CC286" s="36"/>
      <c r="CD286" s="36"/>
      <c r="CE286" s="36"/>
      <c r="CT286" s="36"/>
      <c r="CU286" s="36"/>
      <c r="CV286" s="35"/>
      <c r="DE286" s="41"/>
    </row>
    <row r="287" spans="1:109" ht="2" customHeight="1" x14ac:dyDescent="0.2">
      <c r="A287" s="188"/>
      <c r="G287" s="36"/>
      <c r="H287" s="36"/>
      <c r="M287" s="36"/>
      <c r="Q287" s="36"/>
      <c r="U287" s="36"/>
      <c r="V287" s="36"/>
      <c r="W287" s="36"/>
      <c r="X287" s="41"/>
      <c r="Y287" s="36"/>
      <c r="AA287" s="36"/>
      <c r="AB287" s="36"/>
      <c r="AC287" s="41"/>
      <c r="AD287" s="36"/>
      <c r="AE287" s="36"/>
      <c r="AG287" s="36"/>
      <c r="AI287" s="36"/>
      <c r="AJ287" s="36"/>
      <c r="AK287" s="41"/>
      <c r="AL287" s="41"/>
      <c r="AM287" s="41"/>
      <c r="AN287" s="36"/>
      <c r="AO287" s="36"/>
      <c r="AP287" s="36"/>
      <c r="AR287" s="36"/>
      <c r="AS287" s="41"/>
      <c r="AT287" s="41"/>
      <c r="AU287" s="36"/>
      <c r="AV287" s="36"/>
      <c r="AW287" s="41"/>
      <c r="AX287" s="41"/>
      <c r="AZ287" s="41"/>
      <c r="BA287" s="36"/>
      <c r="BD287" s="172"/>
      <c r="BE287" s="172"/>
      <c r="BF287" s="172"/>
      <c r="BG287" s="41"/>
      <c r="BH287" s="36"/>
      <c r="BI287" s="35"/>
      <c r="BJ287" s="36"/>
      <c r="BO287" s="36"/>
      <c r="BY287" s="36"/>
      <c r="BZ287" s="36"/>
      <c r="CA287" s="41"/>
      <c r="CB287" s="36"/>
      <c r="CC287" s="36"/>
      <c r="CD287" s="36"/>
      <c r="CE287" s="36"/>
      <c r="CT287" s="36"/>
      <c r="CU287" s="36"/>
      <c r="CV287" s="36"/>
      <c r="CW287" s="35"/>
      <c r="DE287" s="41"/>
    </row>
    <row r="288" spans="1:109" ht="2" customHeight="1" x14ac:dyDescent="0.2">
      <c r="A288" s="188"/>
      <c r="G288" s="36"/>
      <c r="H288" s="36"/>
      <c r="M288" s="36"/>
      <c r="Q288" s="36"/>
      <c r="R288" s="35"/>
      <c r="T288" s="35"/>
      <c r="U288" s="36"/>
      <c r="V288" s="36"/>
      <c r="W288" s="36"/>
      <c r="X288" s="41"/>
      <c r="Y288" s="36"/>
      <c r="AA288" s="36"/>
      <c r="AB288" s="36"/>
      <c r="AC288" s="41"/>
      <c r="AD288" s="36"/>
      <c r="AE288" s="36"/>
      <c r="AG288" s="36"/>
      <c r="AI288" s="36"/>
      <c r="AJ288" s="36"/>
      <c r="AK288" s="41"/>
      <c r="AL288" s="41"/>
      <c r="AM288" s="41"/>
      <c r="AN288" s="36"/>
      <c r="AO288" s="36"/>
      <c r="AP288" s="36"/>
      <c r="AR288" s="36"/>
      <c r="AS288" s="41"/>
      <c r="AT288" s="41"/>
      <c r="AU288" s="36"/>
      <c r="AV288" s="36"/>
      <c r="AW288" s="41"/>
      <c r="AX288" s="41"/>
      <c r="AZ288" s="41"/>
      <c r="BA288" s="36"/>
      <c r="BD288" s="172"/>
      <c r="BE288" s="172"/>
      <c r="BF288" s="172"/>
      <c r="BG288" s="41"/>
      <c r="BH288" s="36"/>
      <c r="BI288" s="36"/>
      <c r="BJ288" s="36"/>
      <c r="BO288" s="36"/>
      <c r="BS288" s="35"/>
      <c r="BY288" s="36"/>
      <c r="BZ288" s="36"/>
      <c r="CA288" s="41"/>
      <c r="CB288" s="37"/>
      <c r="CC288" s="36"/>
      <c r="CD288" s="36"/>
      <c r="CE288" s="36"/>
      <c r="CH288" s="35"/>
      <c r="CJ288" s="35"/>
      <c r="CK288" s="35"/>
      <c r="CT288" s="36"/>
      <c r="CU288" s="36"/>
      <c r="CV288" s="36"/>
      <c r="CW288" s="36"/>
      <c r="DE288" s="41"/>
    </row>
    <row r="289" spans="1:109" ht="2" customHeight="1" x14ac:dyDescent="0.2">
      <c r="A289" s="188"/>
      <c r="G289" s="36"/>
      <c r="H289" s="36"/>
      <c r="M289" s="36"/>
      <c r="Q289" s="36"/>
      <c r="R289" s="36"/>
      <c r="T289" s="36"/>
      <c r="U289" s="36"/>
      <c r="V289" s="36"/>
      <c r="W289" s="36"/>
      <c r="X289" s="41"/>
      <c r="Y289" s="36"/>
      <c r="AA289" s="36"/>
      <c r="AB289" s="36"/>
      <c r="AC289" s="41"/>
      <c r="AD289" s="36"/>
      <c r="AE289" s="36"/>
      <c r="AG289" s="36"/>
      <c r="AI289" s="36"/>
      <c r="AJ289" s="36"/>
      <c r="AK289" s="41"/>
      <c r="AL289" s="41"/>
      <c r="AM289" s="41"/>
      <c r="AN289" s="36"/>
      <c r="AO289" s="36"/>
      <c r="AP289" s="36"/>
      <c r="AR289" s="36"/>
      <c r="AS289" s="41"/>
      <c r="AT289" s="41"/>
      <c r="AU289" s="36"/>
      <c r="AV289" s="36"/>
      <c r="AW289" s="41"/>
      <c r="AX289" s="41"/>
      <c r="AZ289" s="41"/>
      <c r="BA289" s="36"/>
      <c r="BC289" s="35"/>
      <c r="BD289" s="172"/>
      <c r="BE289" s="172"/>
      <c r="BF289" s="172"/>
      <c r="BG289" s="41"/>
      <c r="BH289" s="36"/>
      <c r="BI289" s="36"/>
      <c r="BJ289" s="36"/>
      <c r="BO289" s="36"/>
      <c r="BS289" s="36"/>
      <c r="BT289" s="35"/>
      <c r="BY289" s="36"/>
      <c r="BZ289" s="36"/>
      <c r="CA289" s="41"/>
      <c r="CB289" s="40"/>
      <c r="CC289" s="36"/>
      <c r="CD289" s="36"/>
      <c r="CE289" s="36"/>
      <c r="CH289" s="36"/>
      <c r="CJ289" s="36"/>
      <c r="CK289" s="36"/>
      <c r="CT289" s="36"/>
      <c r="CU289" s="36"/>
      <c r="CV289" s="36"/>
      <c r="CW289" s="36"/>
      <c r="DE289" s="41"/>
    </row>
    <row r="290" spans="1:109" ht="2" customHeight="1" x14ac:dyDescent="0.2">
      <c r="A290" s="188"/>
      <c r="G290" s="36"/>
      <c r="H290" s="36"/>
      <c r="M290" s="36"/>
      <c r="Q290" s="36"/>
      <c r="R290" s="36"/>
      <c r="S290" s="35"/>
      <c r="T290" s="36"/>
      <c r="U290" s="36"/>
      <c r="V290" s="36"/>
      <c r="W290" s="36"/>
      <c r="X290" s="41"/>
      <c r="Y290" s="36"/>
      <c r="AA290" s="36"/>
      <c r="AB290" s="36"/>
      <c r="AC290" s="41"/>
      <c r="AD290" s="36"/>
      <c r="AE290" s="36"/>
      <c r="AG290" s="36"/>
      <c r="AI290" s="37"/>
      <c r="AJ290" s="36"/>
      <c r="AK290" s="41"/>
      <c r="AL290" s="41"/>
      <c r="AM290" s="41"/>
      <c r="AN290" s="36"/>
      <c r="AO290" s="36"/>
      <c r="AP290" s="36"/>
      <c r="AR290" s="36"/>
      <c r="AS290" s="41"/>
      <c r="AT290" s="41"/>
      <c r="AU290" s="36"/>
      <c r="AV290" s="36"/>
      <c r="AW290" s="41"/>
      <c r="AX290" s="41"/>
      <c r="AZ290" s="41"/>
      <c r="BA290" s="36"/>
      <c r="BC290" s="36"/>
      <c r="BD290" s="172"/>
      <c r="BE290" s="172"/>
      <c r="BF290" s="172"/>
      <c r="BG290" s="41"/>
      <c r="BH290" s="36"/>
      <c r="BI290" s="36"/>
      <c r="BJ290" s="36"/>
      <c r="BO290" s="36"/>
      <c r="BP290" s="35"/>
      <c r="BS290" s="36"/>
      <c r="BT290" s="36"/>
      <c r="BY290" s="36"/>
      <c r="BZ290" s="36"/>
      <c r="CA290" s="41"/>
      <c r="CB290" s="41"/>
      <c r="CC290" s="36"/>
      <c r="CD290" s="36"/>
      <c r="CE290" s="36"/>
      <c r="CH290" s="36"/>
      <c r="CJ290" s="36"/>
      <c r="CK290" s="36"/>
      <c r="CT290" s="36"/>
      <c r="CU290" s="36"/>
      <c r="CV290" s="36"/>
      <c r="CW290" s="36"/>
      <c r="DD290" s="35"/>
      <c r="DE290" s="41"/>
    </row>
    <row r="291" spans="1:109" ht="2" customHeight="1" x14ac:dyDescent="0.2">
      <c r="A291" s="188"/>
      <c r="G291" s="36"/>
      <c r="H291" s="36"/>
      <c r="M291" s="36"/>
      <c r="Q291" s="36"/>
      <c r="R291" s="36"/>
      <c r="S291" s="36"/>
      <c r="T291" s="36"/>
      <c r="U291" s="36"/>
      <c r="V291" s="36"/>
      <c r="W291" s="36"/>
      <c r="X291" s="41"/>
      <c r="Y291" s="36"/>
      <c r="AA291" s="37"/>
      <c r="AB291" s="36"/>
      <c r="AC291" s="41"/>
      <c r="AD291" s="36"/>
      <c r="AE291" s="36"/>
      <c r="AG291" s="36"/>
      <c r="AI291" s="40"/>
      <c r="AJ291" s="36"/>
      <c r="AK291" s="41"/>
      <c r="AL291" s="41"/>
      <c r="AM291" s="41"/>
      <c r="AN291" s="36"/>
      <c r="AO291" s="36"/>
      <c r="AP291" s="36"/>
      <c r="AR291" s="36"/>
      <c r="AS291" s="41"/>
      <c r="AT291" s="41"/>
      <c r="AU291" s="36"/>
      <c r="AV291" s="36"/>
      <c r="AW291" s="41"/>
      <c r="AX291" s="41"/>
      <c r="AZ291" s="41"/>
      <c r="BA291" s="36"/>
      <c r="BB291" s="35"/>
      <c r="BC291" s="36"/>
      <c r="BD291" s="172"/>
      <c r="BE291" s="172"/>
      <c r="BF291" s="172"/>
      <c r="BG291" s="41"/>
      <c r="BH291" s="36"/>
      <c r="BI291" s="36"/>
      <c r="BJ291" s="36"/>
      <c r="BO291" s="36"/>
      <c r="BP291" s="36"/>
      <c r="BS291" s="36"/>
      <c r="BT291" s="36"/>
      <c r="BY291" s="36"/>
      <c r="BZ291" s="36"/>
      <c r="CA291" s="41"/>
      <c r="CB291" s="41"/>
      <c r="CC291" s="36"/>
      <c r="CD291" s="36"/>
      <c r="CE291" s="36"/>
      <c r="CH291" s="36"/>
      <c r="CJ291" s="36"/>
      <c r="CK291" s="36"/>
      <c r="CT291" s="36"/>
      <c r="CU291" s="36"/>
      <c r="CV291" s="36"/>
      <c r="CW291" s="36"/>
      <c r="CX291" s="35"/>
      <c r="DD291" s="36"/>
      <c r="DE291" s="41"/>
    </row>
    <row r="292" spans="1:109" ht="2" customHeight="1" x14ac:dyDescent="0.2">
      <c r="A292" s="209">
        <v>100</v>
      </c>
      <c r="G292" s="36"/>
      <c r="H292" s="36"/>
      <c r="M292" s="36"/>
      <c r="P292" s="35"/>
      <c r="Q292" s="36"/>
      <c r="R292" s="36"/>
      <c r="S292" s="36"/>
      <c r="T292" s="36"/>
      <c r="U292" s="36"/>
      <c r="V292" s="37"/>
      <c r="W292" s="36"/>
      <c r="X292" s="41"/>
      <c r="Y292" s="36"/>
      <c r="AA292" s="40"/>
      <c r="AB292" s="36"/>
      <c r="AC292" s="41"/>
      <c r="AD292" s="36"/>
      <c r="AE292" s="36"/>
      <c r="AG292" s="36"/>
      <c r="AI292" s="41"/>
      <c r="AJ292" s="37"/>
      <c r="AK292" s="41"/>
      <c r="AL292" s="41"/>
      <c r="AM292" s="41"/>
      <c r="AN292" s="36"/>
      <c r="AO292" s="36"/>
      <c r="AP292" s="36"/>
      <c r="AR292" s="36"/>
      <c r="AS292" s="41"/>
      <c r="AT292" s="41"/>
      <c r="AU292" s="36"/>
      <c r="AV292" s="36"/>
      <c r="AW292" s="41"/>
      <c r="AX292" s="41"/>
      <c r="AZ292" s="41"/>
      <c r="BA292" s="36"/>
      <c r="BB292" s="36"/>
      <c r="BC292" s="36"/>
      <c r="BD292" s="172"/>
      <c r="BE292" s="172"/>
      <c r="BF292" s="172"/>
      <c r="BG292" s="41"/>
      <c r="BH292" s="36"/>
      <c r="BI292" s="36"/>
      <c r="BJ292" s="36"/>
      <c r="BO292" s="36"/>
      <c r="BP292" s="36"/>
      <c r="BS292" s="36"/>
      <c r="BT292" s="36"/>
      <c r="BY292" s="36"/>
      <c r="BZ292" s="36"/>
      <c r="CA292" s="41"/>
      <c r="CB292" s="41"/>
      <c r="CC292" s="36"/>
      <c r="CD292" s="36"/>
      <c r="CE292" s="36"/>
      <c r="CH292" s="36"/>
      <c r="CJ292" s="36"/>
      <c r="CK292" s="36"/>
      <c r="CT292" s="36"/>
      <c r="CU292" s="36"/>
      <c r="CV292" s="36"/>
      <c r="CW292" s="36"/>
      <c r="CX292" s="36"/>
      <c r="DD292" s="36"/>
      <c r="DE292" s="41"/>
    </row>
    <row r="293" spans="1:109" ht="2" customHeight="1" x14ac:dyDescent="0.2">
      <c r="A293" s="210"/>
      <c r="G293" s="36"/>
      <c r="H293" s="36"/>
      <c r="M293" s="36"/>
      <c r="P293" s="36"/>
      <c r="Q293" s="36"/>
      <c r="R293" s="36"/>
      <c r="S293" s="36"/>
      <c r="T293" s="36"/>
      <c r="U293" s="36"/>
      <c r="V293" s="40"/>
      <c r="W293" s="36"/>
      <c r="X293" s="41"/>
      <c r="Y293" s="36"/>
      <c r="AA293" s="41"/>
      <c r="AB293" s="36"/>
      <c r="AC293" s="41"/>
      <c r="AD293" s="36"/>
      <c r="AE293" s="36"/>
      <c r="AG293" s="36"/>
      <c r="AI293" s="41"/>
      <c r="AJ293" s="40"/>
      <c r="AK293" s="41"/>
      <c r="AL293" s="41"/>
      <c r="AM293" s="41"/>
      <c r="AN293" s="36"/>
      <c r="AO293" s="36"/>
      <c r="AP293" s="36"/>
      <c r="AR293" s="36"/>
      <c r="AS293" s="41"/>
      <c r="AT293" s="41"/>
      <c r="AU293" s="36"/>
      <c r="AV293" s="36"/>
      <c r="AW293" s="41"/>
      <c r="AX293" s="41"/>
      <c r="AZ293" s="41"/>
      <c r="BA293" s="36"/>
      <c r="BB293" s="36"/>
      <c r="BC293" s="36"/>
      <c r="BD293" s="172"/>
      <c r="BE293" s="172"/>
      <c r="BF293" s="172"/>
      <c r="BG293" s="41"/>
      <c r="BH293" s="36"/>
      <c r="BI293" s="36"/>
      <c r="BJ293" s="36"/>
      <c r="BO293" s="36"/>
      <c r="BP293" s="36"/>
      <c r="BS293" s="36"/>
      <c r="BT293" s="36"/>
      <c r="BU293" s="35"/>
      <c r="BY293" s="36"/>
      <c r="BZ293" s="36"/>
      <c r="CA293" s="41"/>
      <c r="CB293" s="41"/>
      <c r="CC293" s="36"/>
      <c r="CD293" s="36"/>
      <c r="CE293" s="36"/>
      <c r="CF293" s="35"/>
      <c r="CH293" s="36"/>
      <c r="CJ293" s="36"/>
      <c r="CK293" s="36"/>
      <c r="CT293" s="36"/>
      <c r="CU293" s="36"/>
      <c r="CV293" s="36"/>
      <c r="CW293" s="36"/>
      <c r="CX293" s="36"/>
      <c r="DD293" s="36"/>
      <c r="DE293" s="41"/>
    </row>
    <row r="294" spans="1:109" ht="2" customHeight="1" x14ac:dyDescent="0.2">
      <c r="A294" s="210"/>
      <c r="G294" s="36"/>
      <c r="H294" s="36"/>
      <c r="M294" s="36"/>
      <c r="P294" s="36"/>
      <c r="Q294" s="36"/>
      <c r="R294" s="36"/>
      <c r="S294" s="36"/>
      <c r="T294" s="36"/>
      <c r="U294" s="36"/>
      <c r="V294" s="41"/>
      <c r="W294" s="36"/>
      <c r="X294" s="41"/>
      <c r="Y294" s="36"/>
      <c r="AA294" s="41"/>
      <c r="AB294" s="36"/>
      <c r="AC294" s="41"/>
      <c r="AD294" s="36"/>
      <c r="AE294" s="36"/>
      <c r="AG294" s="37"/>
      <c r="AI294" s="41"/>
      <c r="AJ294" s="41"/>
      <c r="AK294" s="41"/>
      <c r="AL294" s="41"/>
      <c r="AM294" s="41"/>
      <c r="AN294" s="36"/>
      <c r="AO294" s="36"/>
      <c r="AP294" s="36"/>
      <c r="AR294" s="36"/>
      <c r="AS294" s="41"/>
      <c r="AT294" s="41"/>
      <c r="AU294" s="36"/>
      <c r="AV294" s="36"/>
      <c r="AW294" s="41"/>
      <c r="AX294" s="41"/>
      <c r="AY294" s="35"/>
      <c r="AZ294" s="41"/>
      <c r="BA294" s="36"/>
      <c r="BB294" s="36"/>
      <c r="BC294" s="36"/>
      <c r="BD294" s="172"/>
      <c r="BE294" s="172"/>
      <c r="BF294" s="172"/>
      <c r="BG294" s="41"/>
      <c r="BH294" s="36"/>
      <c r="BI294" s="36"/>
      <c r="BJ294" s="36"/>
      <c r="BO294" s="36"/>
      <c r="BP294" s="36"/>
      <c r="BR294" s="35"/>
      <c r="BS294" s="36"/>
      <c r="BT294" s="36"/>
      <c r="BU294" s="36"/>
      <c r="BX294" s="35"/>
      <c r="BY294" s="36"/>
      <c r="BZ294" s="36"/>
      <c r="CA294" s="41"/>
      <c r="CB294" s="41"/>
      <c r="CC294" s="37"/>
      <c r="CD294" s="36"/>
      <c r="CE294" s="36"/>
      <c r="CF294" s="36"/>
      <c r="CH294" s="36"/>
      <c r="CI294" s="35"/>
      <c r="CJ294" s="36"/>
      <c r="CK294" s="36"/>
      <c r="CT294" s="37"/>
      <c r="CU294" s="36"/>
      <c r="CV294" s="36"/>
      <c r="CW294" s="36"/>
      <c r="CX294" s="36"/>
      <c r="DD294" s="36"/>
      <c r="DE294" s="41"/>
    </row>
    <row r="295" spans="1:109" ht="2" customHeight="1" x14ac:dyDescent="0.2">
      <c r="A295" s="210"/>
      <c r="G295" s="36"/>
      <c r="H295" s="36"/>
      <c r="M295" s="36"/>
      <c r="N295" s="35"/>
      <c r="O295" s="35"/>
      <c r="P295" s="36"/>
      <c r="Q295" s="36"/>
      <c r="R295" s="36"/>
      <c r="S295" s="36"/>
      <c r="T295" s="36"/>
      <c r="U295" s="36"/>
      <c r="V295" s="41"/>
      <c r="W295" s="36"/>
      <c r="X295" s="41"/>
      <c r="Y295" s="36"/>
      <c r="AA295" s="41"/>
      <c r="AB295" s="36"/>
      <c r="AC295" s="41"/>
      <c r="AD295" s="36"/>
      <c r="AE295" s="36"/>
      <c r="AG295" s="40"/>
      <c r="AI295" s="41"/>
      <c r="AJ295" s="41"/>
      <c r="AK295" s="41"/>
      <c r="AL295" s="41"/>
      <c r="AM295" s="41"/>
      <c r="AN295" s="36"/>
      <c r="AO295" s="36"/>
      <c r="AP295" s="36"/>
      <c r="AR295" s="36"/>
      <c r="AS295" s="41"/>
      <c r="AT295" s="41"/>
      <c r="AU295" s="36"/>
      <c r="AV295" s="36"/>
      <c r="AW295" s="41"/>
      <c r="AX295" s="41"/>
      <c r="AY295" s="36"/>
      <c r="AZ295" s="41"/>
      <c r="BA295" s="36"/>
      <c r="BB295" s="36"/>
      <c r="BC295" s="36"/>
      <c r="BD295" s="172"/>
      <c r="BE295" s="172"/>
      <c r="BF295" s="172"/>
      <c r="BG295" s="41"/>
      <c r="BH295" s="36"/>
      <c r="BI295" s="36"/>
      <c r="BJ295" s="36"/>
      <c r="BO295" s="36"/>
      <c r="BP295" s="36"/>
      <c r="BQ295" s="35"/>
      <c r="BR295" s="36"/>
      <c r="BS295" s="36"/>
      <c r="BT295" s="36"/>
      <c r="BU295" s="36"/>
      <c r="BX295" s="36"/>
      <c r="BY295" s="36"/>
      <c r="BZ295" s="36"/>
      <c r="CA295" s="41"/>
      <c r="CB295" s="41"/>
      <c r="CC295" s="40"/>
      <c r="CD295" s="36"/>
      <c r="CE295" s="36"/>
      <c r="CF295" s="36"/>
      <c r="CH295" s="36"/>
      <c r="CI295" s="36"/>
      <c r="CJ295" s="36"/>
      <c r="CK295" s="36"/>
      <c r="CT295" s="40"/>
      <c r="CU295" s="36"/>
      <c r="CV295" s="36"/>
      <c r="CW295" s="36"/>
      <c r="CX295" s="36"/>
      <c r="DD295" s="36"/>
      <c r="DE295" s="41"/>
    </row>
    <row r="296" spans="1:109" ht="2" customHeight="1" x14ac:dyDescent="0.2">
      <c r="A296" s="210"/>
      <c r="E296" s="35"/>
      <c r="G296" s="36"/>
      <c r="H296" s="36"/>
      <c r="M296" s="36"/>
      <c r="N296" s="36"/>
      <c r="O296" s="36"/>
      <c r="P296" s="36"/>
      <c r="Q296" s="36"/>
      <c r="R296" s="36"/>
      <c r="S296" s="36"/>
      <c r="T296" s="36"/>
      <c r="U296" s="36"/>
      <c r="V296" s="41"/>
      <c r="W296" s="36"/>
      <c r="X296" s="41"/>
      <c r="Y296" s="36"/>
      <c r="Z296" s="35"/>
      <c r="AA296" s="41"/>
      <c r="AB296" s="36"/>
      <c r="AC296" s="41"/>
      <c r="AD296" s="36"/>
      <c r="AE296" s="36"/>
      <c r="AG296" s="41"/>
      <c r="AI296" s="41"/>
      <c r="AJ296" s="41"/>
      <c r="AK296" s="41"/>
      <c r="AL296" s="41"/>
      <c r="AM296" s="41"/>
      <c r="AN296" s="36"/>
      <c r="AO296" s="36"/>
      <c r="AP296" s="36"/>
      <c r="AR296" s="36"/>
      <c r="AS296" s="41"/>
      <c r="AT296" s="41"/>
      <c r="AU296" s="36"/>
      <c r="AV296" s="37"/>
      <c r="AW296" s="41"/>
      <c r="AX296" s="41"/>
      <c r="AY296" s="36"/>
      <c r="AZ296" s="41"/>
      <c r="BA296" s="36"/>
      <c r="BB296" s="36"/>
      <c r="BC296" s="36"/>
      <c r="BD296" s="172"/>
      <c r="BE296" s="172"/>
      <c r="BF296" s="172"/>
      <c r="BG296" s="41"/>
      <c r="BH296" s="36"/>
      <c r="BI296" s="36"/>
      <c r="BJ296" s="36"/>
      <c r="BO296" s="36"/>
      <c r="BP296" s="36"/>
      <c r="BQ296" s="36"/>
      <c r="BR296" s="36"/>
      <c r="BS296" s="37"/>
      <c r="BT296" s="36"/>
      <c r="BU296" s="36"/>
      <c r="BX296" s="36"/>
      <c r="BY296" s="36"/>
      <c r="BZ296" s="36"/>
      <c r="CA296" s="41"/>
      <c r="CB296" s="41"/>
      <c r="CC296" s="41"/>
      <c r="CD296" s="36"/>
      <c r="CE296" s="36"/>
      <c r="CF296" s="36"/>
      <c r="CH296" s="36"/>
      <c r="CI296" s="36"/>
      <c r="CJ296" s="36"/>
      <c r="CK296" s="36"/>
      <c r="CT296" s="41"/>
      <c r="CU296" s="36"/>
      <c r="CV296" s="36"/>
      <c r="CW296" s="36"/>
      <c r="CX296" s="37"/>
      <c r="DD296" s="36"/>
      <c r="DE296" s="41"/>
    </row>
    <row r="297" spans="1:109" ht="2" customHeight="1" x14ac:dyDescent="0.2">
      <c r="A297" s="210"/>
      <c r="E297" s="36"/>
      <c r="F297" s="35"/>
      <c r="G297" s="36"/>
      <c r="H297" s="36"/>
      <c r="M297" s="36"/>
      <c r="N297" s="36"/>
      <c r="O297" s="36"/>
      <c r="P297" s="36"/>
      <c r="Q297" s="36"/>
      <c r="R297" s="36"/>
      <c r="S297" s="36"/>
      <c r="T297" s="36"/>
      <c r="U297" s="36"/>
      <c r="V297" s="41"/>
      <c r="W297" s="36"/>
      <c r="X297" s="41"/>
      <c r="Y297" s="36"/>
      <c r="Z297" s="36"/>
      <c r="AA297" s="41"/>
      <c r="AB297" s="36"/>
      <c r="AC297" s="41"/>
      <c r="AD297" s="36"/>
      <c r="AE297" s="36"/>
      <c r="AF297" s="35"/>
      <c r="AG297" s="41"/>
      <c r="AI297" s="41"/>
      <c r="AJ297" s="41"/>
      <c r="AK297" s="41"/>
      <c r="AL297" s="41"/>
      <c r="AM297" s="41"/>
      <c r="AN297" s="36"/>
      <c r="AO297" s="36"/>
      <c r="AP297" s="36"/>
      <c r="AR297" s="36"/>
      <c r="AS297" s="41"/>
      <c r="AT297" s="41"/>
      <c r="AU297" s="36"/>
      <c r="AV297" s="40"/>
      <c r="AW297" s="41"/>
      <c r="AX297" s="41"/>
      <c r="AY297" s="36"/>
      <c r="AZ297" s="41"/>
      <c r="BA297" s="36"/>
      <c r="BB297" s="36"/>
      <c r="BC297" s="36"/>
      <c r="BD297" s="172"/>
      <c r="BE297" s="172"/>
      <c r="BF297" s="172"/>
      <c r="BG297" s="41"/>
      <c r="BH297" s="36"/>
      <c r="BI297" s="36"/>
      <c r="BJ297" s="36"/>
      <c r="BL297" s="35"/>
      <c r="BO297" s="36"/>
      <c r="BP297" s="36"/>
      <c r="BQ297" s="36"/>
      <c r="BR297" s="36"/>
      <c r="BS297" s="40"/>
      <c r="BT297" s="36"/>
      <c r="BU297" s="36"/>
      <c r="BX297" s="36"/>
      <c r="BY297" s="37"/>
      <c r="BZ297" s="36"/>
      <c r="CA297" s="41"/>
      <c r="CB297" s="41"/>
      <c r="CC297" s="41"/>
      <c r="CD297" s="36"/>
      <c r="CE297" s="37"/>
      <c r="CF297" s="36"/>
      <c r="CG297" s="35"/>
      <c r="CH297" s="36"/>
      <c r="CI297" s="36"/>
      <c r="CJ297" s="36"/>
      <c r="CK297" s="36"/>
      <c r="CT297" s="41"/>
      <c r="CU297" s="36"/>
      <c r="CV297" s="36"/>
      <c r="CW297" s="36"/>
      <c r="CX297" s="40"/>
      <c r="DD297" s="36"/>
      <c r="DE297" s="41"/>
    </row>
    <row r="298" spans="1:109" ht="2" customHeight="1" x14ac:dyDescent="0.2">
      <c r="A298" s="210"/>
      <c r="E298" s="36"/>
      <c r="F298" s="36"/>
      <c r="G298" s="36"/>
      <c r="H298" s="36"/>
      <c r="M298" s="36"/>
      <c r="N298" s="36"/>
      <c r="O298" s="36"/>
      <c r="P298" s="36"/>
      <c r="Q298" s="36"/>
      <c r="R298" s="36"/>
      <c r="S298" s="36"/>
      <c r="T298" s="36"/>
      <c r="U298" s="36"/>
      <c r="V298" s="41"/>
      <c r="W298" s="36"/>
      <c r="X298" s="41"/>
      <c r="Y298" s="36"/>
      <c r="Z298" s="36"/>
      <c r="AA298" s="41"/>
      <c r="AB298" s="36"/>
      <c r="AC298" s="41"/>
      <c r="AD298" s="36"/>
      <c r="AE298" s="36"/>
      <c r="AF298" s="36"/>
      <c r="AG298" s="41"/>
      <c r="AI298" s="41"/>
      <c r="AJ298" s="41"/>
      <c r="AK298" s="41"/>
      <c r="AL298" s="41"/>
      <c r="AM298" s="41"/>
      <c r="AN298" s="37"/>
      <c r="AO298" s="36"/>
      <c r="AP298" s="36"/>
      <c r="AR298" s="36"/>
      <c r="AS298" s="41"/>
      <c r="AT298" s="41"/>
      <c r="AU298" s="36"/>
      <c r="AV298" s="41"/>
      <c r="AW298" s="41"/>
      <c r="AX298" s="41"/>
      <c r="AY298" s="36"/>
      <c r="AZ298" s="41"/>
      <c r="BA298" s="36"/>
      <c r="BB298" s="36"/>
      <c r="BC298" s="36"/>
      <c r="BD298" s="172"/>
      <c r="BE298" s="172"/>
      <c r="BF298" s="172"/>
      <c r="BG298" s="41"/>
      <c r="BH298" s="36"/>
      <c r="BI298" s="36"/>
      <c r="BJ298" s="36"/>
      <c r="BL298" s="36"/>
      <c r="BO298" s="36"/>
      <c r="BP298" s="36"/>
      <c r="BQ298" s="36"/>
      <c r="BR298" s="36"/>
      <c r="BS298" s="41"/>
      <c r="BT298" s="36"/>
      <c r="BU298" s="36"/>
      <c r="BX298" s="36"/>
      <c r="BY298" s="40"/>
      <c r="BZ298" s="36"/>
      <c r="CA298" s="41"/>
      <c r="CB298" s="41"/>
      <c r="CC298" s="41"/>
      <c r="CD298" s="36"/>
      <c r="CE298" s="40"/>
      <c r="CF298" s="36"/>
      <c r="CG298" s="36"/>
      <c r="CH298" s="36"/>
      <c r="CI298" s="36"/>
      <c r="CJ298" s="36"/>
      <c r="CK298" s="36"/>
      <c r="CN298" s="35"/>
      <c r="CS298" s="35"/>
      <c r="CT298" s="41"/>
      <c r="CU298" s="36"/>
      <c r="CV298" s="36"/>
      <c r="CW298" s="36"/>
      <c r="CX298" s="41"/>
      <c r="DD298" s="36"/>
      <c r="DE298" s="41"/>
    </row>
    <row r="299" spans="1:109" ht="2" customHeight="1" x14ac:dyDescent="0.2">
      <c r="A299" s="210"/>
      <c r="B299" s="35"/>
      <c r="D299" s="35"/>
      <c r="E299" s="36"/>
      <c r="F299" s="36"/>
      <c r="G299" s="36"/>
      <c r="H299" s="36"/>
      <c r="I299" s="35"/>
      <c r="J299" s="35"/>
      <c r="K299" s="35"/>
      <c r="M299" s="36"/>
      <c r="N299" s="36"/>
      <c r="O299" s="36"/>
      <c r="P299" s="36"/>
      <c r="Q299" s="36"/>
      <c r="R299" s="36"/>
      <c r="S299" s="36"/>
      <c r="T299" s="36"/>
      <c r="U299" s="36"/>
      <c r="V299" s="41"/>
      <c r="W299" s="36"/>
      <c r="X299" s="41"/>
      <c r="Y299" s="36"/>
      <c r="Z299" s="36"/>
      <c r="AA299" s="41"/>
      <c r="AB299" s="36"/>
      <c r="AC299" s="41"/>
      <c r="AD299" s="36"/>
      <c r="AE299" s="36"/>
      <c r="AF299" s="36"/>
      <c r="AG299" s="41"/>
      <c r="AH299" s="35"/>
      <c r="AI299" s="41"/>
      <c r="AJ299" s="41"/>
      <c r="AK299" s="41"/>
      <c r="AL299" s="41"/>
      <c r="AM299" s="41"/>
      <c r="AN299" s="40"/>
      <c r="AO299" s="36"/>
      <c r="AP299" s="36"/>
      <c r="AQ299" s="35"/>
      <c r="AR299" s="36"/>
      <c r="AS299" s="41"/>
      <c r="AT299" s="41"/>
      <c r="AU299" s="36"/>
      <c r="AV299" s="41"/>
      <c r="AW299" s="41"/>
      <c r="AX299" s="41"/>
      <c r="AY299" s="36"/>
      <c r="AZ299" s="41"/>
      <c r="BA299" s="36"/>
      <c r="BB299" s="36"/>
      <c r="BC299" s="36"/>
      <c r="BD299" s="172"/>
      <c r="BE299" s="172"/>
      <c r="BF299" s="172"/>
      <c r="BG299" s="41"/>
      <c r="BH299" s="36"/>
      <c r="BI299" s="36"/>
      <c r="BJ299" s="36"/>
      <c r="BL299" s="36"/>
      <c r="BO299" s="36"/>
      <c r="BP299" s="36"/>
      <c r="BQ299" s="36"/>
      <c r="BR299" s="36"/>
      <c r="BS299" s="41"/>
      <c r="BT299" s="36"/>
      <c r="BU299" s="36"/>
      <c r="BX299" s="36"/>
      <c r="BY299" s="41"/>
      <c r="BZ299" s="36"/>
      <c r="CA299" s="41"/>
      <c r="CB299" s="41"/>
      <c r="CC299" s="41"/>
      <c r="CD299" s="37"/>
      <c r="CE299" s="41"/>
      <c r="CF299" s="36"/>
      <c r="CG299" s="36"/>
      <c r="CH299" s="36"/>
      <c r="CI299" s="36"/>
      <c r="CJ299" s="36"/>
      <c r="CK299" s="36"/>
      <c r="CN299" s="36"/>
      <c r="CS299" s="36"/>
      <c r="CT299" s="41"/>
      <c r="CU299" s="36"/>
      <c r="CV299" s="36"/>
      <c r="CW299" s="36"/>
      <c r="CX299" s="41"/>
      <c r="DA299" s="35"/>
      <c r="DD299" s="36"/>
      <c r="DE299" s="41"/>
    </row>
    <row r="300" spans="1:109" ht="2" customHeight="1" x14ac:dyDescent="0.2">
      <c r="A300" s="210"/>
      <c r="B300" s="36"/>
      <c r="C300" s="35"/>
      <c r="D300" s="36"/>
      <c r="E300" s="36"/>
      <c r="F300" s="36"/>
      <c r="G300" s="36"/>
      <c r="H300" s="36"/>
      <c r="I300" s="36"/>
      <c r="J300" s="36"/>
      <c r="K300" s="36"/>
      <c r="M300" s="36"/>
      <c r="N300" s="36"/>
      <c r="O300" s="36"/>
      <c r="P300" s="36"/>
      <c r="Q300" s="36"/>
      <c r="R300" s="36"/>
      <c r="S300" s="36"/>
      <c r="T300" s="36"/>
      <c r="U300" s="36"/>
      <c r="V300" s="41"/>
      <c r="W300" s="36"/>
      <c r="X300" s="41"/>
      <c r="Y300" s="36"/>
      <c r="Z300" s="36"/>
      <c r="AA300" s="41"/>
      <c r="AB300" s="36"/>
      <c r="AC300" s="41"/>
      <c r="AD300" s="37"/>
      <c r="AE300" s="36"/>
      <c r="AF300" s="36"/>
      <c r="AG300" s="41"/>
      <c r="AH300" s="36"/>
      <c r="AI300" s="41"/>
      <c r="AJ300" s="41"/>
      <c r="AK300" s="41"/>
      <c r="AL300" s="41"/>
      <c r="AM300" s="41"/>
      <c r="AN300" s="41"/>
      <c r="AO300" s="36"/>
      <c r="AP300" s="37"/>
      <c r="AQ300" s="36"/>
      <c r="AR300" s="36"/>
      <c r="AS300" s="41"/>
      <c r="AT300" s="41"/>
      <c r="AU300" s="36"/>
      <c r="AV300" s="41"/>
      <c r="AW300" s="41"/>
      <c r="AX300" s="41"/>
      <c r="AY300" s="36"/>
      <c r="AZ300" s="41"/>
      <c r="BA300" s="36"/>
      <c r="BB300" s="36"/>
      <c r="BC300" s="36"/>
      <c r="BD300" s="172"/>
      <c r="BE300" s="172"/>
      <c r="BF300" s="172"/>
      <c r="BG300" s="41"/>
      <c r="BH300" s="36"/>
      <c r="BI300" s="36"/>
      <c r="BJ300" s="36"/>
      <c r="BL300" s="36"/>
      <c r="BO300" s="36"/>
      <c r="BP300" s="36"/>
      <c r="BQ300" s="36"/>
      <c r="BR300" s="36"/>
      <c r="BS300" s="41"/>
      <c r="BT300" s="36"/>
      <c r="BU300" s="36"/>
      <c r="BX300" s="36"/>
      <c r="BY300" s="41"/>
      <c r="BZ300" s="36"/>
      <c r="CA300" s="41"/>
      <c r="CB300" s="41"/>
      <c r="CC300" s="41"/>
      <c r="CD300" s="40"/>
      <c r="CE300" s="41"/>
      <c r="CF300" s="36"/>
      <c r="CG300" s="36"/>
      <c r="CH300" s="36"/>
      <c r="CI300" s="36"/>
      <c r="CJ300" s="36"/>
      <c r="CK300" s="36"/>
      <c r="CN300" s="36"/>
      <c r="CS300" s="36"/>
      <c r="CT300" s="41"/>
      <c r="CU300" s="36"/>
      <c r="CV300" s="36"/>
      <c r="CW300" s="36"/>
      <c r="CX300" s="41"/>
      <c r="CY300" s="35"/>
      <c r="DA300" s="36"/>
      <c r="DC300" s="35"/>
      <c r="DD300" s="36"/>
      <c r="DE300" s="41"/>
    </row>
    <row r="301" spans="1:109" ht="2" customHeight="1" x14ac:dyDescent="0.2">
      <c r="A301" s="210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5"/>
      <c r="M301" s="36"/>
      <c r="N301" s="36"/>
      <c r="O301" s="36"/>
      <c r="P301" s="36"/>
      <c r="Q301" s="36"/>
      <c r="R301" s="36"/>
      <c r="S301" s="36"/>
      <c r="T301" s="36"/>
      <c r="U301" s="36"/>
      <c r="V301" s="41"/>
      <c r="W301" s="36"/>
      <c r="X301" s="41"/>
      <c r="Y301" s="36"/>
      <c r="Z301" s="36"/>
      <c r="AA301" s="41"/>
      <c r="AB301" s="36"/>
      <c r="AC301" s="41"/>
      <c r="AD301" s="40"/>
      <c r="AE301" s="37"/>
      <c r="AF301" s="36"/>
      <c r="AG301" s="41"/>
      <c r="AH301" s="37"/>
      <c r="AI301" s="41"/>
      <c r="AJ301" s="41"/>
      <c r="AK301" s="41"/>
      <c r="AL301" s="41"/>
      <c r="AM301" s="41"/>
      <c r="AN301" s="41"/>
      <c r="AO301" s="36"/>
      <c r="AP301" s="40"/>
      <c r="AQ301" s="36"/>
      <c r="AR301" s="36"/>
      <c r="AS301" s="41"/>
      <c r="AT301" s="41"/>
      <c r="AU301" s="36"/>
      <c r="AV301" s="41"/>
      <c r="AW301" s="41"/>
      <c r="AX301" s="41"/>
      <c r="AY301" s="36"/>
      <c r="AZ301" s="41"/>
      <c r="BA301" s="37"/>
      <c r="BB301" s="36"/>
      <c r="BC301" s="36"/>
      <c r="BD301" s="172"/>
      <c r="BE301" s="172"/>
      <c r="BF301" s="172"/>
      <c r="BG301" s="41"/>
      <c r="BH301" s="36"/>
      <c r="BI301" s="36"/>
      <c r="BJ301" s="36"/>
      <c r="BL301" s="36"/>
      <c r="BO301" s="36"/>
      <c r="BP301" s="36"/>
      <c r="BQ301" s="36"/>
      <c r="BR301" s="36"/>
      <c r="BS301" s="41"/>
      <c r="BT301" s="36"/>
      <c r="BU301" s="36"/>
      <c r="BX301" s="36"/>
      <c r="BY301" s="41"/>
      <c r="BZ301" s="36"/>
      <c r="CA301" s="41"/>
      <c r="CB301" s="41"/>
      <c r="CC301" s="41"/>
      <c r="CD301" s="41"/>
      <c r="CE301" s="41"/>
      <c r="CF301" s="36"/>
      <c r="CG301" s="36"/>
      <c r="CH301" s="36"/>
      <c r="CI301" s="36"/>
      <c r="CJ301" s="36"/>
      <c r="CK301" s="36"/>
      <c r="CL301" s="35"/>
      <c r="CM301" s="35"/>
      <c r="CN301" s="36"/>
      <c r="CP301" s="35"/>
      <c r="CS301" s="36"/>
      <c r="CT301" s="41"/>
      <c r="CU301" s="36"/>
      <c r="CV301" s="36"/>
      <c r="CW301" s="36"/>
      <c r="CX301" s="41"/>
      <c r="CY301" s="37"/>
      <c r="CZ301" s="35"/>
      <c r="DA301" s="36"/>
      <c r="DC301" s="36"/>
      <c r="DD301" s="36"/>
      <c r="DE301" s="41"/>
    </row>
    <row r="302" spans="1:109" ht="2" customHeight="1" thickBot="1" x14ac:dyDescent="0.25">
      <c r="A302" s="210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41"/>
      <c r="W302" s="36"/>
      <c r="X302" s="41"/>
      <c r="Y302" s="36"/>
      <c r="Z302" s="36"/>
      <c r="AA302" s="41"/>
      <c r="AB302" s="36"/>
      <c r="AC302" s="41"/>
      <c r="AD302" s="41"/>
      <c r="AE302" s="40"/>
      <c r="AF302" s="36"/>
      <c r="AG302" s="41"/>
      <c r="AH302" s="40"/>
      <c r="AI302" s="41"/>
      <c r="AJ302" s="41"/>
      <c r="AK302" s="41"/>
      <c r="AL302" s="41"/>
      <c r="AM302" s="41"/>
      <c r="AN302" s="41"/>
      <c r="AO302" s="36"/>
      <c r="AP302" s="41"/>
      <c r="AQ302" s="36"/>
      <c r="AR302" s="36"/>
      <c r="AS302" s="41"/>
      <c r="AT302" s="41"/>
      <c r="AU302" s="36"/>
      <c r="AV302" s="41"/>
      <c r="AW302" s="41"/>
      <c r="AX302" s="41"/>
      <c r="AY302" s="36"/>
      <c r="AZ302" s="41"/>
      <c r="BA302" s="40"/>
      <c r="BB302" s="36"/>
      <c r="BC302" s="36"/>
      <c r="BD302" s="172"/>
      <c r="BE302" s="172"/>
      <c r="BF302" s="172"/>
      <c r="BG302" s="41"/>
      <c r="BH302" s="36"/>
      <c r="BI302" s="36"/>
      <c r="BJ302" s="36"/>
      <c r="BK302" s="35"/>
      <c r="BL302" s="36"/>
      <c r="BM302" s="35"/>
      <c r="BN302" s="35"/>
      <c r="BO302" s="36"/>
      <c r="BP302" s="36"/>
      <c r="BQ302" s="36"/>
      <c r="BR302" s="36"/>
      <c r="BS302" s="41"/>
      <c r="BT302" s="36"/>
      <c r="BU302" s="36"/>
      <c r="BV302" s="35"/>
      <c r="BW302" s="35"/>
      <c r="BX302" s="36"/>
      <c r="BY302" s="41"/>
      <c r="BZ302" s="36"/>
      <c r="CA302" s="41"/>
      <c r="CB302" s="41"/>
      <c r="CC302" s="41"/>
      <c r="CD302" s="41"/>
      <c r="CE302" s="41"/>
      <c r="CF302" s="36"/>
      <c r="CG302" s="36"/>
      <c r="CH302" s="36"/>
      <c r="CI302" s="36"/>
      <c r="CJ302" s="36"/>
      <c r="CK302" s="36"/>
      <c r="CL302" s="36"/>
      <c r="CM302" s="36"/>
      <c r="CN302" s="36"/>
      <c r="CO302" s="35"/>
      <c r="CP302" s="36"/>
      <c r="CQ302" s="35"/>
      <c r="CR302" s="35"/>
      <c r="CS302" s="36"/>
      <c r="CT302" s="41"/>
      <c r="CU302" s="36"/>
      <c r="CV302" s="36"/>
      <c r="CW302" s="36"/>
      <c r="CX302" s="41"/>
      <c r="CY302" s="40"/>
      <c r="CZ302" s="36"/>
      <c r="DA302" s="36"/>
      <c r="DB302" s="35"/>
      <c r="DC302" s="36"/>
      <c r="DD302" s="36"/>
      <c r="DE302" s="41"/>
    </row>
    <row r="303" spans="1:109" ht="2" customHeight="1" thickTop="1" x14ac:dyDescent="0.2">
      <c r="A303" s="210"/>
      <c r="B303" s="174"/>
      <c r="C303" s="174"/>
      <c r="D303" s="174"/>
      <c r="E303" s="174"/>
      <c r="F303" s="174"/>
      <c r="G303" s="174"/>
      <c r="H303" s="174"/>
      <c r="I303" s="174"/>
      <c r="J303" s="174"/>
      <c r="K303" s="174"/>
      <c r="L303" s="174"/>
      <c r="M303" s="174"/>
      <c r="N303" s="174"/>
      <c r="O303" s="174"/>
      <c r="P303" s="174"/>
      <c r="Q303" s="174"/>
      <c r="R303" s="174"/>
      <c r="S303" s="174"/>
      <c r="T303" s="174"/>
      <c r="U303" s="174"/>
      <c r="V303" s="175"/>
      <c r="W303" s="174"/>
      <c r="X303" s="175"/>
      <c r="Y303" s="174"/>
      <c r="Z303" s="174"/>
      <c r="AA303" s="175"/>
      <c r="AB303" s="174"/>
      <c r="AC303" s="175"/>
      <c r="AD303" s="175"/>
      <c r="AE303" s="175"/>
      <c r="AF303" s="174"/>
      <c r="AG303" s="175"/>
      <c r="AH303" s="175"/>
      <c r="AI303" s="175"/>
      <c r="AJ303" s="175"/>
      <c r="AK303" s="175"/>
      <c r="AL303" s="175"/>
      <c r="AM303" s="175"/>
      <c r="AN303" s="175"/>
      <c r="AO303" s="174"/>
      <c r="AP303" s="175"/>
      <c r="AQ303" s="174"/>
      <c r="AR303" s="174"/>
      <c r="AS303" s="175"/>
      <c r="AT303" s="175"/>
      <c r="AU303" s="175"/>
      <c r="AV303" s="175"/>
      <c r="AW303" s="175"/>
      <c r="AX303" s="175"/>
      <c r="AY303" s="174"/>
      <c r="AZ303" s="175"/>
      <c r="BA303" s="175"/>
      <c r="BB303" s="174"/>
      <c r="BC303" s="174"/>
      <c r="BD303" s="177"/>
      <c r="BE303" s="177"/>
      <c r="BF303" s="177"/>
      <c r="BG303" s="175"/>
      <c r="BH303" s="174"/>
      <c r="BI303" s="174"/>
      <c r="BJ303" s="176"/>
      <c r="BK303" s="175"/>
      <c r="BL303" s="175"/>
      <c r="BM303" s="175"/>
      <c r="BN303" s="175"/>
      <c r="BO303" s="174"/>
      <c r="BP303" s="175"/>
      <c r="BQ303" s="174"/>
      <c r="BR303" s="175"/>
      <c r="BS303" s="175"/>
      <c r="BT303" s="174"/>
      <c r="BU303" s="176"/>
      <c r="BV303" s="175"/>
      <c r="BW303" s="175"/>
      <c r="BX303" s="175"/>
      <c r="BY303" s="175"/>
      <c r="BZ303" s="174"/>
      <c r="CA303" s="175"/>
      <c r="CB303" s="175"/>
      <c r="CC303" s="175"/>
      <c r="CD303" s="175"/>
      <c r="CE303" s="175"/>
      <c r="CF303" s="174"/>
      <c r="CG303" s="174"/>
      <c r="CH303" s="174"/>
      <c r="CI303" s="174"/>
      <c r="CJ303" s="174"/>
      <c r="CK303" s="174"/>
      <c r="CL303" s="175"/>
      <c r="CM303" s="175"/>
      <c r="CN303" s="174"/>
      <c r="CO303" s="175"/>
      <c r="CP303" s="175"/>
      <c r="CQ303" s="175"/>
      <c r="CR303" s="175"/>
      <c r="CS303" s="174"/>
      <c r="CT303" s="175"/>
      <c r="CU303" s="174"/>
      <c r="CV303" s="174"/>
      <c r="CW303" s="174"/>
      <c r="CX303" s="175"/>
      <c r="CY303" s="175"/>
      <c r="CZ303" s="175"/>
      <c r="DA303" s="175"/>
      <c r="DB303" s="176"/>
      <c r="DC303" s="175"/>
      <c r="DD303" s="174"/>
      <c r="DE303" s="175"/>
    </row>
    <row r="304" spans="1:109" ht="2" customHeight="1" x14ac:dyDescent="0.2">
      <c r="A304" s="210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41"/>
      <c r="W304" s="36"/>
      <c r="X304" s="41"/>
      <c r="Y304" s="36"/>
      <c r="Z304" s="36"/>
      <c r="AA304" s="41"/>
      <c r="AB304" s="36"/>
      <c r="AC304" s="41"/>
      <c r="AD304" s="41"/>
      <c r="AE304" s="41"/>
      <c r="AF304" s="36"/>
      <c r="AG304" s="41"/>
      <c r="AH304" s="41"/>
      <c r="AI304" s="41"/>
      <c r="AJ304" s="41"/>
      <c r="AK304" s="41"/>
      <c r="AL304" s="41"/>
      <c r="AM304" s="41"/>
      <c r="AN304" s="41"/>
      <c r="AO304" s="36"/>
      <c r="AP304" s="41"/>
      <c r="AQ304" s="36"/>
      <c r="AR304" s="36"/>
      <c r="AS304" s="41"/>
      <c r="AT304" s="41"/>
      <c r="AU304" s="41"/>
      <c r="AV304" s="41"/>
      <c r="AW304" s="41"/>
      <c r="AX304" s="41"/>
      <c r="AY304" s="36"/>
      <c r="AZ304" s="41"/>
      <c r="BA304" s="41"/>
      <c r="BB304" s="36"/>
      <c r="BC304" s="36"/>
      <c r="BD304" s="178"/>
      <c r="BE304" s="178"/>
      <c r="BF304" s="178"/>
      <c r="BG304" s="41"/>
      <c r="BH304" s="36"/>
      <c r="BI304" s="36"/>
      <c r="BJ304" s="40"/>
      <c r="BK304" s="41"/>
      <c r="BL304" s="41"/>
      <c r="BM304" s="41"/>
      <c r="BN304" s="41"/>
      <c r="BO304" s="36"/>
      <c r="BP304" s="41"/>
      <c r="BQ304" s="37"/>
      <c r="BR304" s="41"/>
      <c r="BS304" s="41"/>
      <c r="BT304" s="36"/>
      <c r="BU304" s="40"/>
      <c r="BV304" s="41"/>
      <c r="BW304" s="41"/>
      <c r="BX304" s="41"/>
      <c r="BY304" s="41"/>
      <c r="BZ304" s="36"/>
      <c r="CA304" s="41"/>
      <c r="CB304" s="41"/>
      <c r="CC304" s="41"/>
      <c r="CD304" s="41"/>
      <c r="CE304" s="41"/>
      <c r="CF304" s="36"/>
      <c r="CG304" s="37"/>
      <c r="CH304" s="36"/>
      <c r="CI304" s="36"/>
      <c r="CJ304" s="36"/>
      <c r="CK304" s="36"/>
      <c r="CL304" s="41"/>
      <c r="CM304" s="41"/>
      <c r="CN304" s="36"/>
      <c r="CO304" s="41"/>
      <c r="CP304" s="41"/>
      <c r="CQ304" s="41"/>
      <c r="CR304" s="41"/>
      <c r="CS304" s="36"/>
      <c r="CT304" s="41"/>
      <c r="CU304" s="36"/>
      <c r="CV304" s="36"/>
      <c r="CW304" s="36"/>
      <c r="CX304" s="41"/>
      <c r="CY304" s="41"/>
      <c r="CZ304" s="41"/>
      <c r="DA304" s="41"/>
      <c r="DB304" s="40"/>
      <c r="DC304" s="41"/>
      <c r="DD304" s="37"/>
      <c r="DE304" s="41"/>
    </row>
    <row r="305" spans="1:109" ht="2" customHeight="1" x14ac:dyDescent="0.2">
      <c r="A305" s="210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41"/>
      <c r="W305" s="36"/>
      <c r="X305" s="41"/>
      <c r="Y305" s="36"/>
      <c r="Z305" s="36"/>
      <c r="AA305" s="41"/>
      <c r="AB305" s="36"/>
      <c r="AC305" s="41"/>
      <c r="AD305" s="41"/>
      <c r="AE305" s="41"/>
      <c r="AF305" s="36"/>
      <c r="AG305" s="41"/>
      <c r="AH305" s="41"/>
      <c r="AI305" s="41"/>
      <c r="AJ305" s="41"/>
      <c r="AK305" s="41"/>
      <c r="AL305" s="41"/>
      <c r="AM305" s="41"/>
      <c r="AN305" s="41"/>
      <c r="AO305" s="36"/>
      <c r="AP305" s="41"/>
      <c r="AQ305" s="36"/>
      <c r="AR305" s="36"/>
      <c r="AS305" s="41"/>
      <c r="AT305" s="41"/>
      <c r="AU305" s="41"/>
      <c r="AV305" s="41"/>
      <c r="AW305" s="41"/>
      <c r="AX305" s="41"/>
      <c r="AY305" s="36"/>
      <c r="AZ305" s="41"/>
      <c r="BA305" s="41"/>
      <c r="BB305" s="36"/>
      <c r="BC305" s="36"/>
      <c r="BD305" s="178"/>
      <c r="BE305" s="178"/>
      <c r="BF305" s="178"/>
      <c r="BG305" s="41"/>
      <c r="BH305" s="36"/>
      <c r="BI305" s="36"/>
      <c r="BJ305" s="41"/>
      <c r="BK305" s="41"/>
      <c r="BL305" s="41"/>
      <c r="BM305" s="41"/>
      <c r="BN305" s="41"/>
      <c r="BO305" s="36"/>
      <c r="BP305" s="41"/>
      <c r="BQ305" s="40"/>
      <c r="BR305" s="41"/>
      <c r="BS305" s="41"/>
      <c r="BT305" s="37"/>
      <c r="BU305" s="41"/>
      <c r="BV305" s="41"/>
      <c r="BW305" s="41"/>
      <c r="BX305" s="41"/>
      <c r="BY305" s="41"/>
      <c r="BZ305" s="36"/>
      <c r="CA305" s="41"/>
      <c r="CB305" s="41"/>
      <c r="CC305" s="41"/>
      <c r="CD305" s="41"/>
      <c r="CE305" s="41"/>
      <c r="CF305" s="37"/>
      <c r="CG305" s="40"/>
      <c r="CH305" s="36"/>
      <c r="CI305" s="36"/>
      <c r="CJ305" s="37"/>
      <c r="CK305" s="36"/>
      <c r="CL305" s="41"/>
      <c r="CM305" s="41"/>
      <c r="CN305" s="36"/>
      <c r="CO305" s="41"/>
      <c r="CP305" s="41"/>
      <c r="CQ305" s="41"/>
      <c r="CR305" s="41"/>
      <c r="CS305" s="36"/>
      <c r="CT305" s="41"/>
      <c r="CU305" s="36"/>
      <c r="CV305" s="36"/>
      <c r="CW305" s="37"/>
      <c r="CX305" s="41"/>
      <c r="CY305" s="41"/>
      <c r="CZ305" s="41"/>
      <c r="DA305" s="41"/>
      <c r="DB305" s="41"/>
      <c r="DC305" s="41"/>
      <c r="DD305" s="40"/>
      <c r="DE305" s="41"/>
    </row>
    <row r="306" spans="1:109" ht="2" customHeight="1" x14ac:dyDescent="0.2">
      <c r="A306" s="210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41"/>
      <c r="W306" s="36"/>
      <c r="X306" s="41"/>
      <c r="Y306" s="36"/>
      <c r="Z306" s="36"/>
      <c r="AA306" s="41"/>
      <c r="AB306" s="36"/>
      <c r="AC306" s="41"/>
      <c r="AD306" s="41"/>
      <c r="AE306" s="41"/>
      <c r="AF306" s="36"/>
      <c r="AG306" s="41"/>
      <c r="AH306" s="41"/>
      <c r="AI306" s="41"/>
      <c r="AJ306" s="41"/>
      <c r="AK306" s="41"/>
      <c r="AL306" s="41"/>
      <c r="AM306" s="41"/>
      <c r="AN306" s="41"/>
      <c r="AO306" s="36"/>
      <c r="AP306" s="41"/>
      <c r="AQ306" s="36"/>
      <c r="AR306" s="37"/>
      <c r="AS306" s="41"/>
      <c r="AT306" s="41"/>
      <c r="AU306" s="41"/>
      <c r="AV306" s="41"/>
      <c r="AW306" s="41"/>
      <c r="AX306" s="41"/>
      <c r="AY306" s="36"/>
      <c r="AZ306" s="41"/>
      <c r="BA306" s="41"/>
      <c r="BB306" s="36"/>
      <c r="BC306" s="36"/>
      <c r="BD306" s="178"/>
      <c r="BE306" s="178"/>
      <c r="BF306" s="178"/>
      <c r="BG306" s="41"/>
      <c r="BH306" s="36"/>
      <c r="BI306" s="36"/>
      <c r="BJ306" s="41"/>
      <c r="BK306" s="41"/>
      <c r="BL306" s="41"/>
      <c r="BM306" s="41"/>
      <c r="BN306" s="41"/>
      <c r="BO306" s="37"/>
      <c r="BP306" s="41"/>
      <c r="BQ306" s="41"/>
      <c r="BR306" s="41"/>
      <c r="BS306" s="41"/>
      <c r="BT306" s="40"/>
      <c r="BU306" s="41"/>
      <c r="BV306" s="41"/>
      <c r="BW306" s="41"/>
      <c r="BX306" s="41"/>
      <c r="BY306" s="41"/>
      <c r="BZ306" s="36"/>
      <c r="CA306" s="41"/>
      <c r="CB306" s="41"/>
      <c r="CC306" s="41"/>
      <c r="CD306" s="41"/>
      <c r="CE306" s="41"/>
      <c r="CF306" s="40"/>
      <c r="CG306" s="41"/>
      <c r="CH306" s="36"/>
      <c r="CI306" s="36"/>
      <c r="CJ306" s="40"/>
      <c r="CK306" s="36"/>
      <c r="CL306" s="41"/>
      <c r="CM306" s="41"/>
      <c r="CN306" s="36"/>
      <c r="CO306" s="41"/>
      <c r="CP306" s="41"/>
      <c r="CQ306" s="41"/>
      <c r="CR306" s="41"/>
      <c r="CS306" s="37"/>
      <c r="CT306" s="41"/>
      <c r="CU306" s="36"/>
      <c r="CV306" s="36"/>
      <c r="CW306" s="40"/>
      <c r="CX306" s="41"/>
      <c r="CY306" s="41"/>
      <c r="CZ306" s="41"/>
      <c r="DA306" s="41"/>
      <c r="DB306" s="41"/>
      <c r="DC306" s="41"/>
      <c r="DD306" s="41"/>
      <c r="DE306" s="41"/>
    </row>
    <row r="307" spans="1:109" ht="2" customHeight="1" x14ac:dyDescent="0.2">
      <c r="A307" s="210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41"/>
      <c r="W307" s="36"/>
      <c r="X307" s="41"/>
      <c r="Y307" s="36"/>
      <c r="Z307" s="36"/>
      <c r="AA307" s="41"/>
      <c r="AB307" s="36"/>
      <c r="AC307" s="41"/>
      <c r="AD307" s="41"/>
      <c r="AE307" s="41"/>
      <c r="AF307" s="36"/>
      <c r="AG307" s="41"/>
      <c r="AH307" s="41"/>
      <c r="AI307" s="41"/>
      <c r="AJ307" s="41"/>
      <c r="AK307" s="41"/>
      <c r="AL307" s="41"/>
      <c r="AM307" s="41"/>
      <c r="AN307" s="41"/>
      <c r="AO307" s="36"/>
      <c r="AP307" s="41"/>
      <c r="AQ307" s="36"/>
      <c r="AR307" s="40"/>
      <c r="AS307" s="41"/>
      <c r="AT307" s="41"/>
      <c r="AU307" s="41"/>
      <c r="AV307" s="41"/>
      <c r="AW307" s="41"/>
      <c r="AX307" s="41"/>
      <c r="AY307" s="36"/>
      <c r="AZ307" s="41"/>
      <c r="BA307" s="41"/>
      <c r="BB307" s="36"/>
      <c r="BC307" s="36"/>
      <c r="BD307" s="178"/>
      <c r="BE307" s="178"/>
      <c r="BF307" s="178"/>
      <c r="BG307" s="41"/>
      <c r="BH307" s="36"/>
      <c r="BI307" s="36"/>
      <c r="BJ307" s="41"/>
      <c r="BK307" s="41"/>
      <c r="BL307" s="41"/>
      <c r="BM307" s="41"/>
      <c r="BN307" s="41"/>
      <c r="BO307" s="40"/>
      <c r="BP307" s="41"/>
      <c r="BQ307" s="41"/>
      <c r="BR307" s="41"/>
      <c r="BS307" s="41"/>
      <c r="BT307" s="41"/>
      <c r="BU307" s="41"/>
      <c r="BV307" s="41"/>
      <c r="BW307" s="41"/>
      <c r="BX307" s="41"/>
      <c r="BY307" s="41"/>
      <c r="BZ307" s="36"/>
      <c r="CA307" s="41"/>
      <c r="CB307" s="41"/>
      <c r="CC307" s="41"/>
      <c r="CD307" s="41"/>
      <c r="CE307" s="41"/>
      <c r="CF307" s="41"/>
      <c r="CG307" s="41"/>
      <c r="CH307" s="36"/>
      <c r="CI307" s="36"/>
      <c r="CJ307" s="41"/>
      <c r="CK307" s="36"/>
      <c r="CL307" s="41"/>
      <c r="CM307" s="41"/>
      <c r="CN307" s="37"/>
      <c r="CO307" s="41"/>
      <c r="CP307" s="41"/>
      <c r="CQ307" s="41"/>
      <c r="CR307" s="41"/>
      <c r="CS307" s="40"/>
      <c r="CT307" s="41"/>
      <c r="CU307" s="36"/>
      <c r="CV307" s="37"/>
      <c r="CW307" s="41"/>
      <c r="CX307" s="41"/>
      <c r="CY307" s="41"/>
      <c r="CZ307" s="41"/>
      <c r="DA307" s="41"/>
      <c r="DB307" s="41"/>
      <c r="DC307" s="41"/>
      <c r="DD307" s="41"/>
      <c r="DE307" s="41"/>
    </row>
    <row r="308" spans="1:109" ht="2" customHeight="1" x14ac:dyDescent="0.2">
      <c r="A308" s="210"/>
      <c r="B308" s="36"/>
      <c r="C308" s="36"/>
      <c r="D308" s="36"/>
      <c r="E308" s="36"/>
      <c r="F308" s="36"/>
      <c r="G308" s="36"/>
      <c r="H308" s="36"/>
      <c r="I308" s="36"/>
      <c r="J308" s="37"/>
      <c r="K308" s="36"/>
      <c r="L308" s="36"/>
      <c r="M308" s="36"/>
      <c r="N308" s="36"/>
      <c r="O308" s="36"/>
      <c r="P308" s="36"/>
      <c r="Q308" s="36"/>
      <c r="R308" s="36"/>
      <c r="S308" s="37"/>
      <c r="T308" s="36"/>
      <c r="U308" s="37"/>
      <c r="V308" s="41"/>
      <c r="W308" s="36"/>
      <c r="X308" s="41"/>
      <c r="Y308" s="36"/>
      <c r="Z308" s="36"/>
      <c r="AA308" s="41"/>
      <c r="AB308" s="36"/>
      <c r="AC308" s="41"/>
      <c r="AD308" s="41"/>
      <c r="AE308" s="41"/>
      <c r="AF308" s="36"/>
      <c r="AG308" s="41"/>
      <c r="AH308" s="41"/>
      <c r="AI308" s="41"/>
      <c r="AJ308" s="41"/>
      <c r="AK308" s="41"/>
      <c r="AL308" s="41"/>
      <c r="AM308" s="41"/>
      <c r="AN308" s="41"/>
      <c r="AO308" s="36"/>
      <c r="AP308" s="41"/>
      <c r="AQ308" s="37"/>
      <c r="AR308" s="41"/>
      <c r="AS308" s="41"/>
      <c r="AT308" s="41"/>
      <c r="AU308" s="41"/>
      <c r="AV308" s="41"/>
      <c r="AW308" s="41"/>
      <c r="AX308" s="41"/>
      <c r="AY308" s="36"/>
      <c r="AZ308" s="41"/>
      <c r="BA308" s="41"/>
      <c r="BB308" s="36"/>
      <c r="BC308" s="36"/>
      <c r="BD308" s="178"/>
      <c r="BE308" s="178"/>
      <c r="BF308" s="178"/>
      <c r="BG308" s="41"/>
      <c r="BH308" s="36"/>
      <c r="BI308" s="36"/>
      <c r="BJ308" s="41"/>
      <c r="BK308" s="41"/>
      <c r="BL308" s="41"/>
      <c r="BM308" s="41"/>
      <c r="BN308" s="41"/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36"/>
      <c r="CA308" s="41"/>
      <c r="CB308" s="41"/>
      <c r="CC308" s="41"/>
      <c r="CD308" s="41"/>
      <c r="CE308" s="41"/>
      <c r="CF308" s="41"/>
      <c r="CG308" s="41"/>
      <c r="CH308" s="36"/>
      <c r="CI308" s="36"/>
      <c r="CJ308" s="41"/>
      <c r="CK308" s="37"/>
      <c r="CL308" s="41"/>
      <c r="CM308" s="41"/>
      <c r="CN308" s="40"/>
      <c r="CO308" s="41"/>
      <c r="CP308" s="41"/>
      <c r="CQ308" s="41"/>
      <c r="CR308" s="41"/>
      <c r="CS308" s="41"/>
      <c r="CT308" s="41"/>
      <c r="CU308" s="36"/>
      <c r="CV308" s="40"/>
      <c r="CW308" s="41"/>
      <c r="CX308" s="41"/>
      <c r="CY308" s="41"/>
      <c r="CZ308" s="41"/>
      <c r="DA308" s="41"/>
      <c r="DB308" s="41"/>
      <c r="DC308" s="41"/>
      <c r="DD308" s="41"/>
      <c r="DE308" s="41"/>
    </row>
    <row r="309" spans="1:109" ht="2" customHeight="1" x14ac:dyDescent="0.2">
      <c r="A309" s="210"/>
      <c r="B309" s="36"/>
      <c r="C309" s="36"/>
      <c r="D309" s="36"/>
      <c r="E309" s="36"/>
      <c r="F309" s="36"/>
      <c r="G309" s="36"/>
      <c r="H309" s="36"/>
      <c r="I309" s="36"/>
      <c r="J309" s="40"/>
      <c r="K309" s="36"/>
      <c r="L309" s="36"/>
      <c r="M309" s="36"/>
      <c r="N309" s="36"/>
      <c r="O309" s="36"/>
      <c r="P309" s="36"/>
      <c r="Q309" s="36"/>
      <c r="R309" s="36"/>
      <c r="S309" s="40"/>
      <c r="T309" s="36"/>
      <c r="U309" s="40"/>
      <c r="V309" s="41"/>
      <c r="W309" s="36"/>
      <c r="X309" s="41"/>
      <c r="Y309" s="36"/>
      <c r="Z309" s="36"/>
      <c r="AA309" s="41"/>
      <c r="AB309" s="36"/>
      <c r="AC309" s="41"/>
      <c r="AD309" s="41"/>
      <c r="AE309" s="41"/>
      <c r="AF309" s="36"/>
      <c r="AG309" s="41"/>
      <c r="AH309" s="41"/>
      <c r="AI309" s="41"/>
      <c r="AJ309" s="41"/>
      <c r="AK309" s="41"/>
      <c r="AL309" s="41"/>
      <c r="AM309" s="41"/>
      <c r="AN309" s="41"/>
      <c r="AO309" s="36"/>
      <c r="AP309" s="41"/>
      <c r="AQ309" s="40"/>
      <c r="AR309" s="41"/>
      <c r="AS309" s="41"/>
      <c r="AT309" s="41"/>
      <c r="AU309" s="41"/>
      <c r="AV309" s="41"/>
      <c r="AW309" s="41"/>
      <c r="AX309" s="41"/>
      <c r="AY309" s="36"/>
      <c r="AZ309" s="41"/>
      <c r="BA309" s="41"/>
      <c r="BB309" s="36"/>
      <c r="BC309" s="36"/>
      <c r="BD309" s="178"/>
      <c r="BE309" s="178"/>
      <c r="BF309" s="178"/>
      <c r="BG309" s="41"/>
      <c r="BH309" s="36"/>
      <c r="BI309" s="36"/>
      <c r="BJ309" s="41"/>
      <c r="BK309" s="41"/>
      <c r="BL309" s="41"/>
      <c r="BM309" s="41"/>
      <c r="BN309" s="41"/>
      <c r="BO309" s="41"/>
      <c r="BP309" s="41"/>
      <c r="BQ309" s="41"/>
      <c r="BR309" s="41"/>
      <c r="BS309" s="41"/>
      <c r="BT309" s="41"/>
      <c r="BU309" s="41"/>
      <c r="BV309" s="41"/>
      <c r="BW309" s="41"/>
      <c r="BX309" s="41"/>
      <c r="BY309" s="41"/>
      <c r="BZ309" s="36"/>
      <c r="CA309" s="41"/>
      <c r="CB309" s="41"/>
      <c r="CC309" s="41"/>
      <c r="CD309" s="41"/>
      <c r="CE309" s="41"/>
      <c r="CF309" s="41"/>
      <c r="CG309" s="41"/>
      <c r="CH309" s="37"/>
      <c r="CI309" s="36"/>
      <c r="CJ309" s="41"/>
      <c r="CK309" s="40"/>
      <c r="CL309" s="41"/>
      <c r="CM309" s="41"/>
      <c r="CN309" s="41"/>
      <c r="CO309" s="41"/>
      <c r="CP309" s="41"/>
      <c r="CQ309" s="41"/>
      <c r="CR309" s="41"/>
      <c r="CS309" s="41"/>
      <c r="CT309" s="41"/>
      <c r="CU309" s="36"/>
      <c r="CV309" s="41"/>
      <c r="CW309" s="41"/>
      <c r="CX309" s="41"/>
      <c r="CY309" s="41"/>
      <c r="CZ309" s="41"/>
      <c r="DA309" s="41"/>
      <c r="DB309" s="41"/>
      <c r="DC309" s="41"/>
      <c r="DD309" s="41"/>
      <c r="DE309" s="41"/>
    </row>
    <row r="310" spans="1:109" ht="2" customHeight="1" x14ac:dyDescent="0.2">
      <c r="A310" s="210"/>
      <c r="B310" s="36"/>
      <c r="C310" s="36"/>
      <c r="D310" s="36"/>
      <c r="E310" s="36"/>
      <c r="F310" s="36"/>
      <c r="G310" s="36"/>
      <c r="H310" s="36"/>
      <c r="I310" s="36"/>
      <c r="J310" s="41"/>
      <c r="K310" s="36"/>
      <c r="L310" s="36"/>
      <c r="M310" s="36"/>
      <c r="N310" s="36"/>
      <c r="O310" s="36"/>
      <c r="P310" s="36"/>
      <c r="Q310" s="36"/>
      <c r="R310" s="36"/>
      <c r="S310" s="41"/>
      <c r="T310" s="36"/>
      <c r="U310" s="41"/>
      <c r="V310" s="41"/>
      <c r="W310" s="36"/>
      <c r="X310" s="41"/>
      <c r="Y310" s="36"/>
      <c r="Z310" s="36"/>
      <c r="AA310" s="41"/>
      <c r="AB310" s="36"/>
      <c r="AC310" s="41"/>
      <c r="AD310" s="41"/>
      <c r="AE310" s="41"/>
      <c r="AF310" s="36"/>
      <c r="AG310" s="41"/>
      <c r="AH310" s="41"/>
      <c r="AI310" s="41"/>
      <c r="AJ310" s="41"/>
      <c r="AK310" s="41"/>
      <c r="AL310" s="41"/>
      <c r="AM310" s="41"/>
      <c r="AN310" s="41"/>
      <c r="AO310" s="36"/>
      <c r="AP310" s="41"/>
      <c r="AQ310" s="41"/>
      <c r="AR310" s="41"/>
      <c r="AS310" s="41"/>
      <c r="AT310" s="41"/>
      <c r="AU310" s="41"/>
      <c r="AV310" s="41"/>
      <c r="AW310" s="41"/>
      <c r="AX310" s="41"/>
      <c r="AY310" s="36"/>
      <c r="AZ310" s="41"/>
      <c r="BA310" s="41"/>
      <c r="BB310" s="36"/>
      <c r="BC310" s="36"/>
      <c r="BD310" s="178"/>
      <c r="BE310" s="178"/>
      <c r="BF310" s="178"/>
      <c r="BG310" s="41"/>
      <c r="BH310" s="36"/>
      <c r="BI310" s="36"/>
      <c r="BJ310" s="41"/>
      <c r="BK310" s="41"/>
      <c r="BL310" s="41"/>
      <c r="BM310" s="41"/>
      <c r="BN310" s="41"/>
      <c r="BO310" s="41"/>
      <c r="BP310" s="41"/>
      <c r="BQ310" s="41"/>
      <c r="BR310" s="41"/>
      <c r="BS310" s="41"/>
      <c r="BT310" s="41"/>
      <c r="BU310" s="41"/>
      <c r="BV310" s="41"/>
      <c r="BW310" s="41"/>
      <c r="BX310" s="41"/>
      <c r="BY310" s="41"/>
      <c r="BZ310" s="36"/>
      <c r="CA310" s="41"/>
      <c r="CB310" s="41"/>
      <c r="CC310" s="41"/>
      <c r="CD310" s="41"/>
      <c r="CE310" s="41"/>
      <c r="CF310" s="41"/>
      <c r="CG310" s="41"/>
      <c r="CH310" s="40"/>
      <c r="CI310" s="37"/>
      <c r="CJ310" s="41"/>
      <c r="CK310" s="41"/>
      <c r="CL310" s="41"/>
      <c r="CM310" s="41"/>
      <c r="CN310" s="41"/>
      <c r="CO310" s="41"/>
      <c r="CP310" s="41"/>
      <c r="CQ310" s="41"/>
      <c r="CR310" s="41"/>
      <c r="CS310" s="41"/>
      <c r="CT310" s="41"/>
      <c r="CU310" s="36"/>
      <c r="CV310" s="41"/>
      <c r="CW310" s="41"/>
      <c r="CX310" s="41"/>
      <c r="CY310" s="41"/>
      <c r="CZ310" s="41"/>
      <c r="DA310" s="41"/>
      <c r="DB310" s="41"/>
      <c r="DC310" s="41"/>
      <c r="DD310" s="41"/>
      <c r="DE310" s="41"/>
    </row>
    <row r="311" spans="1:109" ht="2" customHeight="1" x14ac:dyDescent="0.2">
      <c r="A311" s="210"/>
      <c r="B311" s="36"/>
      <c r="C311" s="36"/>
      <c r="D311" s="36"/>
      <c r="E311" s="36"/>
      <c r="F311" s="36"/>
      <c r="G311" s="36"/>
      <c r="H311" s="36"/>
      <c r="I311" s="36"/>
      <c r="J311" s="41"/>
      <c r="K311" s="36"/>
      <c r="L311" s="36"/>
      <c r="M311" s="36"/>
      <c r="N311" s="36"/>
      <c r="O311" s="36"/>
      <c r="P311" s="36"/>
      <c r="Q311" s="36"/>
      <c r="R311" s="37"/>
      <c r="S311" s="41"/>
      <c r="T311" s="36"/>
      <c r="U311" s="41"/>
      <c r="V311" s="41"/>
      <c r="W311" s="36"/>
      <c r="X311" s="41"/>
      <c r="Y311" s="36"/>
      <c r="Z311" s="36"/>
      <c r="AA311" s="41"/>
      <c r="AB311" s="36"/>
      <c r="AC311" s="41"/>
      <c r="AD311" s="41"/>
      <c r="AE311" s="41"/>
      <c r="AF311" s="36"/>
      <c r="AG311" s="41"/>
      <c r="AH311" s="41"/>
      <c r="AI311" s="41"/>
      <c r="AJ311" s="41"/>
      <c r="AK311" s="41"/>
      <c r="AL311" s="41"/>
      <c r="AM311" s="41"/>
      <c r="AN311" s="41"/>
      <c r="AO311" s="36"/>
      <c r="AP311" s="41"/>
      <c r="AQ311" s="41"/>
      <c r="AR311" s="41"/>
      <c r="AS311" s="41"/>
      <c r="AT311" s="41"/>
      <c r="AU311" s="41"/>
      <c r="AV311" s="41"/>
      <c r="AW311" s="41"/>
      <c r="AX311" s="41"/>
      <c r="AY311" s="36"/>
      <c r="AZ311" s="41"/>
      <c r="BA311" s="41"/>
      <c r="BB311" s="36"/>
      <c r="BC311" s="36"/>
      <c r="BD311" s="178"/>
      <c r="BE311" s="178"/>
      <c r="BF311" s="178"/>
      <c r="BG311" s="41"/>
      <c r="BH311" s="36"/>
      <c r="BI311" s="36"/>
      <c r="BJ311" s="41"/>
      <c r="BK311" s="41"/>
      <c r="BL311" s="41"/>
      <c r="BM311" s="41"/>
      <c r="BN311" s="41"/>
      <c r="BO311" s="41"/>
      <c r="BP311" s="41"/>
      <c r="BQ311" s="41"/>
      <c r="BR311" s="41"/>
      <c r="BS311" s="41"/>
      <c r="BT311" s="41"/>
      <c r="BU311" s="41"/>
      <c r="BV311" s="41"/>
      <c r="BW311" s="41"/>
      <c r="BX311" s="41"/>
      <c r="BY311" s="41"/>
      <c r="BZ311" s="36"/>
      <c r="CA311" s="41"/>
      <c r="CB311" s="41"/>
      <c r="CC311" s="41"/>
      <c r="CD311" s="41"/>
      <c r="CE311" s="41"/>
      <c r="CF311" s="41"/>
      <c r="CG311" s="41"/>
      <c r="CH311" s="41"/>
      <c r="CI311" s="40"/>
      <c r="CJ311" s="41"/>
      <c r="CK311" s="41"/>
      <c r="CL311" s="41"/>
      <c r="CM311" s="41"/>
      <c r="CN311" s="41"/>
      <c r="CO311" s="41"/>
      <c r="CP311" s="41"/>
      <c r="CQ311" s="41"/>
      <c r="CR311" s="41"/>
      <c r="CS311" s="41"/>
      <c r="CT311" s="41"/>
      <c r="CU311" s="36"/>
      <c r="CV311" s="41"/>
      <c r="CW311" s="41"/>
      <c r="CX311" s="41"/>
      <c r="CY311" s="41"/>
      <c r="CZ311" s="41"/>
      <c r="DA311" s="41"/>
      <c r="DB311" s="41"/>
      <c r="DC311" s="41"/>
      <c r="DD311" s="41"/>
      <c r="DE311" s="41"/>
    </row>
    <row r="312" spans="1:109" ht="2" customHeight="1" x14ac:dyDescent="0.2">
      <c r="A312" s="210"/>
      <c r="B312" s="36"/>
      <c r="C312" s="36"/>
      <c r="D312" s="36"/>
      <c r="E312" s="36"/>
      <c r="F312" s="36"/>
      <c r="G312" s="36"/>
      <c r="H312" s="36"/>
      <c r="I312" s="36"/>
      <c r="J312" s="41"/>
      <c r="K312" s="36"/>
      <c r="L312" s="36"/>
      <c r="M312" s="36"/>
      <c r="N312" s="36"/>
      <c r="O312" s="36"/>
      <c r="P312" s="36"/>
      <c r="Q312" s="37"/>
      <c r="R312" s="40"/>
      <c r="S312" s="41"/>
      <c r="T312" s="36"/>
      <c r="U312" s="41"/>
      <c r="V312" s="41"/>
      <c r="W312" s="36"/>
      <c r="X312" s="41"/>
      <c r="Y312" s="36"/>
      <c r="Z312" s="36"/>
      <c r="AA312" s="41"/>
      <c r="AB312" s="36"/>
      <c r="AC312" s="41"/>
      <c r="AD312" s="41"/>
      <c r="AE312" s="41"/>
      <c r="AF312" s="36"/>
      <c r="AG312" s="41"/>
      <c r="AH312" s="41"/>
      <c r="AI312" s="41"/>
      <c r="AJ312" s="41"/>
      <c r="AK312" s="41"/>
      <c r="AL312" s="41"/>
      <c r="AM312" s="41"/>
      <c r="AN312" s="41"/>
      <c r="AO312" s="36"/>
      <c r="AP312" s="41"/>
      <c r="AQ312" s="41"/>
      <c r="AR312" s="41"/>
      <c r="AS312" s="41"/>
      <c r="AT312" s="41"/>
      <c r="AU312" s="41"/>
      <c r="AV312" s="41"/>
      <c r="AW312" s="41"/>
      <c r="AX312" s="41"/>
      <c r="AY312" s="36"/>
      <c r="AZ312" s="41"/>
      <c r="BA312" s="41"/>
      <c r="BB312" s="36"/>
      <c r="BC312" s="36"/>
      <c r="BD312" s="178"/>
      <c r="BE312" s="178"/>
      <c r="BF312" s="178"/>
      <c r="BG312" s="41"/>
      <c r="BH312" s="36"/>
      <c r="BI312" s="36"/>
      <c r="BJ312" s="41"/>
      <c r="BK312" s="41"/>
      <c r="BL312" s="41"/>
      <c r="BM312" s="41"/>
      <c r="BN312" s="41"/>
      <c r="BO312" s="41"/>
      <c r="BP312" s="41"/>
      <c r="BQ312" s="41"/>
      <c r="BR312" s="41"/>
      <c r="BS312" s="41"/>
      <c r="BT312" s="41"/>
      <c r="BU312" s="41"/>
      <c r="BV312" s="41"/>
      <c r="BW312" s="41"/>
      <c r="BX312" s="41"/>
      <c r="BY312" s="41"/>
      <c r="BZ312" s="36"/>
      <c r="CA312" s="41"/>
      <c r="CB312" s="41"/>
      <c r="CC312" s="41"/>
      <c r="CD312" s="41"/>
      <c r="CE312" s="41"/>
      <c r="CF312" s="41"/>
      <c r="CG312" s="41"/>
      <c r="CH312" s="41"/>
      <c r="CI312" s="41"/>
      <c r="CJ312" s="41"/>
      <c r="CK312" s="41"/>
      <c r="CL312" s="41"/>
      <c r="CM312" s="41"/>
      <c r="CN312" s="41"/>
      <c r="CO312" s="41"/>
      <c r="CP312" s="41"/>
      <c r="CQ312" s="41"/>
      <c r="CR312" s="41"/>
      <c r="CS312" s="41"/>
      <c r="CT312" s="41"/>
      <c r="CU312" s="36"/>
      <c r="CV312" s="41"/>
      <c r="CW312" s="41"/>
      <c r="CX312" s="41"/>
      <c r="CY312" s="41"/>
      <c r="CZ312" s="41"/>
      <c r="DA312" s="41"/>
      <c r="DB312" s="41"/>
      <c r="DC312" s="41"/>
      <c r="DD312" s="41"/>
      <c r="DE312" s="41"/>
    </row>
    <row r="313" spans="1:109" ht="2" customHeight="1" x14ac:dyDescent="0.2">
      <c r="A313" s="188"/>
      <c r="B313" s="36"/>
      <c r="C313" s="36"/>
      <c r="D313" s="36"/>
      <c r="E313" s="36"/>
      <c r="F313" s="36"/>
      <c r="G313" s="36"/>
      <c r="H313" s="36"/>
      <c r="I313" s="36"/>
      <c r="J313" s="41"/>
      <c r="K313" s="36"/>
      <c r="L313" s="36"/>
      <c r="M313" s="36"/>
      <c r="N313" s="36"/>
      <c r="O313" s="36"/>
      <c r="P313" s="36"/>
      <c r="Q313" s="40"/>
      <c r="R313" s="41"/>
      <c r="S313" s="41"/>
      <c r="T313" s="36"/>
      <c r="U313" s="41"/>
      <c r="V313" s="41"/>
      <c r="W313" s="36"/>
      <c r="X313" s="41"/>
      <c r="Y313" s="36"/>
      <c r="Z313" s="36"/>
      <c r="AA313" s="41"/>
      <c r="AB313" s="36"/>
      <c r="AC313" s="41"/>
      <c r="AD313" s="41"/>
      <c r="AE313" s="41"/>
      <c r="AF313" s="36"/>
      <c r="AG313" s="41"/>
      <c r="AH313" s="41"/>
      <c r="AI313" s="41"/>
      <c r="AJ313" s="41"/>
      <c r="AK313" s="41"/>
      <c r="AL313" s="41"/>
      <c r="AM313" s="41"/>
      <c r="AN313" s="41"/>
      <c r="AO313" s="36"/>
      <c r="AP313" s="41"/>
      <c r="AQ313" s="41"/>
      <c r="AR313" s="41"/>
      <c r="AS313" s="41"/>
      <c r="AT313" s="41"/>
      <c r="AU313" s="41"/>
      <c r="AV313" s="41"/>
      <c r="AW313" s="41"/>
      <c r="AX313" s="41"/>
      <c r="AY313" s="36"/>
      <c r="AZ313" s="41"/>
      <c r="BA313" s="41"/>
      <c r="BB313" s="36"/>
      <c r="BC313" s="36"/>
      <c r="BD313" s="178"/>
      <c r="BE313" s="178"/>
      <c r="BF313" s="178"/>
      <c r="BG313" s="41"/>
      <c r="BH313" s="36"/>
      <c r="BI313" s="36"/>
      <c r="BJ313" s="41"/>
      <c r="BK313" s="41"/>
      <c r="BL313" s="41"/>
      <c r="BM313" s="41"/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36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/>
      <c r="CR313" s="41"/>
      <c r="CS313" s="41"/>
      <c r="CT313" s="41"/>
      <c r="CU313" s="36"/>
      <c r="CV313" s="41"/>
      <c r="CW313" s="41"/>
      <c r="CX313" s="41"/>
      <c r="CY313" s="41"/>
      <c r="CZ313" s="41"/>
      <c r="DA313" s="41"/>
      <c r="DB313" s="41"/>
      <c r="DC313" s="41"/>
      <c r="DD313" s="41"/>
      <c r="DE313" s="41"/>
    </row>
    <row r="314" spans="1:109" ht="2" customHeight="1" x14ac:dyDescent="0.2">
      <c r="A314" s="188"/>
      <c r="B314" s="36"/>
      <c r="C314" s="36"/>
      <c r="D314" s="36"/>
      <c r="E314" s="36"/>
      <c r="F314" s="36"/>
      <c r="G314" s="36"/>
      <c r="H314" s="36"/>
      <c r="I314" s="36"/>
      <c r="J314" s="41"/>
      <c r="K314" s="36"/>
      <c r="L314" s="36"/>
      <c r="M314" s="36"/>
      <c r="N314" s="36"/>
      <c r="O314" s="36"/>
      <c r="P314" s="36"/>
      <c r="Q314" s="41"/>
      <c r="R314" s="41"/>
      <c r="S314" s="41"/>
      <c r="T314" s="36"/>
      <c r="U314" s="41"/>
      <c r="V314" s="41"/>
      <c r="W314" s="36"/>
      <c r="X314" s="41"/>
      <c r="Y314" s="36"/>
      <c r="Z314" s="36"/>
      <c r="AA314" s="41"/>
      <c r="AB314" s="36"/>
      <c r="AC314" s="41"/>
      <c r="AD314" s="41"/>
      <c r="AE314" s="41"/>
      <c r="AF314" s="36"/>
      <c r="AG314" s="41"/>
      <c r="AH314" s="41"/>
      <c r="AI314" s="41"/>
      <c r="AJ314" s="41"/>
      <c r="AK314" s="41"/>
      <c r="AL314" s="41"/>
      <c r="AM314" s="41"/>
      <c r="AN314" s="41"/>
      <c r="AO314" s="36"/>
      <c r="AP314" s="41"/>
      <c r="AQ314" s="41"/>
      <c r="AR314" s="41"/>
      <c r="AS314" s="41"/>
      <c r="AT314" s="41"/>
      <c r="AU314" s="41"/>
      <c r="AV314" s="41"/>
      <c r="AW314" s="41"/>
      <c r="AX314" s="41"/>
      <c r="AY314" s="36"/>
      <c r="AZ314" s="41"/>
      <c r="BA314" s="41"/>
      <c r="BB314" s="36"/>
      <c r="BC314" s="36"/>
      <c r="BD314" s="178"/>
      <c r="BE314" s="178"/>
      <c r="BF314" s="178"/>
      <c r="BG314" s="41"/>
      <c r="BH314" s="36"/>
      <c r="BI314" s="36"/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/>
      <c r="BW314" s="41"/>
      <c r="BX314" s="41"/>
      <c r="BY314" s="41"/>
      <c r="BZ314" s="37"/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/>
      <c r="CR314" s="41"/>
      <c r="CS314" s="41"/>
      <c r="CT314" s="41"/>
      <c r="CU314" s="36"/>
      <c r="CV314" s="41"/>
      <c r="CW314" s="41"/>
      <c r="CX314" s="41"/>
      <c r="CY314" s="41"/>
      <c r="CZ314" s="41"/>
      <c r="DA314" s="41"/>
      <c r="DB314" s="41"/>
      <c r="DC314" s="41"/>
      <c r="DD314" s="41"/>
      <c r="DE314" s="41"/>
    </row>
    <row r="315" spans="1:109" ht="2" customHeight="1" x14ac:dyDescent="0.2">
      <c r="A315" s="188"/>
      <c r="B315" s="36"/>
      <c r="C315" s="36"/>
      <c r="D315" s="36"/>
      <c r="E315" s="36"/>
      <c r="F315" s="36"/>
      <c r="G315" s="36"/>
      <c r="H315" s="36"/>
      <c r="I315" s="36"/>
      <c r="J315" s="41"/>
      <c r="K315" s="36"/>
      <c r="L315" s="36"/>
      <c r="M315" s="36"/>
      <c r="N315" s="36"/>
      <c r="O315" s="36"/>
      <c r="P315" s="36"/>
      <c r="Q315" s="41"/>
      <c r="R315" s="41"/>
      <c r="S315" s="41"/>
      <c r="T315" s="36"/>
      <c r="U315" s="41"/>
      <c r="V315" s="41"/>
      <c r="W315" s="36"/>
      <c r="X315" s="41"/>
      <c r="Y315" s="36"/>
      <c r="Z315" s="36"/>
      <c r="AA315" s="41"/>
      <c r="AB315" s="37"/>
      <c r="AC315" s="41"/>
      <c r="AD315" s="41"/>
      <c r="AE315" s="41"/>
      <c r="AF315" s="36"/>
      <c r="AG315" s="41"/>
      <c r="AH315" s="41"/>
      <c r="AI315" s="41"/>
      <c r="AJ315" s="41"/>
      <c r="AK315" s="41"/>
      <c r="AL315" s="41"/>
      <c r="AM315" s="41"/>
      <c r="AN315" s="41"/>
      <c r="AO315" s="36"/>
      <c r="AP315" s="41"/>
      <c r="AQ315" s="41"/>
      <c r="AR315" s="41"/>
      <c r="AS315" s="41"/>
      <c r="AT315" s="41"/>
      <c r="AU315" s="41"/>
      <c r="AV315" s="41"/>
      <c r="AW315" s="41"/>
      <c r="AX315" s="41"/>
      <c r="AY315" s="36"/>
      <c r="AZ315" s="41"/>
      <c r="BA315" s="41"/>
      <c r="BB315" s="36"/>
      <c r="BC315" s="36"/>
      <c r="BD315" s="178"/>
      <c r="BE315" s="178"/>
      <c r="BF315" s="178"/>
      <c r="BG315" s="41"/>
      <c r="BH315" s="36"/>
      <c r="BI315" s="36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0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/>
      <c r="CR315" s="41"/>
      <c r="CS315" s="41"/>
      <c r="CT315" s="41"/>
      <c r="CU315" s="37"/>
      <c r="CV315" s="41"/>
      <c r="CW315" s="41"/>
      <c r="CX315" s="41"/>
      <c r="CY315" s="41"/>
      <c r="CZ315" s="41"/>
      <c r="DA315" s="41"/>
      <c r="DB315" s="41"/>
      <c r="DC315" s="41"/>
      <c r="DD315" s="41"/>
      <c r="DE315" s="41"/>
    </row>
    <row r="316" spans="1:109" ht="2" customHeight="1" x14ac:dyDescent="0.2">
      <c r="A316" s="188"/>
      <c r="B316" s="36"/>
      <c r="C316" s="36"/>
      <c r="D316" s="36"/>
      <c r="E316" s="36"/>
      <c r="F316" s="36"/>
      <c r="G316" s="36"/>
      <c r="H316" s="36"/>
      <c r="I316" s="36"/>
      <c r="J316" s="41"/>
      <c r="K316" s="36"/>
      <c r="L316" s="36"/>
      <c r="M316" s="36"/>
      <c r="N316" s="36"/>
      <c r="O316" s="36"/>
      <c r="P316" s="36"/>
      <c r="Q316" s="41"/>
      <c r="R316" s="41"/>
      <c r="S316" s="41"/>
      <c r="T316" s="36"/>
      <c r="U316" s="41"/>
      <c r="V316" s="41"/>
      <c r="W316" s="36"/>
      <c r="X316" s="41"/>
      <c r="Y316" s="36"/>
      <c r="Z316" s="36"/>
      <c r="AA316" s="41"/>
      <c r="AB316" s="40"/>
      <c r="AC316" s="41"/>
      <c r="AD316" s="41"/>
      <c r="AE316" s="41"/>
      <c r="AF316" s="36"/>
      <c r="AG316" s="41"/>
      <c r="AH316" s="41"/>
      <c r="AI316" s="41"/>
      <c r="AJ316" s="41"/>
      <c r="AK316" s="41"/>
      <c r="AL316" s="41"/>
      <c r="AM316" s="41"/>
      <c r="AN316" s="41"/>
      <c r="AO316" s="36"/>
      <c r="AP316" s="41"/>
      <c r="AQ316" s="41"/>
      <c r="AR316" s="41"/>
      <c r="AS316" s="41"/>
      <c r="AT316" s="41"/>
      <c r="AU316" s="41"/>
      <c r="AV316" s="41"/>
      <c r="AW316" s="41"/>
      <c r="AX316" s="41"/>
      <c r="AY316" s="36"/>
      <c r="AZ316" s="41"/>
      <c r="BA316" s="41"/>
      <c r="BB316" s="36"/>
      <c r="BC316" s="36"/>
      <c r="BD316" s="178"/>
      <c r="BE316" s="178"/>
      <c r="BF316" s="178"/>
      <c r="BG316" s="41"/>
      <c r="BH316" s="36"/>
      <c r="BI316" s="36"/>
      <c r="BJ316" s="41"/>
      <c r="BK316" s="41"/>
      <c r="BL316" s="41"/>
      <c r="BM316" s="41"/>
      <c r="BN316" s="41"/>
      <c r="BO316" s="41"/>
      <c r="BP316" s="41"/>
      <c r="BQ316" s="41"/>
      <c r="BR316" s="41"/>
      <c r="BS316" s="41"/>
      <c r="BT316" s="41"/>
      <c r="BU316" s="41"/>
      <c r="BV316" s="41"/>
      <c r="BW316" s="41"/>
      <c r="BX316" s="41"/>
      <c r="BY316" s="41"/>
      <c r="BZ316" s="41"/>
      <c r="CA316" s="41"/>
      <c r="CB316" s="41"/>
      <c r="CC316" s="41"/>
      <c r="CD316" s="41"/>
      <c r="CE316" s="41"/>
      <c r="CF316" s="41"/>
      <c r="CG316" s="41"/>
      <c r="CH316" s="41"/>
      <c r="CI316" s="41"/>
      <c r="CJ316" s="41"/>
      <c r="CK316" s="41"/>
      <c r="CL316" s="41"/>
      <c r="CM316" s="41"/>
      <c r="CN316" s="41"/>
      <c r="CO316" s="41"/>
      <c r="CP316" s="41"/>
      <c r="CQ316" s="41"/>
      <c r="CR316" s="41"/>
      <c r="CS316" s="41"/>
      <c r="CT316" s="41"/>
      <c r="CU316" s="40"/>
      <c r="CV316" s="41"/>
      <c r="CW316" s="41"/>
      <c r="CX316" s="41"/>
      <c r="CY316" s="41"/>
      <c r="CZ316" s="41"/>
      <c r="DA316" s="41"/>
      <c r="DB316" s="41"/>
      <c r="DC316" s="41"/>
      <c r="DD316" s="41"/>
      <c r="DE316" s="41"/>
    </row>
    <row r="317" spans="1:109" ht="2" customHeight="1" x14ac:dyDescent="0.2">
      <c r="A317" s="188"/>
      <c r="B317" s="36"/>
      <c r="C317" s="36"/>
      <c r="D317" s="36"/>
      <c r="E317" s="36"/>
      <c r="F317" s="36"/>
      <c r="G317" s="36"/>
      <c r="H317" s="36"/>
      <c r="I317" s="36"/>
      <c r="J317" s="41"/>
      <c r="K317" s="36"/>
      <c r="L317" s="36"/>
      <c r="M317" s="36"/>
      <c r="N317" s="36"/>
      <c r="O317" s="36"/>
      <c r="P317" s="36"/>
      <c r="Q317" s="41"/>
      <c r="R317" s="41"/>
      <c r="S317" s="41"/>
      <c r="T317" s="36"/>
      <c r="U317" s="41"/>
      <c r="V317" s="41"/>
      <c r="W317" s="37"/>
      <c r="X317" s="41"/>
      <c r="Y317" s="36"/>
      <c r="Z317" s="36"/>
      <c r="AA317" s="41"/>
      <c r="AB317" s="41"/>
      <c r="AC317" s="41"/>
      <c r="AD317" s="41"/>
      <c r="AE317" s="41"/>
      <c r="AF317" s="36"/>
      <c r="AG317" s="41"/>
      <c r="AH317" s="41"/>
      <c r="AI317" s="41"/>
      <c r="AJ317" s="41"/>
      <c r="AK317" s="41"/>
      <c r="AL317" s="41"/>
      <c r="AM317" s="41"/>
      <c r="AN317" s="41"/>
      <c r="AO317" s="36"/>
      <c r="AP317" s="41"/>
      <c r="AQ317" s="41"/>
      <c r="AR317" s="41"/>
      <c r="AS317" s="41"/>
      <c r="AT317" s="41"/>
      <c r="AU317" s="41"/>
      <c r="AV317" s="41"/>
      <c r="AW317" s="41"/>
      <c r="AX317" s="41"/>
      <c r="AY317" s="36"/>
      <c r="AZ317" s="41"/>
      <c r="BA317" s="41"/>
      <c r="BB317" s="36"/>
      <c r="BC317" s="36"/>
      <c r="BD317" s="178"/>
      <c r="BE317" s="178"/>
      <c r="BF317" s="178"/>
      <c r="BG317" s="41"/>
      <c r="BH317" s="36"/>
      <c r="BI317" s="36"/>
      <c r="BJ317" s="41"/>
      <c r="BK317" s="41"/>
      <c r="BL317" s="41"/>
      <c r="BM317" s="41"/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/>
      <c r="CF317" s="41"/>
      <c r="CG317" s="41"/>
      <c r="CH317" s="41"/>
      <c r="CI317" s="41"/>
      <c r="CJ317" s="41"/>
      <c r="CK317" s="41"/>
      <c r="CL317" s="41"/>
      <c r="CM317" s="41"/>
      <c r="CN317" s="41"/>
      <c r="CO317" s="41"/>
      <c r="CP317" s="41"/>
      <c r="CQ317" s="41"/>
      <c r="CR317" s="41"/>
      <c r="CS317" s="41"/>
      <c r="CT317" s="41"/>
      <c r="CU317" s="41"/>
      <c r="CV317" s="41"/>
      <c r="CW317" s="41"/>
      <c r="CX317" s="41"/>
      <c r="CY317" s="41"/>
      <c r="CZ317" s="41"/>
      <c r="DA317" s="41"/>
      <c r="DB317" s="41"/>
      <c r="DC317" s="41"/>
      <c r="DD317" s="41"/>
      <c r="DE317" s="41"/>
    </row>
    <row r="318" spans="1:109" ht="2" customHeight="1" x14ac:dyDescent="0.2">
      <c r="A318" s="188"/>
      <c r="B318" s="36"/>
      <c r="C318" s="36"/>
      <c r="D318" s="36"/>
      <c r="E318" s="36"/>
      <c r="F318" s="36"/>
      <c r="G318" s="36"/>
      <c r="H318" s="36"/>
      <c r="I318" s="36"/>
      <c r="J318" s="41"/>
      <c r="K318" s="36"/>
      <c r="L318" s="36"/>
      <c r="M318" s="36"/>
      <c r="N318" s="36"/>
      <c r="O318" s="36"/>
      <c r="P318" s="36"/>
      <c r="Q318" s="41"/>
      <c r="R318" s="41"/>
      <c r="S318" s="41"/>
      <c r="T318" s="36"/>
      <c r="U318" s="41"/>
      <c r="V318" s="41"/>
      <c r="W318" s="40"/>
      <c r="X318" s="41"/>
      <c r="Y318" s="36"/>
      <c r="Z318" s="36"/>
      <c r="AA318" s="41"/>
      <c r="AB318" s="41"/>
      <c r="AC318" s="41"/>
      <c r="AD318" s="41"/>
      <c r="AE318" s="41"/>
      <c r="AF318" s="36"/>
      <c r="AG318" s="41"/>
      <c r="AH318" s="41"/>
      <c r="AI318" s="41"/>
      <c r="AJ318" s="41"/>
      <c r="AK318" s="41"/>
      <c r="AL318" s="41"/>
      <c r="AM318" s="41"/>
      <c r="AN318" s="41"/>
      <c r="AO318" s="36"/>
      <c r="AP318" s="41"/>
      <c r="AQ318" s="41"/>
      <c r="AR318" s="41"/>
      <c r="AS318" s="41"/>
      <c r="AT318" s="41"/>
      <c r="AU318" s="41"/>
      <c r="AV318" s="41"/>
      <c r="AW318" s="41"/>
      <c r="AX318" s="41"/>
      <c r="AY318" s="36"/>
      <c r="AZ318" s="41"/>
      <c r="BA318" s="41"/>
      <c r="BB318" s="36"/>
      <c r="BC318" s="36"/>
      <c r="BD318" s="178"/>
      <c r="BE318" s="178"/>
      <c r="BF318" s="178"/>
      <c r="BG318" s="41"/>
      <c r="BH318" s="36"/>
      <c r="BI318" s="36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/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  <c r="DE318" s="41"/>
    </row>
    <row r="319" spans="1:109" ht="2" customHeight="1" x14ac:dyDescent="0.2">
      <c r="A319" s="188"/>
      <c r="B319" s="36"/>
      <c r="C319" s="36"/>
      <c r="D319" s="36"/>
      <c r="E319" s="36"/>
      <c r="F319" s="36"/>
      <c r="G319" s="36"/>
      <c r="H319" s="36"/>
      <c r="I319" s="37"/>
      <c r="J319" s="41"/>
      <c r="K319" s="36"/>
      <c r="L319" s="36"/>
      <c r="M319" s="36"/>
      <c r="N319" s="36"/>
      <c r="O319" s="36"/>
      <c r="P319" s="36"/>
      <c r="Q319" s="41"/>
      <c r="R319" s="41"/>
      <c r="S319" s="41"/>
      <c r="T319" s="36"/>
      <c r="U319" s="41"/>
      <c r="V319" s="41"/>
      <c r="W319" s="41"/>
      <c r="X319" s="41"/>
      <c r="Y319" s="36"/>
      <c r="Z319" s="36"/>
      <c r="AA319" s="41"/>
      <c r="AB319" s="41"/>
      <c r="AC319" s="41"/>
      <c r="AD319" s="41"/>
      <c r="AE319" s="41"/>
      <c r="AF319" s="36"/>
      <c r="AG319" s="41"/>
      <c r="AH319" s="41"/>
      <c r="AI319" s="41"/>
      <c r="AJ319" s="41"/>
      <c r="AK319" s="41"/>
      <c r="AL319" s="41"/>
      <c r="AM319" s="41"/>
      <c r="AN319" s="41"/>
      <c r="AO319" s="36"/>
      <c r="AP319" s="41"/>
      <c r="AQ319" s="41"/>
      <c r="AR319" s="41"/>
      <c r="AS319" s="41"/>
      <c r="AT319" s="41"/>
      <c r="AU319" s="41"/>
      <c r="AV319" s="41"/>
      <c r="AW319" s="41"/>
      <c r="AX319" s="41"/>
      <c r="AY319" s="36"/>
      <c r="AZ319" s="41"/>
      <c r="BA319" s="41"/>
      <c r="BB319" s="36"/>
      <c r="BC319" s="36"/>
      <c r="BD319" s="178"/>
      <c r="BE319" s="178"/>
      <c r="BF319" s="178"/>
      <c r="BG319" s="41"/>
      <c r="BH319" s="37"/>
      <c r="BI319" s="36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/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  <c r="DE319" s="41"/>
    </row>
    <row r="320" spans="1:109" ht="2" customHeight="1" x14ac:dyDescent="0.2">
      <c r="A320" s="188"/>
      <c r="B320" s="36"/>
      <c r="C320" s="37"/>
      <c r="D320" s="36"/>
      <c r="E320" s="36"/>
      <c r="F320" s="36"/>
      <c r="G320" s="36"/>
      <c r="H320" s="36"/>
      <c r="I320" s="40"/>
      <c r="J320" s="41"/>
      <c r="K320" s="36"/>
      <c r="L320" s="36"/>
      <c r="M320" s="36"/>
      <c r="N320" s="36"/>
      <c r="O320" s="36"/>
      <c r="P320" s="36"/>
      <c r="Q320" s="41"/>
      <c r="R320" s="41"/>
      <c r="S320" s="41"/>
      <c r="T320" s="36"/>
      <c r="U320" s="41"/>
      <c r="V320" s="41"/>
      <c r="W320" s="41"/>
      <c r="X320" s="41"/>
      <c r="Y320" s="36"/>
      <c r="Z320" s="36"/>
      <c r="AA320" s="41"/>
      <c r="AB320" s="41"/>
      <c r="AC320" s="41"/>
      <c r="AD320" s="41"/>
      <c r="AE320" s="41"/>
      <c r="AF320" s="36"/>
      <c r="AG320" s="41"/>
      <c r="AH320" s="41"/>
      <c r="AI320" s="41"/>
      <c r="AJ320" s="41"/>
      <c r="AK320" s="41"/>
      <c r="AL320" s="41"/>
      <c r="AM320" s="41"/>
      <c r="AN320" s="41"/>
      <c r="AO320" s="37"/>
      <c r="AP320" s="41"/>
      <c r="AQ320" s="41"/>
      <c r="AR320" s="41"/>
      <c r="AS320" s="41"/>
      <c r="AT320" s="41"/>
      <c r="AU320" s="41"/>
      <c r="AV320" s="41"/>
      <c r="AW320" s="41"/>
      <c r="AX320" s="41"/>
      <c r="AY320" s="36"/>
      <c r="AZ320" s="41"/>
      <c r="BA320" s="41"/>
      <c r="BB320" s="36"/>
      <c r="BC320" s="36"/>
      <c r="BD320" s="178"/>
      <c r="BE320" s="178"/>
      <c r="BF320" s="178"/>
      <c r="BG320" s="41"/>
      <c r="BH320" s="40"/>
      <c r="BI320" s="36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/>
      <c r="CR320" s="41"/>
      <c r="CS320" s="41"/>
      <c r="CT320" s="41"/>
      <c r="CU320" s="41"/>
      <c r="CV320" s="41"/>
      <c r="CW320" s="41"/>
      <c r="CX320" s="41"/>
      <c r="CY320" s="41"/>
      <c r="CZ320" s="41"/>
      <c r="DA320" s="41"/>
      <c r="DB320" s="41"/>
      <c r="DC320" s="41"/>
      <c r="DD320" s="41"/>
      <c r="DE320" s="41"/>
    </row>
    <row r="321" spans="1:109" ht="2" customHeight="1" x14ac:dyDescent="0.2">
      <c r="A321" s="188"/>
      <c r="B321" s="36"/>
      <c r="C321" s="40"/>
      <c r="D321" s="36"/>
      <c r="E321" s="36"/>
      <c r="F321" s="36"/>
      <c r="G321" s="36"/>
      <c r="H321" s="36"/>
      <c r="I321" s="41"/>
      <c r="J321" s="41"/>
      <c r="K321" s="36"/>
      <c r="L321" s="36"/>
      <c r="M321" s="36"/>
      <c r="N321" s="36"/>
      <c r="O321" s="36"/>
      <c r="P321" s="36"/>
      <c r="Q321" s="41"/>
      <c r="R321" s="41"/>
      <c r="S321" s="41"/>
      <c r="T321" s="36"/>
      <c r="U321" s="41"/>
      <c r="V321" s="41"/>
      <c r="W321" s="41"/>
      <c r="X321" s="41"/>
      <c r="Y321" s="36"/>
      <c r="Z321" s="36"/>
      <c r="AA321" s="41"/>
      <c r="AB321" s="41"/>
      <c r="AC321" s="41"/>
      <c r="AD321" s="41"/>
      <c r="AE321" s="41"/>
      <c r="AF321" s="36"/>
      <c r="AG321" s="41"/>
      <c r="AH321" s="41"/>
      <c r="AI321" s="41"/>
      <c r="AJ321" s="41"/>
      <c r="AK321" s="41"/>
      <c r="AL321" s="41"/>
      <c r="AM321" s="41"/>
      <c r="AN321" s="41"/>
      <c r="AO321" s="40"/>
      <c r="AP321" s="41"/>
      <c r="AQ321" s="41"/>
      <c r="AR321" s="41"/>
      <c r="AS321" s="41"/>
      <c r="AT321" s="41"/>
      <c r="AU321" s="41"/>
      <c r="AV321" s="41"/>
      <c r="AW321" s="41"/>
      <c r="AX321" s="41"/>
      <c r="AY321" s="36"/>
      <c r="AZ321" s="41"/>
      <c r="BA321" s="41"/>
      <c r="BB321" s="36"/>
      <c r="BC321" s="36"/>
      <c r="BD321" s="178"/>
      <c r="BE321" s="178"/>
      <c r="BF321" s="178"/>
      <c r="BG321" s="41"/>
      <c r="BH321" s="41"/>
      <c r="BI321" s="36"/>
      <c r="BJ321" s="41"/>
      <c r="BK321" s="41"/>
      <c r="BL321" s="41"/>
      <c r="BM321" s="41"/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/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  <c r="DE321" s="41"/>
    </row>
    <row r="322" spans="1:109" ht="2" customHeight="1" x14ac:dyDescent="0.2">
      <c r="A322" s="188"/>
      <c r="B322" s="36"/>
      <c r="C322" s="41"/>
      <c r="D322" s="36"/>
      <c r="E322" s="36"/>
      <c r="F322" s="36"/>
      <c r="G322" s="36"/>
      <c r="H322" s="36"/>
      <c r="I322" s="41"/>
      <c r="J322" s="41"/>
      <c r="K322" s="36"/>
      <c r="L322" s="36"/>
      <c r="M322" s="36"/>
      <c r="N322" s="36"/>
      <c r="O322" s="36"/>
      <c r="P322" s="36"/>
      <c r="Q322" s="41"/>
      <c r="R322" s="41"/>
      <c r="S322" s="41"/>
      <c r="T322" s="36"/>
      <c r="U322" s="41"/>
      <c r="V322" s="41"/>
      <c r="W322" s="41"/>
      <c r="X322" s="41"/>
      <c r="Y322" s="36"/>
      <c r="Z322" s="36"/>
      <c r="AA322" s="41"/>
      <c r="AB322" s="41"/>
      <c r="AC322" s="41"/>
      <c r="AD322" s="41"/>
      <c r="AE322" s="41"/>
      <c r="AF322" s="36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36"/>
      <c r="AZ322" s="41"/>
      <c r="BA322" s="41"/>
      <c r="BB322" s="36"/>
      <c r="BC322" s="36"/>
      <c r="BD322" s="178"/>
      <c r="BE322" s="178"/>
      <c r="BF322" s="178"/>
      <c r="BG322" s="41"/>
      <c r="BH322" s="41"/>
      <c r="BI322" s="36"/>
      <c r="BJ322" s="41"/>
      <c r="BK322" s="41"/>
      <c r="BL322" s="41"/>
      <c r="BM322" s="41"/>
      <c r="BN322" s="41"/>
      <c r="BO322" s="41"/>
      <c r="BP322" s="41"/>
      <c r="BQ322" s="41"/>
      <c r="BR322" s="41"/>
      <c r="BS322" s="41"/>
      <c r="BT322" s="41"/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/>
      <c r="CK322" s="41"/>
      <c r="CL322" s="41"/>
      <c r="CM322" s="41"/>
      <c r="CN322" s="41"/>
      <c r="CO322" s="41"/>
      <c r="CP322" s="41"/>
      <c r="CQ322" s="41"/>
      <c r="CR322" s="41"/>
      <c r="CS322" s="41"/>
      <c r="CT322" s="41"/>
      <c r="CU322" s="41"/>
      <c r="CV322" s="41"/>
      <c r="CW322" s="41"/>
      <c r="CX322" s="41"/>
      <c r="CY322" s="41"/>
      <c r="CZ322" s="41"/>
      <c r="DA322" s="41"/>
      <c r="DB322" s="41"/>
      <c r="DC322" s="41"/>
      <c r="DD322" s="41"/>
      <c r="DE322" s="41"/>
    </row>
    <row r="323" spans="1:109" ht="2" customHeight="1" x14ac:dyDescent="0.2">
      <c r="A323" s="188"/>
      <c r="B323" s="36"/>
      <c r="C323" s="41"/>
      <c r="D323" s="36"/>
      <c r="E323" s="36"/>
      <c r="F323" s="37"/>
      <c r="G323" s="36"/>
      <c r="H323" s="36"/>
      <c r="I323" s="41"/>
      <c r="J323" s="41"/>
      <c r="K323" s="36"/>
      <c r="L323" s="36"/>
      <c r="M323" s="36"/>
      <c r="N323" s="36"/>
      <c r="O323" s="36"/>
      <c r="P323" s="36"/>
      <c r="Q323" s="41"/>
      <c r="R323" s="41"/>
      <c r="S323" s="41"/>
      <c r="T323" s="36"/>
      <c r="U323" s="41"/>
      <c r="V323" s="41"/>
      <c r="W323" s="41"/>
      <c r="X323" s="41"/>
      <c r="Y323" s="36"/>
      <c r="Z323" s="36"/>
      <c r="AA323" s="41"/>
      <c r="AB323" s="41"/>
      <c r="AC323" s="41"/>
      <c r="AD323" s="41"/>
      <c r="AE323" s="41"/>
      <c r="AF323" s="36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36"/>
      <c r="AZ323" s="41"/>
      <c r="BA323" s="41"/>
      <c r="BB323" s="36"/>
      <c r="BC323" s="36"/>
      <c r="BD323" s="178"/>
      <c r="BE323" s="178"/>
      <c r="BF323" s="178"/>
      <c r="BG323" s="41"/>
      <c r="BH323" s="41"/>
      <c r="BI323" s="36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/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  <c r="DE323" s="41"/>
    </row>
    <row r="324" spans="1:109" ht="2" customHeight="1" x14ac:dyDescent="0.2">
      <c r="A324" s="188"/>
      <c r="B324" s="36"/>
      <c r="C324" s="41"/>
      <c r="D324" s="36"/>
      <c r="E324" s="36"/>
      <c r="F324" s="40"/>
      <c r="G324" s="36"/>
      <c r="H324" s="36"/>
      <c r="I324" s="41"/>
      <c r="J324" s="41"/>
      <c r="K324" s="36"/>
      <c r="L324" s="36"/>
      <c r="M324" s="36"/>
      <c r="N324" s="36"/>
      <c r="O324" s="36"/>
      <c r="P324" s="36"/>
      <c r="Q324" s="41"/>
      <c r="R324" s="41"/>
      <c r="S324" s="41"/>
      <c r="T324" s="36"/>
      <c r="U324" s="41"/>
      <c r="V324" s="41"/>
      <c r="W324" s="41"/>
      <c r="X324" s="41"/>
      <c r="Y324" s="36"/>
      <c r="Z324" s="36"/>
      <c r="AA324" s="41"/>
      <c r="AB324" s="41"/>
      <c r="AC324" s="41"/>
      <c r="AD324" s="41"/>
      <c r="AE324" s="41"/>
      <c r="AF324" s="36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36"/>
      <c r="AZ324" s="41"/>
      <c r="BA324" s="41"/>
      <c r="BB324" s="36"/>
      <c r="BC324" s="36"/>
      <c r="BD324" s="178"/>
      <c r="BE324" s="178"/>
      <c r="BF324" s="178"/>
      <c r="BG324" s="41"/>
      <c r="BH324" s="41"/>
      <c r="BI324" s="36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/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  <c r="DE324" s="41"/>
    </row>
    <row r="325" spans="1:109" ht="2" customHeight="1" x14ac:dyDescent="0.2">
      <c r="A325" s="188"/>
      <c r="B325" s="36"/>
      <c r="C325" s="41"/>
      <c r="D325" s="36"/>
      <c r="E325" s="36"/>
      <c r="F325" s="41"/>
      <c r="G325" s="36"/>
      <c r="H325" s="36"/>
      <c r="I325" s="41"/>
      <c r="J325" s="41"/>
      <c r="K325" s="36"/>
      <c r="L325" s="36"/>
      <c r="M325" s="36"/>
      <c r="N325" s="36"/>
      <c r="O325" s="36"/>
      <c r="P325" s="36"/>
      <c r="Q325" s="41"/>
      <c r="R325" s="41"/>
      <c r="S325" s="41"/>
      <c r="T325" s="36"/>
      <c r="U325" s="41"/>
      <c r="V325" s="41"/>
      <c r="W325" s="41"/>
      <c r="X325" s="41"/>
      <c r="Y325" s="36"/>
      <c r="Z325" s="36"/>
      <c r="AA325" s="41"/>
      <c r="AB325" s="41"/>
      <c r="AC325" s="41"/>
      <c r="AD325" s="41"/>
      <c r="AE325" s="41"/>
      <c r="AF325" s="36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37"/>
      <c r="AZ325" s="41"/>
      <c r="BA325" s="41"/>
      <c r="BB325" s="36"/>
      <c r="BC325" s="36"/>
      <c r="BD325" s="178"/>
      <c r="BE325" s="178"/>
      <c r="BF325" s="178"/>
      <c r="BG325" s="41"/>
      <c r="BH325" s="41"/>
      <c r="BI325" s="36"/>
      <c r="BJ325" s="41"/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/>
      <c r="CR325" s="41"/>
      <c r="CS325" s="41"/>
      <c r="CT325" s="41"/>
      <c r="CU325" s="41"/>
      <c r="CV325" s="41"/>
      <c r="CW325" s="41"/>
      <c r="CX325" s="41"/>
      <c r="CY325" s="41"/>
      <c r="CZ325" s="41"/>
      <c r="DA325" s="41"/>
      <c r="DB325" s="41"/>
      <c r="DC325" s="41"/>
      <c r="DD325" s="41"/>
      <c r="DE325" s="41"/>
    </row>
    <row r="326" spans="1:109" ht="2" customHeight="1" x14ac:dyDescent="0.2">
      <c r="A326" s="188"/>
      <c r="B326" s="36"/>
      <c r="C326" s="41"/>
      <c r="D326" s="36"/>
      <c r="E326" s="36"/>
      <c r="F326" s="41"/>
      <c r="G326" s="36"/>
      <c r="H326" s="36"/>
      <c r="I326" s="41"/>
      <c r="J326" s="41"/>
      <c r="K326" s="37"/>
      <c r="L326" s="36"/>
      <c r="M326" s="36"/>
      <c r="N326" s="36"/>
      <c r="O326" s="36"/>
      <c r="P326" s="36"/>
      <c r="Q326" s="41"/>
      <c r="R326" s="41"/>
      <c r="S326" s="41"/>
      <c r="T326" s="36"/>
      <c r="U326" s="41"/>
      <c r="V326" s="41"/>
      <c r="W326" s="41"/>
      <c r="X326" s="41"/>
      <c r="Y326" s="36"/>
      <c r="Z326" s="37"/>
      <c r="AA326" s="41"/>
      <c r="AB326" s="41"/>
      <c r="AC326" s="41"/>
      <c r="AD326" s="41"/>
      <c r="AE326" s="41"/>
      <c r="AF326" s="36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0"/>
      <c r="AZ326" s="41"/>
      <c r="BA326" s="41"/>
      <c r="BB326" s="36"/>
      <c r="BC326" s="36"/>
      <c r="BD326" s="178"/>
      <c r="BE326" s="178"/>
      <c r="BF326" s="178"/>
      <c r="BG326" s="41"/>
      <c r="BH326" s="41"/>
      <c r="BI326" s="36"/>
      <c r="BJ326" s="41"/>
      <c r="BK326" s="41"/>
      <c r="BL326" s="41"/>
      <c r="BM326" s="41"/>
      <c r="BN326" s="41"/>
      <c r="BO326" s="41"/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/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/>
      <c r="DC326" s="41"/>
      <c r="DD326" s="41"/>
      <c r="DE326" s="41"/>
    </row>
    <row r="327" spans="1:109" ht="2" customHeight="1" x14ac:dyDescent="0.2">
      <c r="A327" s="188"/>
      <c r="B327" s="36"/>
      <c r="C327" s="41"/>
      <c r="D327" s="36"/>
      <c r="E327" s="36"/>
      <c r="F327" s="41"/>
      <c r="G327" s="36"/>
      <c r="H327" s="36"/>
      <c r="I327" s="41"/>
      <c r="J327" s="41"/>
      <c r="K327" s="40"/>
      <c r="L327" s="36"/>
      <c r="M327" s="36"/>
      <c r="N327" s="36"/>
      <c r="O327" s="36"/>
      <c r="P327" s="36"/>
      <c r="Q327" s="41"/>
      <c r="R327" s="41"/>
      <c r="S327" s="41"/>
      <c r="T327" s="36"/>
      <c r="U327" s="41"/>
      <c r="V327" s="41"/>
      <c r="W327" s="41"/>
      <c r="X327" s="41"/>
      <c r="Y327" s="36"/>
      <c r="Z327" s="40"/>
      <c r="AA327" s="41"/>
      <c r="AB327" s="41"/>
      <c r="AC327" s="41"/>
      <c r="AD327" s="41"/>
      <c r="AE327" s="41"/>
      <c r="AF327" s="36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36"/>
      <c r="BC327" s="36"/>
      <c r="BD327" s="178"/>
      <c r="BE327" s="178"/>
      <c r="BF327" s="178"/>
      <c r="BG327" s="41"/>
      <c r="BH327" s="41"/>
      <c r="BI327" s="36"/>
      <c r="BJ327" s="41"/>
      <c r="BK327" s="41"/>
      <c r="BL327" s="41"/>
      <c r="BM327" s="41"/>
      <c r="BN327" s="41"/>
      <c r="BO327" s="41"/>
      <c r="BP327" s="41"/>
      <c r="BQ327" s="41"/>
      <c r="BR327" s="41"/>
      <c r="BS327" s="41"/>
      <c r="BT327" s="41"/>
      <c r="BU327" s="41"/>
      <c r="BV327" s="41"/>
      <c r="BW327" s="41"/>
      <c r="BX327" s="41"/>
      <c r="BY327" s="41"/>
      <c r="BZ327" s="41"/>
      <c r="CA327" s="41"/>
      <c r="CB327" s="41"/>
      <c r="CC327" s="41"/>
      <c r="CD327" s="41"/>
      <c r="CE327" s="41"/>
      <c r="CF327" s="41"/>
      <c r="CG327" s="41"/>
      <c r="CH327" s="41"/>
      <c r="CI327" s="41"/>
      <c r="CJ327" s="41"/>
      <c r="CK327" s="41"/>
      <c r="CL327" s="41"/>
      <c r="CM327" s="41"/>
      <c r="CN327" s="41"/>
      <c r="CO327" s="41"/>
      <c r="CP327" s="41"/>
      <c r="CQ327" s="41"/>
      <c r="CR327" s="41"/>
      <c r="CS327" s="41"/>
      <c r="CT327" s="41"/>
      <c r="CU327" s="41"/>
      <c r="CV327" s="41"/>
      <c r="CW327" s="41"/>
      <c r="CX327" s="41"/>
      <c r="CY327" s="41"/>
      <c r="CZ327" s="41"/>
      <c r="DA327" s="41"/>
      <c r="DB327" s="41"/>
      <c r="DC327" s="41"/>
      <c r="DD327" s="41"/>
      <c r="DE327" s="41"/>
    </row>
    <row r="328" spans="1:109" ht="2" customHeight="1" x14ac:dyDescent="0.2">
      <c r="A328" s="188"/>
      <c r="B328" s="36"/>
      <c r="C328" s="41"/>
      <c r="D328" s="36"/>
      <c r="E328" s="36"/>
      <c r="F328" s="41"/>
      <c r="G328" s="36"/>
      <c r="H328" s="36"/>
      <c r="I328" s="41"/>
      <c r="J328" s="41"/>
      <c r="K328" s="41"/>
      <c r="L328" s="36"/>
      <c r="M328" s="36"/>
      <c r="N328" s="36"/>
      <c r="O328" s="36"/>
      <c r="P328" s="36"/>
      <c r="Q328" s="41"/>
      <c r="R328" s="41"/>
      <c r="S328" s="41"/>
      <c r="T328" s="36"/>
      <c r="U328" s="41"/>
      <c r="V328" s="41"/>
      <c r="W328" s="41"/>
      <c r="X328" s="41"/>
      <c r="Y328" s="36"/>
      <c r="Z328" s="41"/>
      <c r="AA328" s="41"/>
      <c r="AB328" s="41"/>
      <c r="AC328" s="41"/>
      <c r="AD328" s="41"/>
      <c r="AE328" s="41"/>
      <c r="AF328" s="36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36"/>
      <c r="BC328" s="36"/>
      <c r="BD328" s="178"/>
      <c r="BE328" s="178"/>
      <c r="BF328" s="178"/>
      <c r="BG328" s="41"/>
      <c r="BH328" s="41"/>
      <c r="BI328" s="36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  <c r="DE328" s="41"/>
    </row>
    <row r="329" spans="1:109" ht="2" customHeight="1" x14ac:dyDescent="0.2">
      <c r="A329" s="188"/>
      <c r="B329" s="36"/>
      <c r="C329" s="41"/>
      <c r="D329" s="36"/>
      <c r="E329" s="36"/>
      <c r="F329" s="41"/>
      <c r="G329" s="36"/>
      <c r="H329" s="36"/>
      <c r="I329" s="41"/>
      <c r="J329" s="41"/>
      <c r="K329" s="41"/>
      <c r="L329" s="36"/>
      <c r="M329" s="36"/>
      <c r="N329" s="36"/>
      <c r="O329" s="36"/>
      <c r="P329" s="36"/>
      <c r="Q329" s="41"/>
      <c r="R329" s="41"/>
      <c r="S329" s="41"/>
      <c r="T329" s="36"/>
      <c r="U329" s="41"/>
      <c r="V329" s="41"/>
      <c r="W329" s="41"/>
      <c r="X329" s="41"/>
      <c r="Y329" s="36"/>
      <c r="Z329" s="41"/>
      <c r="AA329" s="41"/>
      <c r="AB329" s="41"/>
      <c r="AC329" s="41"/>
      <c r="AD329" s="41"/>
      <c r="AE329" s="41"/>
      <c r="AF329" s="36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36"/>
      <c r="BC329" s="36"/>
      <c r="BD329" s="178"/>
      <c r="BE329" s="178"/>
      <c r="BF329" s="178"/>
      <c r="BG329" s="41"/>
      <c r="BH329" s="41"/>
      <c r="BI329" s="36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</row>
    <row r="330" spans="1:109" ht="2" customHeight="1" x14ac:dyDescent="0.2">
      <c r="A330" s="188"/>
      <c r="B330" s="36"/>
      <c r="C330" s="41"/>
      <c r="D330" s="36"/>
      <c r="E330" s="36"/>
      <c r="F330" s="41"/>
      <c r="G330" s="36"/>
      <c r="H330" s="36"/>
      <c r="I330" s="41"/>
      <c r="J330" s="41"/>
      <c r="K330" s="41"/>
      <c r="L330" s="36"/>
      <c r="M330" s="36"/>
      <c r="N330" s="36"/>
      <c r="O330" s="36"/>
      <c r="P330" s="36"/>
      <c r="Q330" s="41"/>
      <c r="R330" s="41"/>
      <c r="S330" s="41"/>
      <c r="T330" s="36"/>
      <c r="U330" s="41"/>
      <c r="V330" s="41"/>
      <c r="W330" s="41"/>
      <c r="X330" s="41"/>
      <c r="Y330" s="36"/>
      <c r="Z330" s="41"/>
      <c r="AA330" s="41"/>
      <c r="AB330" s="41"/>
      <c r="AC330" s="41"/>
      <c r="AD330" s="41"/>
      <c r="AE330" s="41"/>
      <c r="AF330" s="36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36"/>
      <c r="BC330" s="36"/>
      <c r="BD330" s="178"/>
      <c r="BE330" s="178"/>
      <c r="BF330" s="178"/>
      <c r="BG330" s="41"/>
      <c r="BH330" s="41"/>
      <c r="BI330" s="36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/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  <c r="DE330" s="41"/>
    </row>
    <row r="331" spans="1:109" ht="2" customHeight="1" x14ac:dyDescent="0.2">
      <c r="A331" s="188"/>
      <c r="B331" s="36"/>
      <c r="C331" s="41"/>
      <c r="D331" s="37"/>
      <c r="E331" s="37"/>
      <c r="F331" s="41"/>
      <c r="G331" s="36"/>
      <c r="H331" s="36"/>
      <c r="I331" s="41"/>
      <c r="J331" s="41"/>
      <c r="K331" s="41"/>
      <c r="L331" s="36"/>
      <c r="M331" s="36"/>
      <c r="N331" s="36"/>
      <c r="O331" s="36"/>
      <c r="P331" s="36"/>
      <c r="Q331" s="41"/>
      <c r="R331" s="41"/>
      <c r="S331" s="41"/>
      <c r="T331" s="36"/>
      <c r="U331" s="41"/>
      <c r="V331" s="41"/>
      <c r="W331" s="41"/>
      <c r="X331" s="41"/>
      <c r="Y331" s="36"/>
      <c r="Z331" s="41"/>
      <c r="AA331" s="41"/>
      <c r="AB331" s="41"/>
      <c r="AC331" s="41"/>
      <c r="AD331" s="41"/>
      <c r="AE331" s="41"/>
      <c r="AF331" s="36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36"/>
      <c r="BC331" s="36"/>
      <c r="BD331" s="178"/>
      <c r="BE331" s="178"/>
      <c r="BF331" s="178"/>
      <c r="BG331" s="41"/>
      <c r="BH331" s="41"/>
      <c r="BI331" s="37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/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  <c r="DE331" s="41"/>
    </row>
    <row r="332" spans="1:109" ht="2" customHeight="1" x14ac:dyDescent="0.2">
      <c r="A332" s="188"/>
      <c r="B332" s="36"/>
      <c r="C332" s="41"/>
      <c r="D332" s="40"/>
      <c r="E332" s="40"/>
      <c r="F332" s="41"/>
      <c r="G332" s="36"/>
      <c r="H332" s="36"/>
      <c r="I332" s="41"/>
      <c r="J332" s="41"/>
      <c r="K332" s="41"/>
      <c r="L332" s="36"/>
      <c r="M332" s="36"/>
      <c r="N332" s="36"/>
      <c r="O332" s="36"/>
      <c r="P332" s="37"/>
      <c r="Q332" s="41"/>
      <c r="R332" s="41"/>
      <c r="S332" s="41"/>
      <c r="T332" s="36"/>
      <c r="U332" s="41"/>
      <c r="V332" s="41"/>
      <c r="W332" s="41"/>
      <c r="X332" s="41"/>
      <c r="Y332" s="36"/>
      <c r="Z332" s="41"/>
      <c r="AA332" s="41"/>
      <c r="AB332" s="41"/>
      <c r="AC332" s="41"/>
      <c r="AD332" s="41"/>
      <c r="AE332" s="41"/>
      <c r="AF332" s="36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36"/>
      <c r="BC332" s="36"/>
      <c r="BD332" s="178"/>
      <c r="BE332" s="178"/>
      <c r="BF332" s="178"/>
      <c r="BG332" s="41"/>
      <c r="BH332" s="41"/>
      <c r="BI332" s="40"/>
      <c r="BJ332" s="41"/>
      <c r="BK332" s="41"/>
      <c r="BL332" s="41"/>
      <c r="BM332" s="41"/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/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/>
      <c r="DC332" s="41"/>
      <c r="DD332" s="41"/>
      <c r="DE332" s="41"/>
    </row>
    <row r="333" spans="1:109" ht="2" customHeight="1" x14ac:dyDescent="0.2">
      <c r="A333" s="188"/>
      <c r="B333" s="36"/>
      <c r="C333" s="41"/>
      <c r="D333" s="41"/>
      <c r="E333" s="41"/>
      <c r="F333" s="41"/>
      <c r="G333" s="36"/>
      <c r="H333" s="36"/>
      <c r="I333" s="41"/>
      <c r="J333" s="41"/>
      <c r="K333" s="41"/>
      <c r="L333" s="36"/>
      <c r="M333" s="36"/>
      <c r="N333" s="36"/>
      <c r="O333" s="36"/>
      <c r="P333" s="40"/>
      <c r="Q333" s="41"/>
      <c r="R333" s="41"/>
      <c r="S333" s="41"/>
      <c r="T333" s="36"/>
      <c r="U333" s="41"/>
      <c r="V333" s="41"/>
      <c r="W333" s="41"/>
      <c r="X333" s="41"/>
      <c r="Y333" s="36"/>
      <c r="Z333" s="41"/>
      <c r="AA333" s="41"/>
      <c r="AB333" s="41"/>
      <c r="AC333" s="41"/>
      <c r="AD333" s="41"/>
      <c r="AE333" s="41"/>
      <c r="AF333" s="36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36"/>
      <c r="BC333" s="36"/>
      <c r="BD333" s="178"/>
      <c r="BE333" s="178"/>
      <c r="BF333" s="178"/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/>
      <c r="CR333" s="41"/>
      <c r="CS333" s="41"/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  <c r="DE333" s="41"/>
    </row>
    <row r="334" spans="1:109" ht="2" customHeight="1" x14ac:dyDescent="0.2">
      <c r="A334" s="188"/>
      <c r="B334" s="36"/>
      <c r="C334" s="41"/>
      <c r="D334" s="41"/>
      <c r="E334" s="41"/>
      <c r="F334" s="41"/>
      <c r="G334" s="36"/>
      <c r="H334" s="36"/>
      <c r="I334" s="41"/>
      <c r="J334" s="41"/>
      <c r="K334" s="41"/>
      <c r="L334" s="36"/>
      <c r="M334" s="36"/>
      <c r="N334" s="36"/>
      <c r="O334" s="36"/>
      <c r="P334" s="41"/>
      <c r="Q334" s="41"/>
      <c r="R334" s="41"/>
      <c r="S334" s="41"/>
      <c r="T334" s="36"/>
      <c r="U334" s="41"/>
      <c r="V334" s="41"/>
      <c r="W334" s="41"/>
      <c r="X334" s="41"/>
      <c r="Y334" s="36"/>
      <c r="Z334" s="41"/>
      <c r="AA334" s="41"/>
      <c r="AB334" s="41"/>
      <c r="AC334" s="41"/>
      <c r="AD334" s="41"/>
      <c r="AE334" s="41"/>
      <c r="AF334" s="36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36"/>
      <c r="BC334" s="36"/>
      <c r="BD334" s="178"/>
      <c r="BE334" s="178"/>
      <c r="BF334" s="178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/>
      <c r="CR334" s="41"/>
      <c r="CS334" s="41"/>
      <c r="CT334" s="41"/>
      <c r="CU334" s="41"/>
      <c r="CV334" s="41"/>
      <c r="CW334" s="41"/>
      <c r="CX334" s="41"/>
      <c r="CY334" s="41"/>
      <c r="CZ334" s="41"/>
      <c r="DA334" s="41"/>
      <c r="DB334" s="41"/>
      <c r="DC334" s="41"/>
      <c r="DD334" s="41"/>
      <c r="DE334" s="41"/>
    </row>
    <row r="335" spans="1:109" ht="2" customHeight="1" x14ac:dyDescent="0.2">
      <c r="A335" s="188"/>
      <c r="B335" s="37"/>
      <c r="C335" s="41"/>
      <c r="D335" s="41"/>
      <c r="E335" s="41"/>
      <c r="F335" s="41"/>
      <c r="G335" s="36"/>
      <c r="H335" s="36"/>
      <c r="I335" s="41"/>
      <c r="J335" s="41"/>
      <c r="K335" s="41"/>
      <c r="L335" s="36"/>
      <c r="M335" s="36"/>
      <c r="N335" s="36"/>
      <c r="O335" s="36"/>
      <c r="P335" s="41"/>
      <c r="Q335" s="41"/>
      <c r="R335" s="41"/>
      <c r="S335" s="41"/>
      <c r="T335" s="36"/>
      <c r="U335" s="41"/>
      <c r="V335" s="41"/>
      <c r="W335" s="41"/>
      <c r="X335" s="41"/>
      <c r="Y335" s="36"/>
      <c r="Z335" s="41"/>
      <c r="AA335" s="41"/>
      <c r="AB335" s="41"/>
      <c r="AC335" s="41"/>
      <c r="AD335" s="41"/>
      <c r="AE335" s="41"/>
      <c r="AF335" s="36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36"/>
      <c r="BC335" s="36"/>
      <c r="BD335" s="178"/>
      <c r="BE335" s="178"/>
      <c r="BF335" s="178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/>
      <c r="BR335" s="41"/>
      <c r="BS335" s="41"/>
      <c r="BT335" s="41"/>
      <c r="BU335" s="41"/>
      <c r="BV335" s="41"/>
      <c r="BW335" s="41"/>
      <c r="BX335" s="41"/>
      <c r="BY335" s="41"/>
      <c r="BZ335" s="41"/>
      <c r="CA335" s="41"/>
      <c r="CB335" s="41"/>
      <c r="CC335" s="41"/>
      <c r="CD335" s="41"/>
      <c r="CE335" s="41"/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/>
      <c r="CR335" s="41"/>
      <c r="CS335" s="41"/>
      <c r="CT335" s="41"/>
      <c r="CU335" s="41"/>
      <c r="CV335" s="41"/>
      <c r="CW335" s="41"/>
      <c r="CX335" s="41"/>
      <c r="CY335" s="41"/>
      <c r="CZ335" s="41"/>
      <c r="DA335" s="41"/>
      <c r="DB335" s="41"/>
      <c r="DC335" s="41"/>
      <c r="DD335" s="41"/>
      <c r="DE335" s="41"/>
    </row>
    <row r="336" spans="1:109" ht="2" customHeight="1" x14ac:dyDescent="0.2">
      <c r="A336" s="188"/>
      <c r="B336" s="40"/>
      <c r="C336" s="41"/>
      <c r="D336" s="41"/>
      <c r="E336" s="41"/>
      <c r="F336" s="41"/>
      <c r="G336" s="36"/>
      <c r="H336" s="36"/>
      <c r="I336" s="41"/>
      <c r="J336" s="41"/>
      <c r="K336" s="41"/>
      <c r="L336" s="36"/>
      <c r="M336" s="36"/>
      <c r="N336" s="36"/>
      <c r="O336" s="36"/>
      <c r="P336" s="41"/>
      <c r="Q336" s="41"/>
      <c r="R336" s="41"/>
      <c r="S336" s="41"/>
      <c r="T336" s="36"/>
      <c r="U336" s="41"/>
      <c r="V336" s="41"/>
      <c r="W336" s="41"/>
      <c r="X336" s="41"/>
      <c r="Y336" s="36"/>
      <c r="Z336" s="41"/>
      <c r="AA336" s="41"/>
      <c r="AB336" s="41"/>
      <c r="AC336" s="41"/>
      <c r="AD336" s="41"/>
      <c r="AE336" s="41"/>
      <c r="AF336" s="36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36"/>
      <c r="BC336" s="36"/>
      <c r="BD336" s="178"/>
      <c r="BE336" s="178"/>
      <c r="BF336" s="178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/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  <c r="DE336" s="41"/>
    </row>
    <row r="337" spans="1:109" ht="2" customHeight="1" x14ac:dyDescent="0.2">
      <c r="A337" s="188"/>
      <c r="B337" s="41"/>
      <c r="C337" s="41"/>
      <c r="D337" s="41"/>
      <c r="E337" s="41"/>
      <c r="F337" s="41"/>
      <c r="G337" s="36"/>
      <c r="H337" s="36"/>
      <c r="I337" s="41"/>
      <c r="J337" s="41"/>
      <c r="K337" s="41"/>
      <c r="L337" s="36"/>
      <c r="M337" s="36"/>
      <c r="N337" s="36"/>
      <c r="O337" s="36"/>
      <c r="P337" s="41"/>
      <c r="Q337" s="41"/>
      <c r="R337" s="41"/>
      <c r="S337" s="41"/>
      <c r="T337" s="36"/>
      <c r="U337" s="41"/>
      <c r="V337" s="41"/>
      <c r="W337" s="41"/>
      <c r="X337" s="41"/>
      <c r="Y337" s="36"/>
      <c r="Z337" s="41"/>
      <c r="AA337" s="41"/>
      <c r="AB337" s="41"/>
      <c r="AC337" s="41"/>
      <c r="AD337" s="41"/>
      <c r="AE337" s="41"/>
      <c r="AF337" s="36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36"/>
      <c r="BC337" s="36"/>
      <c r="BD337" s="178"/>
      <c r="BE337" s="178"/>
      <c r="BF337" s="178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/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  <c r="DE337" s="41"/>
    </row>
    <row r="338" spans="1:109" ht="2" customHeight="1" x14ac:dyDescent="0.2">
      <c r="A338" s="188"/>
      <c r="B338" s="41"/>
      <c r="C338" s="41"/>
      <c r="D338" s="41"/>
      <c r="E338" s="41"/>
      <c r="F338" s="41"/>
      <c r="G338" s="36"/>
      <c r="H338" s="36"/>
      <c r="I338" s="41"/>
      <c r="J338" s="41"/>
      <c r="K338" s="41"/>
      <c r="L338" s="36"/>
      <c r="M338" s="36"/>
      <c r="N338" s="36"/>
      <c r="O338" s="37"/>
      <c r="P338" s="41"/>
      <c r="Q338" s="41"/>
      <c r="R338" s="41"/>
      <c r="S338" s="41"/>
      <c r="T338" s="36"/>
      <c r="U338" s="41"/>
      <c r="V338" s="41"/>
      <c r="W338" s="41"/>
      <c r="X338" s="41"/>
      <c r="Y338" s="36"/>
      <c r="Z338" s="41"/>
      <c r="AA338" s="41"/>
      <c r="AB338" s="41"/>
      <c r="AC338" s="41"/>
      <c r="AD338" s="41"/>
      <c r="AE338" s="41"/>
      <c r="AF338" s="36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36"/>
      <c r="BC338" s="36"/>
      <c r="BD338" s="178"/>
      <c r="BE338" s="178"/>
      <c r="BF338" s="178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  <c r="DE338" s="41"/>
    </row>
    <row r="339" spans="1:109" ht="2" customHeight="1" x14ac:dyDescent="0.2">
      <c r="A339" s="188"/>
      <c r="B339" s="41"/>
      <c r="C339" s="41"/>
      <c r="D339" s="41"/>
      <c r="E339" s="41"/>
      <c r="F339" s="41"/>
      <c r="G339" s="36"/>
      <c r="H339" s="36"/>
      <c r="I339" s="41"/>
      <c r="J339" s="41"/>
      <c r="K339" s="41"/>
      <c r="L339" s="36"/>
      <c r="M339" s="36"/>
      <c r="N339" s="36"/>
      <c r="O339" s="40"/>
      <c r="P339" s="41"/>
      <c r="Q339" s="41"/>
      <c r="R339" s="41"/>
      <c r="S339" s="41"/>
      <c r="T339" s="36"/>
      <c r="U339" s="41"/>
      <c r="V339" s="41"/>
      <c r="W339" s="41"/>
      <c r="X339" s="41"/>
      <c r="Y339" s="36"/>
      <c r="Z339" s="41"/>
      <c r="AA339" s="41"/>
      <c r="AB339" s="41"/>
      <c r="AC339" s="41"/>
      <c r="AD339" s="41"/>
      <c r="AE339" s="41"/>
      <c r="AF339" s="36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36"/>
      <c r="BC339" s="36"/>
      <c r="BD339" s="178"/>
      <c r="BE339" s="178"/>
      <c r="BF339" s="178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/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  <c r="DE339" s="41"/>
    </row>
    <row r="340" spans="1:109" ht="2" customHeight="1" x14ac:dyDescent="0.2">
      <c r="A340" s="188"/>
      <c r="B340" s="41"/>
      <c r="C340" s="41"/>
      <c r="D340" s="41"/>
      <c r="E340" s="41"/>
      <c r="F340" s="41"/>
      <c r="G340" s="36"/>
      <c r="H340" s="36"/>
      <c r="I340" s="41"/>
      <c r="J340" s="41"/>
      <c r="K340" s="41"/>
      <c r="L340" s="36"/>
      <c r="M340" s="36"/>
      <c r="N340" s="36"/>
      <c r="O340" s="41"/>
      <c r="P340" s="41"/>
      <c r="Q340" s="41"/>
      <c r="R340" s="41"/>
      <c r="S340" s="41"/>
      <c r="T340" s="36"/>
      <c r="U340" s="41"/>
      <c r="V340" s="41"/>
      <c r="W340" s="41"/>
      <c r="X340" s="41"/>
      <c r="Y340" s="36"/>
      <c r="Z340" s="41"/>
      <c r="AA340" s="41"/>
      <c r="AB340" s="41"/>
      <c r="AC340" s="41"/>
      <c r="AD340" s="41"/>
      <c r="AE340" s="41"/>
      <c r="AF340" s="36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36"/>
      <c r="BC340" s="36"/>
      <c r="BD340" s="178"/>
      <c r="BE340" s="178"/>
      <c r="BF340" s="178"/>
      <c r="BG340" s="41"/>
      <c r="BH340" s="41"/>
      <c r="BI340" s="41"/>
      <c r="BJ340" s="41"/>
      <c r="BK340" s="41"/>
      <c r="BL340" s="41"/>
      <c r="BM340" s="41"/>
      <c r="BN340" s="41"/>
      <c r="BO340" s="41"/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/>
      <c r="CH340" s="41"/>
      <c r="CI340" s="41"/>
      <c r="CJ340" s="41"/>
      <c r="CK340" s="41"/>
      <c r="CL340" s="41"/>
      <c r="CM340" s="41"/>
      <c r="CN340" s="41"/>
      <c r="CO340" s="41"/>
      <c r="CP340" s="41"/>
      <c r="CQ340" s="41"/>
      <c r="CR340" s="41"/>
      <c r="CS340" s="41"/>
      <c r="CT340" s="41"/>
      <c r="CU340" s="41"/>
      <c r="CV340" s="41"/>
      <c r="CW340" s="41"/>
      <c r="CX340" s="41"/>
      <c r="CY340" s="41"/>
      <c r="CZ340" s="41"/>
      <c r="DA340" s="41"/>
      <c r="DB340" s="41"/>
      <c r="DC340" s="41"/>
      <c r="DD340" s="41"/>
      <c r="DE340" s="41"/>
    </row>
    <row r="341" spans="1:109" ht="2" customHeight="1" x14ac:dyDescent="0.2">
      <c r="A341" s="188"/>
      <c r="B341" s="41"/>
      <c r="C341" s="41"/>
      <c r="D341" s="41"/>
      <c r="E341" s="41"/>
      <c r="F341" s="41"/>
      <c r="G341" s="36"/>
      <c r="H341" s="36"/>
      <c r="I341" s="41"/>
      <c r="J341" s="41"/>
      <c r="K341" s="41"/>
      <c r="L341" s="36"/>
      <c r="M341" s="36"/>
      <c r="N341" s="36"/>
      <c r="O341" s="41"/>
      <c r="P341" s="41"/>
      <c r="Q341" s="41"/>
      <c r="R341" s="41"/>
      <c r="S341" s="41"/>
      <c r="T341" s="36"/>
      <c r="U341" s="41"/>
      <c r="V341" s="41"/>
      <c r="W341" s="41"/>
      <c r="X341" s="41"/>
      <c r="Y341" s="36"/>
      <c r="Z341" s="41"/>
      <c r="AA341" s="41"/>
      <c r="AB341" s="41"/>
      <c r="AC341" s="41"/>
      <c r="AD341" s="41"/>
      <c r="AE341" s="41"/>
      <c r="AF341" s="36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36"/>
      <c r="BC341" s="36"/>
      <c r="BD341" s="178"/>
      <c r="BE341" s="178"/>
      <c r="BF341" s="178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/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  <c r="DE341" s="41"/>
    </row>
    <row r="342" spans="1:109" ht="2" customHeight="1" x14ac:dyDescent="0.2">
      <c r="A342" s="188"/>
      <c r="B342" s="41"/>
      <c r="C342" s="41"/>
      <c r="D342" s="41"/>
      <c r="E342" s="41"/>
      <c r="F342" s="41"/>
      <c r="G342" s="36"/>
      <c r="H342" s="36"/>
      <c r="I342" s="41"/>
      <c r="J342" s="41"/>
      <c r="K342" s="41"/>
      <c r="L342" s="36"/>
      <c r="M342" s="36"/>
      <c r="N342" s="36"/>
      <c r="O342" s="41"/>
      <c r="P342" s="41"/>
      <c r="Q342" s="41"/>
      <c r="R342" s="41"/>
      <c r="S342" s="41"/>
      <c r="T342" s="36"/>
      <c r="U342" s="41"/>
      <c r="V342" s="41"/>
      <c r="W342" s="41"/>
      <c r="X342" s="41"/>
      <c r="Y342" s="36"/>
      <c r="Z342" s="41"/>
      <c r="AA342" s="41"/>
      <c r="AB342" s="41"/>
      <c r="AC342" s="41"/>
      <c r="AD342" s="41"/>
      <c r="AE342" s="41"/>
      <c r="AF342" s="36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36"/>
      <c r="BC342" s="36"/>
      <c r="BD342" s="178"/>
      <c r="BE342" s="178"/>
      <c r="BF342" s="178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/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  <c r="DE342" s="41"/>
    </row>
    <row r="343" spans="1:109" ht="2" customHeight="1" x14ac:dyDescent="0.2">
      <c r="A343" s="188"/>
      <c r="B343" s="41"/>
      <c r="C343" s="41"/>
      <c r="D343" s="41"/>
      <c r="E343" s="41"/>
      <c r="F343" s="41"/>
      <c r="G343" s="36"/>
      <c r="H343" s="36"/>
      <c r="I343" s="41"/>
      <c r="J343" s="41"/>
      <c r="K343" s="41"/>
      <c r="L343" s="36"/>
      <c r="M343" s="36"/>
      <c r="N343" s="36"/>
      <c r="O343" s="41"/>
      <c r="P343" s="41"/>
      <c r="Q343" s="41"/>
      <c r="R343" s="41"/>
      <c r="S343" s="41"/>
      <c r="T343" s="36"/>
      <c r="U343" s="41"/>
      <c r="V343" s="41"/>
      <c r="W343" s="41"/>
      <c r="X343" s="41"/>
      <c r="Y343" s="36"/>
      <c r="Z343" s="41"/>
      <c r="AA343" s="41"/>
      <c r="AB343" s="41"/>
      <c r="AC343" s="41"/>
      <c r="AD343" s="41"/>
      <c r="AE343" s="41"/>
      <c r="AF343" s="36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36"/>
      <c r="BC343" s="36"/>
      <c r="BD343" s="178"/>
      <c r="BE343" s="178"/>
      <c r="BF343" s="178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/>
      <c r="CA343" s="41"/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/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  <c r="DE343" s="41"/>
    </row>
    <row r="344" spans="1:109" ht="2" customHeight="1" x14ac:dyDescent="0.2">
      <c r="A344" s="188"/>
      <c r="B344" s="41"/>
      <c r="C344" s="41"/>
      <c r="D344" s="41"/>
      <c r="E344" s="41"/>
      <c r="F344" s="41"/>
      <c r="G344" s="36"/>
      <c r="H344" s="36"/>
      <c r="I344" s="41"/>
      <c r="J344" s="41"/>
      <c r="K344" s="41"/>
      <c r="L344" s="36"/>
      <c r="M344" s="36"/>
      <c r="N344" s="36"/>
      <c r="O344" s="41"/>
      <c r="P344" s="41"/>
      <c r="Q344" s="41"/>
      <c r="R344" s="41"/>
      <c r="S344" s="41"/>
      <c r="T344" s="36"/>
      <c r="U344" s="41"/>
      <c r="V344" s="41"/>
      <c r="W344" s="41"/>
      <c r="X344" s="41"/>
      <c r="Y344" s="36"/>
      <c r="Z344" s="41"/>
      <c r="AA344" s="41"/>
      <c r="AB344" s="41"/>
      <c r="AC344" s="41"/>
      <c r="AD344" s="41"/>
      <c r="AE344" s="41"/>
      <c r="AF344" s="36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36"/>
      <c r="BC344" s="36"/>
      <c r="BD344" s="178"/>
      <c r="BE344" s="178"/>
      <c r="BF344" s="178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/>
      <c r="CR344" s="41"/>
      <c r="CS344" s="41"/>
      <c r="CT344" s="41"/>
      <c r="CU344" s="41"/>
      <c r="CV344" s="41"/>
      <c r="CW344" s="41"/>
      <c r="CX344" s="41"/>
      <c r="CY344" s="41"/>
      <c r="CZ344" s="41"/>
      <c r="DA344" s="41"/>
      <c r="DB344" s="41"/>
      <c r="DC344" s="41"/>
      <c r="DD344" s="41"/>
      <c r="DE344" s="41"/>
    </row>
    <row r="345" spans="1:109" ht="2" customHeight="1" x14ac:dyDescent="0.2">
      <c r="A345" s="188"/>
      <c r="B345" s="41"/>
      <c r="C345" s="41"/>
      <c r="D345" s="41"/>
      <c r="E345" s="41"/>
      <c r="F345" s="41"/>
      <c r="G345" s="36"/>
      <c r="H345" s="36"/>
      <c r="I345" s="41"/>
      <c r="J345" s="41"/>
      <c r="K345" s="41"/>
      <c r="L345" s="36"/>
      <c r="M345" s="36"/>
      <c r="N345" s="36"/>
      <c r="O345" s="41"/>
      <c r="P345" s="41"/>
      <c r="Q345" s="41"/>
      <c r="R345" s="41"/>
      <c r="S345" s="41"/>
      <c r="T345" s="36"/>
      <c r="U345" s="41"/>
      <c r="V345" s="41"/>
      <c r="W345" s="41"/>
      <c r="X345" s="41"/>
      <c r="Y345" s="36"/>
      <c r="Z345" s="41"/>
      <c r="AA345" s="41"/>
      <c r="AB345" s="41"/>
      <c r="AC345" s="41"/>
      <c r="AD345" s="41"/>
      <c r="AE345" s="41"/>
      <c r="AF345" s="36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36"/>
      <c r="BC345" s="36"/>
      <c r="BD345" s="178"/>
      <c r="BE345" s="178"/>
      <c r="BF345" s="178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/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  <c r="DE345" s="41"/>
    </row>
    <row r="346" spans="1:109" ht="2" customHeight="1" x14ac:dyDescent="0.2">
      <c r="A346" s="188"/>
      <c r="B346" s="41"/>
      <c r="C346" s="41"/>
      <c r="D346" s="41"/>
      <c r="E346" s="41"/>
      <c r="F346" s="41"/>
      <c r="G346" s="36"/>
      <c r="H346" s="36"/>
      <c r="I346" s="41"/>
      <c r="J346" s="41"/>
      <c r="K346" s="41"/>
      <c r="L346" s="36"/>
      <c r="M346" s="36"/>
      <c r="N346" s="36"/>
      <c r="O346" s="41"/>
      <c r="P346" s="41"/>
      <c r="Q346" s="41"/>
      <c r="R346" s="41"/>
      <c r="S346" s="41"/>
      <c r="T346" s="36"/>
      <c r="U346" s="41"/>
      <c r="V346" s="41"/>
      <c r="W346" s="41"/>
      <c r="X346" s="41"/>
      <c r="Y346" s="36"/>
      <c r="Z346" s="41"/>
      <c r="AA346" s="41"/>
      <c r="AB346" s="41"/>
      <c r="AC346" s="41"/>
      <c r="AD346" s="41"/>
      <c r="AE346" s="41"/>
      <c r="AF346" s="36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36"/>
      <c r="BC346" s="36"/>
      <c r="BD346" s="178"/>
      <c r="BE346" s="178"/>
      <c r="BF346" s="178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/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  <c r="DE346" s="41"/>
    </row>
    <row r="347" spans="1:109" ht="2" customHeight="1" x14ac:dyDescent="0.2">
      <c r="A347" s="188"/>
      <c r="B347" s="41"/>
      <c r="C347" s="41"/>
      <c r="D347" s="41"/>
      <c r="E347" s="41"/>
      <c r="F347" s="41"/>
      <c r="G347" s="36"/>
      <c r="H347" s="36"/>
      <c r="I347" s="41"/>
      <c r="J347" s="41"/>
      <c r="K347" s="41"/>
      <c r="L347" s="36"/>
      <c r="M347" s="36"/>
      <c r="N347" s="36"/>
      <c r="O347" s="41"/>
      <c r="P347" s="41"/>
      <c r="Q347" s="41"/>
      <c r="R347" s="41"/>
      <c r="S347" s="41"/>
      <c r="T347" s="37"/>
      <c r="U347" s="41"/>
      <c r="V347" s="41"/>
      <c r="W347" s="41"/>
      <c r="X347" s="41"/>
      <c r="Y347" s="36"/>
      <c r="Z347" s="41"/>
      <c r="AA347" s="41"/>
      <c r="AB347" s="41"/>
      <c r="AC347" s="41"/>
      <c r="AD347" s="41"/>
      <c r="AE347" s="41"/>
      <c r="AF347" s="36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36"/>
      <c r="BC347" s="36"/>
      <c r="BD347" s="178"/>
      <c r="BE347" s="178"/>
      <c r="BF347" s="178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/>
      <c r="CR347" s="41"/>
      <c r="CS347" s="41"/>
      <c r="CT347" s="41"/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  <c r="DE347" s="41"/>
    </row>
    <row r="348" spans="1:109" ht="2" customHeight="1" x14ac:dyDescent="0.2">
      <c r="A348" s="188"/>
      <c r="B348" s="41"/>
      <c r="C348" s="41"/>
      <c r="D348" s="41"/>
      <c r="E348" s="41"/>
      <c r="F348" s="41"/>
      <c r="G348" s="36"/>
      <c r="H348" s="36"/>
      <c r="I348" s="41"/>
      <c r="J348" s="41"/>
      <c r="K348" s="41"/>
      <c r="L348" s="36"/>
      <c r="M348" s="36"/>
      <c r="N348" s="36"/>
      <c r="O348" s="41"/>
      <c r="P348" s="41"/>
      <c r="Q348" s="41"/>
      <c r="R348" s="41"/>
      <c r="S348" s="41"/>
      <c r="T348" s="40"/>
      <c r="U348" s="41"/>
      <c r="V348" s="41"/>
      <c r="W348" s="41"/>
      <c r="X348" s="41"/>
      <c r="Y348" s="36"/>
      <c r="Z348" s="41"/>
      <c r="AA348" s="41"/>
      <c r="AB348" s="41"/>
      <c r="AC348" s="41"/>
      <c r="AD348" s="41"/>
      <c r="AE348" s="41"/>
      <c r="AF348" s="36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36"/>
      <c r="BC348" s="36"/>
      <c r="BD348" s="178"/>
      <c r="BE348" s="178"/>
      <c r="BF348" s="178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/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  <c r="DE348" s="41"/>
    </row>
    <row r="349" spans="1:109" ht="2" customHeight="1" x14ac:dyDescent="0.2">
      <c r="A349" s="188"/>
      <c r="B349" s="41"/>
      <c r="C349" s="41"/>
      <c r="D349" s="41"/>
      <c r="E349" s="41"/>
      <c r="F349" s="41"/>
      <c r="G349" s="36"/>
      <c r="H349" s="36"/>
      <c r="I349" s="41"/>
      <c r="J349" s="41"/>
      <c r="K349" s="41"/>
      <c r="L349" s="36"/>
      <c r="M349" s="36"/>
      <c r="N349" s="36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36"/>
      <c r="Z349" s="41"/>
      <c r="AA349" s="41"/>
      <c r="AB349" s="41"/>
      <c r="AC349" s="41"/>
      <c r="AD349" s="41"/>
      <c r="AE349" s="41"/>
      <c r="AF349" s="36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36"/>
      <c r="BC349" s="36"/>
      <c r="BD349" s="178"/>
      <c r="BE349" s="178"/>
      <c r="BF349" s="178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/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  <c r="DE349" s="41"/>
    </row>
    <row r="350" spans="1:109" ht="2" customHeight="1" x14ac:dyDescent="0.2">
      <c r="A350" s="188"/>
      <c r="B350" s="41"/>
      <c r="C350" s="41"/>
      <c r="D350" s="41"/>
      <c r="E350" s="41"/>
      <c r="F350" s="41"/>
      <c r="G350" s="36"/>
      <c r="H350" s="36"/>
      <c r="I350" s="41"/>
      <c r="J350" s="41"/>
      <c r="K350" s="41"/>
      <c r="L350" s="36"/>
      <c r="M350" s="36"/>
      <c r="N350" s="36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36"/>
      <c r="Z350" s="41"/>
      <c r="AA350" s="41"/>
      <c r="AB350" s="41"/>
      <c r="AC350" s="41"/>
      <c r="AD350" s="41"/>
      <c r="AE350" s="41"/>
      <c r="AF350" s="36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36"/>
      <c r="BC350" s="36"/>
      <c r="BD350" s="178"/>
      <c r="BE350" s="178"/>
      <c r="BF350" s="178"/>
      <c r="BG350" s="41"/>
      <c r="BH350" s="41"/>
      <c r="BI350" s="41"/>
      <c r="BJ350" s="41"/>
      <c r="BK350" s="41"/>
      <c r="BL350" s="41"/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/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  <c r="DE350" s="41"/>
    </row>
    <row r="351" spans="1:109" ht="2" customHeight="1" x14ac:dyDescent="0.2">
      <c r="A351" s="188"/>
      <c r="B351" s="41"/>
      <c r="C351" s="41"/>
      <c r="D351" s="41"/>
      <c r="E351" s="41"/>
      <c r="F351" s="41"/>
      <c r="G351" s="36"/>
      <c r="H351" s="36"/>
      <c r="I351" s="41"/>
      <c r="J351" s="41"/>
      <c r="K351" s="41"/>
      <c r="L351" s="36"/>
      <c r="M351" s="36"/>
      <c r="N351" s="36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36"/>
      <c r="Z351" s="41"/>
      <c r="AA351" s="41"/>
      <c r="AB351" s="41"/>
      <c r="AC351" s="41"/>
      <c r="AD351" s="41"/>
      <c r="AE351" s="41"/>
      <c r="AF351" s="36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36"/>
      <c r="BC351" s="36"/>
      <c r="BD351" s="178"/>
      <c r="BE351" s="178"/>
      <c r="BF351" s="178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/>
      <c r="BR351" s="41"/>
      <c r="BS351" s="41"/>
      <c r="BT351" s="41"/>
      <c r="BU351" s="41"/>
      <c r="BV351" s="41"/>
      <c r="BW351" s="41"/>
      <c r="BX351" s="41"/>
      <c r="BY351" s="41"/>
      <c r="BZ351" s="41"/>
      <c r="CA351" s="41"/>
      <c r="CB351" s="41"/>
      <c r="CC351" s="41"/>
      <c r="CD351" s="41"/>
      <c r="CE351" s="41"/>
      <c r="CF351" s="41"/>
      <c r="CG351" s="41"/>
      <c r="CH351" s="41"/>
      <c r="CI351" s="41"/>
      <c r="CJ351" s="41"/>
      <c r="CK351" s="41"/>
      <c r="CL351" s="41"/>
      <c r="CM351" s="41"/>
      <c r="CN351" s="41"/>
      <c r="CO351" s="41"/>
      <c r="CP351" s="41"/>
      <c r="CQ351" s="41"/>
      <c r="CR351" s="41"/>
      <c r="CS351" s="41"/>
      <c r="CT351" s="41"/>
      <c r="CU351" s="41"/>
      <c r="CV351" s="41"/>
      <c r="CW351" s="41"/>
      <c r="CX351" s="41"/>
      <c r="CY351" s="41"/>
      <c r="CZ351" s="41"/>
      <c r="DA351" s="41"/>
      <c r="DB351" s="41"/>
      <c r="DC351" s="41"/>
      <c r="DD351" s="41"/>
      <c r="DE351" s="41"/>
    </row>
    <row r="352" spans="1:109" ht="2" customHeight="1" x14ac:dyDescent="0.2">
      <c r="A352" s="188"/>
      <c r="B352" s="41"/>
      <c r="C352" s="41"/>
      <c r="D352" s="41"/>
      <c r="E352" s="41"/>
      <c r="F352" s="41"/>
      <c r="G352" s="36"/>
      <c r="H352" s="36"/>
      <c r="I352" s="41"/>
      <c r="J352" s="41"/>
      <c r="K352" s="41"/>
      <c r="L352" s="36"/>
      <c r="M352" s="36"/>
      <c r="N352" s="36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36"/>
      <c r="Z352" s="41"/>
      <c r="AA352" s="41"/>
      <c r="AB352" s="41"/>
      <c r="AC352" s="41"/>
      <c r="AD352" s="41"/>
      <c r="AE352" s="41"/>
      <c r="AF352" s="36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36"/>
      <c r="BC352" s="36"/>
      <c r="BD352" s="178"/>
      <c r="BE352" s="178"/>
      <c r="BF352" s="178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/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/>
      <c r="CR352" s="41"/>
      <c r="CS352" s="41"/>
      <c r="CT352" s="41"/>
      <c r="CU352" s="41"/>
      <c r="CV352" s="41"/>
      <c r="CW352" s="41"/>
      <c r="CX352" s="41"/>
      <c r="CY352" s="41"/>
      <c r="CZ352" s="41"/>
      <c r="DA352" s="41"/>
      <c r="DB352" s="41"/>
      <c r="DC352" s="41"/>
      <c r="DD352" s="41"/>
      <c r="DE352" s="41"/>
    </row>
    <row r="353" spans="1:109" ht="2" customHeight="1" x14ac:dyDescent="0.2">
      <c r="A353" s="188"/>
      <c r="B353" s="41"/>
      <c r="C353" s="41"/>
      <c r="D353" s="41"/>
      <c r="E353" s="41"/>
      <c r="F353" s="41"/>
      <c r="G353" s="36"/>
      <c r="H353" s="36"/>
      <c r="I353" s="41"/>
      <c r="J353" s="41"/>
      <c r="K353" s="41"/>
      <c r="L353" s="36"/>
      <c r="M353" s="36"/>
      <c r="N353" s="36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37"/>
      <c r="Z353" s="41"/>
      <c r="AA353" s="41"/>
      <c r="AB353" s="41"/>
      <c r="AC353" s="41"/>
      <c r="AD353" s="41"/>
      <c r="AE353" s="41"/>
      <c r="AF353" s="36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36"/>
      <c r="BC353" s="36"/>
      <c r="BD353" s="178"/>
      <c r="BE353" s="178"/>
      <c r="BF353" s="178"/>
      <c r="BG353" s="41"/>
      <c r="BH353" s="41"/>
      <c r="BI353" s="41"/>
      <c r="BJ353" s="41"/>
      <c r="BK353" s="41"/>
      <c r="BL353" s="41"/>
      <c r="BM353" s="41"/>
      <c r="BN353" s="41"/>
      <c r="BO353" s="41"/>
      <c r="BP353" s="41"/>
      <c r="BQ353" s="41"/>
      <c r="BR353" s="41"/>
      <c r="BS353" s="41"/>
      <c r="BT353" s="41"/>
      <c r="BU353" s="41"/>
      <c r="BV353" s="41"/>
      <c r="BW353" s="41"/>
      <c r="BX353" s="41"/>
      <c r="BY353" s="41"/>
      <c r="BZ353" s="41"/>
      <c r="CA353" s="41"/>
      <c r="CB353" s="41"/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/>
      <c r="CR353" s="41"/>
      <c r="CS353" s="41"/>
      <c r="CT353" s="41"/>
      <c r="CU353" s="41"/>
      <c r="CV353" s="41"/>
      <c r="CW353" s="41"/>
      <c r="CX353" s="41"/>
      <c r="CY353" s="41"/>
      <c r="CZ353" s="41"/>
      <c r="DA353" s="41"/>
      <c r="DB353" s="41"/>
      <c r="DC353" s="41"/>
      <c r="DD353" s="41"/>
      <c r="DE353" s="41"/>
    </row>
    <row r="354" spans="1:109" ht="2" customHeight="1" x14ac:dyDescent="0.2">
      <c r="A354" s="188"/>
      <c r="B354" s="41"/>
      <c r="C354" s="41"/>
      <c r="D354" s="41"/>
      <c r="E354" s="41"/>
      <c r="F354" s="41"/>
      <c r="G354" s="36"/>
      <c r="H354" s="36"/>
      <c r="I354" s="41"/>
      <c r="J354" s="41"/>
      <c r="K354" s="41"/>
      <c r="L354" s="37"/>
      <c r="M354" s="37"/>
      <c r="N354" s="36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0"/>
      <c r="Z354" s="41"/>
      <c r="AA354" s="41"/>
      <c r="AB354" s="41"/>
      <c r="AC354" s="41"/>
      <c r="AD354" s="41"/>
      <c r="AE354" s="41"/>
      <c r="AF354" s="36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37"/>
      <c r="BC354" s="36"/>
      <c r="BD354" s="178"/>
      <c r="BE354" s="178"/>
      <c r="BF354" s="178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/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/>
      <c r="DD354" s="41"/>
      <c r="DE354" s="41"/>
    </row>
    <row r="355" spans="1:109" ht="2" customHeight="1" x14ac:dyDescent="0.2">
      <c r="A355" s="188"/>
      <c r="B355" s="41"/>
      <c r="C355" s="41"/>
      <c r="D355" s="41"/>
      <c r="E355" s="41"/>
      <c r="F355" s="41"/>
      <c r="G355" s="36"/>
      <c r="H355" s="36"/>
      <c r="I355" s="41"/>
      <c r="J355" s="41"/>
      <c r="K355" s="41"/>
      <c r="L355" s="40"/>
      <c r="M355" s="40"/>
      <c r="N355" s="36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36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0"/>
      <c r="BC355" s="36"/>
      <c r="BD355" s="178"/>
      <c r="BE355" s="178"/>
      <c r="BF355" s="178"/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/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/>
      <c r="DD355" s="41"/>
      <c r="DE355" s="41"/>
    </row>
    <row r="356" spans="1:109" ht="2" customHeight="1" x14ac:dyDescent="0.2">
      <c r="A356" s="188"/>
      <c r="B356" s="41"/>
      <c r="C356" s="41"/>
      <c r="D356" s="41"/>
      <c r="E356" s="41"/>
      <c r="F356" s="41"/>
      <c r="G356" s="36"/>
      <c r="H356" s="36"/>
      <c r="I356" s="41"/>
      <c r="J356" s="41"/>
      <c r="K356" s="41"/>
      <c r="L356" s="41"/>
      <c r="M356" s="41"/>
      <c r="N356" s="36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36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36"/>
      <c r="BD356" s="178"/>
      <c r="BE356" s="178"/>
      <c r="BF356" s="178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/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/>
      <c r="DD356" s="41"/>
      <c r="DE356" s="41"/>
    </row>
    <row r="357" spans="1:109" ht="2" customHeight="1" x14ac:dyDescent="0.2">
      <c r="A357" s="188"/>
      <c r="B357" s="41"/>
      <c r="C357" s="41"/>
      <c r="D357" s="41"/>
      <c r="E357" s="41"/>
      <c r="F357" s="41"/>
      <c r="G357" s="36"/>
      <c r="H357" s="36"/>
      <c r="I357" s="41"/>
      <c r="J357" s="41"/>
      <c r="K357" s="41"/>
      <c r="L357" s="41"/>
      <c r="M357" s="41"/>
      <c r="N357" s="36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36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36"/>
      <c r="BD357" s="178"/>
      <c r="BE357" s="178"/>
      <c r="BF357" s="178"/>
      <c r="BG357" s="41"/>
      <c r="BH357" s="41"/>
      <c r="BI357" s="41"/>
      <c r="BJ357" s="41"/>
      <c r="BK357" s="41"/>
      <c r="BL357" s="41"/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/>
      <c r="CF357" s="41"/>
      <c r="CG357" s="41"/>
      <c r="CH357" s="41"/>
      <c r="CI357" s="41"/>
      <c r="CJ357" s="41"/>
      <c r="CK357" s="41"/>
      <c r="CL357" s="41"/>
      <c r="CM357" s="41"/>
      <c r="CN357" s="41"/>
      <c r="CO357" s="41"/>
      <c r="CP357" s="41"/>
      <c r="CQ357" s="41"/>
      <c r="CR357" s="41"/>
      <c r="CS357" s="41"/>
      <c r="CT357" s="41"/>
      <c r="CU357" s="41"/>
      <c r="CV357" s="41"/>
      <c r="CW357" s="41"/>
      <c r="CX357" s="41"/>
      <c r="CY357" s="41"/>
      <c r="CZ357" s="41"/>
      <c r="DA357" s="41"/>
      <c r="DB357" s="41"/>
      <c r="DC357" s="41"/>
      <c r="DD357" s="41"/>
      <c r="DE357" s="41"/>
    </row>
    <row r="358" spans="1:109" ht="2" customHeight="1" x14ac:dyDescent="0.2">
      <c r="A358" s="188"/>
      <c r="B358" s="41"/>
      <c r="C358" s="41"/>
      <c r="D358" s="41"/>
      <c r="E358" s="41"/>
      <c r="F358" s="41"/>
      <c r="G358" s="36"/>
      <c r="H358" s="36"/>
      <c r="I358" s="41"/>
      <c r="J358" s="41"/>
      <c r="K358" s="41"/>
      <c r="L358" s="41"/>
      <c r="M358" s="41"/>
      <c r="N358" s="36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36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36"/>
      <c r="BD358" s="178"/>
      <c r="BE358" s="178"/>
      <c r="BF358" s="178"/>
      <c r="BG358" s="41"/>
      <c r="BH358" s="41"/>
      <c r="BI358" s="41"/>
      <c r="BJ358" s="41"/>
      <c r="BK358" s="41"/>
      <c r="BL358" s="41"/>
      <c r="BM358" s="41"/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/>
      <c r="CA358" s="41"/>
      <c r="CB358" s="41"/>
      <c r="CC358" s="41"/>
      <c r="CD358" s="41"/>
      <c r="CE358" s="41"/>
      <c r="CF358" s="41"/>
      <c r="CG358" s="41"/>
      <c r="CH358" s="41"/>
      <c r="CI358" s="41"/>
      <c r="CJ358" s="41"/>
      <c r="CK358" s="41"/>
      <c r="CL358" s="41"/>
      <c r="CM358" s="41"/>
      <c r="CN358" s="41"/>
      <c r="CO358" s="41"/>
      <c r="CP358" s="41"/>
      <c r="CQ358" s="41"/>
      <c r="CR358" s="41"/>
      <c r="CS358" s="41"/>
      <c r="CT358" s="41"/>
      <c r="CU358" s="41"/>
      <c r="CV358" s="41"/>
      <c r="CW358" s="41"/>
      <c r="CX358" s="41"/>
      <c r="CY358" s="41"/>
      <c r="CZ358" s="41"/>
      <c r="DA358" s="41"/>
      <c r="DB358" s="41"/>
      <c r="DC358" s="41"/>
      <c r="DD358" s="41"/>
      <c r="DE358" s="41"/>
    </row>
    <row r="359" spans="1:109" ht="2" customHeight="1" x14ac:dyDescent="0.2">
      <c r="A359" s="188"/>
      <c r="B359" s="41"/>
      <c r="C359" s="41"/>
      <c r="D359" s="41"/>
      <c r="E359" s="41"/>
      <c r="F359" s="41"/>
      <c r="G359" s="36"/>
      <c r="H359" s="36"/>
      <c r="I359" s="41"/>
      <c r="J359" s="41"/>
      <c r="K359" s="41"/>
      <c r="L359" s="41"/>
      <c r="M359" s="41"/>
      <c r="N359" s="36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36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36"/>
      <c r="BD359" s="178"/>
      <c r="BE359" s="178"/>
      <c r="BF359" s="178"/>
      <c r="BG359" s="41"/>
      <c r="BH359" s="41"/>
      <c r="BI359" s="41"/>
      <c r="BJ359" s="41"/>
      <c r="BK359" s="41"/>
      <c r="BL359" s="41"/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/>
      <c r="CA359" s="41"/>
      <c r="CB359" s="41"/>
      <c r="CC359" s="41"/>
      <c r="CD359" s="41"/>
      <c r="CE359" s="41"/>
      <c r="CF359" s="41"/>
      <c r="CG359" s="41"/>
      <c r="CH359" s="41"/>
      <c r="CI359" s="41"/>
      <c r="CJ359" s="41"/>
      <c r="CK359" s="41"/>
      <c r="CL359" s="41"/>
      <c r="CM359" s="41"/>
      <c r="CN359" s="41"/>
      <c r="CO359" s="41"/>
      <c r="CP359" s="41"/>
      <c r="CQ359" s="41"/>
      <c r="CR359" s="41"/>
      <c r="CS359" s="41"/>
      <c r="CT359" s="41"/>
      <c r="CU359" s="41"/>
      <c r="CV359" s="41"/>
      <c r="CW359" s="41"/>
      <c r="CX359" s="41"/>
      <c r="CY359" s="41"/>
      <c r="CZ359" s="41"/>
      <c r="DA359" s="41"/>
      <c r="DB359" s="41"/>
      <c r="DC359" s="41"/>
      <c r="DD359" s="41"/>
      <c r="DE359" s="41"/>
    </row>
    <row r="360" spans="1:109" ht="2" customHeight="1" x14ac:dyDescent="0.2">
      <c r="A360" s="188"/>
      <c r="B360" s="41"/>
      <c r="C360" s="41"/>
      <c r="D360" s="41"/>
      <c r="E360" s="41"/>
      <c r="F360" s="41"/>
      <c r="G360" s="36"/>
      <c r="H360" s="36"/>
      <c r="I360" s="41"/>
      <c r="J360" s="41"/>
      <c r="K360" s="41"/>
      <c r="L360" s="41"/>
      <c r="M360" s="41"/>
      <c r="N360" s="36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36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36"/>
      <c r="BD360" s="178"/>
      <c r="BE360" s="178"/>
      <c r="BF360" s="178"/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/>
      <c r="CF360" s="41"/>
      <c r="CG360" s="41"/>
      <c r="CH360" s="41"/>
      <c r="CI360" s="41"/>
      <c r="CJ360" s="41"/>
      <c r="CK360" s="41"/>
      <c r="CL360" s="41"/>
      <c r="CM360" s="41"/>
      <c r="CN360" s="41"/>
      <c r="CO360" s="41"/>
      <c r="CP360" s="41"/>
      <c r="CQ360" s="41"/>
      <c r="CR360" s="41"/>
      <c r="CS360" s="41"/>
      <c r="CT360" s="41"/>
      <c r="CU360" s="41"/>
      <c r="CV360" s="41"/>
      <c r="CW360" s="41"/>
      <c r="CX360" s="41"/>
      <c r="CY360" s="41"/>
      <c r="CZ360" s="41"/>
      <c r="DA360" s="41"/>
      <c r="DB360" s="41"/>
      <c r="DC360" s="41"/>
      <c r="DD360" s="41"/>
      <c r="DE360" s="41"/>
    </row>
    <row r="361" spans="1:109" ht="2" customHeight="1" x14ac:dyDescent="0.2">
      <c r="A361" s="188"/>
      <c r="B361" s="41"/>
      <c r="C361" s="41"/>
      <c r="D361" s="41"/>
      <c r="E361" s="41"/>
      <c r="F361" s="41"/>
      <c r="G361" s="36"/>
      <c r="H361" s="36"/>
      <c r="I361" s="41"/>
      <c r="J361" s="41"/>
      <c r="K361" s="41"/>
      <c r="L361" s="41"/>
      <c r="M361" s="41"/>
      <c r="N361" s="36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36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36"/>
      <c r="BD361" s="178"/>
      <c r="BE361" s="178"/>
      <c r="BF361" s="178"/>
      <c r="BG361" s="41"/>
      <c r="BH361" s="41"/>
      <c r="BI361" s="41"/>
      <c r="BJ361" s="41"/>
      <c r="BK361" s="41"/>
      <c r="BL361" s="41"/>
      <c r="BM361" s="41"/>
      <c r="BN361" s="41"/>
      <c r="BO361" s="41"/>
      <c r="BP361" s="41"/>
      <c r="BQ361" s="41"/>
      <c r="BR361" s="41"/>
      <c r="BS361" s="41"/>
      <c r="BT361" s="41"/>
      <c r="BU361" s="41"/>
      <c r="BV361" s="41"/>
      <c r="BW361" s="41"/>
      <c r="BX361" s="41"/>
      <c r="BY361" s="41"/>
      <c r="BZ361" s="41"/>
      <c r="CA361" s="41"/>
      <c r="CB361" s="41"/>
      <c r="CC361" s="41"/>
      <c r="CD361" s="41"/>
      <c r="CE361" s="41"/>
      <c r="CF361" s="41"/>
      <c r="CG361" s="41"/>
      <c r="CH361" s="41"/>
      <c r="CI361" s="41"/>
      <c r="CJ361" s="41"/>
      <c r="CK361" s="41"/>
      <c r="CL361" s="41"/>
      <c r="CM361" s="41"/>
      <c r="CN361" s="41"/>
      <c r="CO361" s="41"/>
      <c r="CP361" s="41"/>
      <c r="CQ361" s="41"/>
      <c r="CR361" s="41"/>
      <c r="CS361" s="41"/>
      <c r="CT361" s="41"/>
      <c r="CU361" s="41"/>
      <c r="CV361" s="41"/>
      <c r="CW361" s="41"/>
      <c r="CX361" s="41"/>
      <c r="CY361" s="41"/>
      <c r="CZ361" s="41"/>
      <c r="DA361" s="41"/>
      <c r="DB361" s="41"/>
      <c r="DC361" s="41"/>
      <c r="DD361" s="41"/>
      <c r="DE361" s="41"/>
    </row>
    <row r="362" spans="1:109" ht="2" customHeight="1" x14ac:dyDescent="0.2">
      <c r="A362" s="188"/>
      <c r="B362" s="41"/>
      <c r="C362" s="41"/>
      <c r="D362" s="41"/>
      <c r="E362" s="41"/>
      <c r="F362" s="41"/>
      <c r="G362" s="36"/>
      <c r="H362" s="36"/>
      <c r="I362" s="41"/>
      <c r="J362" s="41"/>
      <c r="K362" s="41"/>
      <c r="L362" s="41"/>
      <c r="M362" s="41"/>
      <c r="N362" s="36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36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36"/>
      <c r="BD362" s="178"/>
      <c r="BE362" s="178"/>
      <c r="BF362" s="178"/>
      <c r="BG362" s="41"/>
      <c r="BH362" s="41"/>
      <c r="BI362" s="41"/>
      <c r="BJ362" s="41"/>
      <c r="BK362" s="41"/>
      <c r="BL362" s="41"/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/>
      <c r="CF362" s="41"/>
      <c r="CG362" s="41"/>
      <c r="CH362" s="41"/>
      <c r="CI362" s="41"/>
      <c r="CJ362" s="41"/>
      <c r="CK362" s="41"/>
      <c r="CL362" s="41"/>
      <c r="CM362" s="41"/>
      <c r="CN362" s="41"/>
      <c r="CO362" s="41"/>
      <c r="CP362" s="41"/>
      <c r="CQ362" s="41"/>
      <c r="CR362" s="41"/>
      <c r="CS362" s="41"/>
      <c r="CT362" s="41"/>
      <c r="CU362" s="41"/>
      <c r="CV362" s="41"/>
      <c r="CW362" s="41"/>
      <c r="CX362" s="41"/>
      <c r="CY362" s="41"/>
      <c r="CZ362" s="41"/>
      <c r="DA362" s="41"/>
      <c r="DB362" s="41"/>
      <c r="DC362" s="41"/>
      <c r="DD362" s="41"/>
      <c r="DE362" s="41"/>
    </row>
    <row r="363" spans="1:109" ht="2" customHeight="1" x14ac:dyDescent="0.2">
      <c r="A363" s="188"/>
      <c r="B363" s="41"/>
      <c r="C363" s="41"/>
      <c r="D363" s="41"/>
      <c r="E363" s="41"/>
      <c r="F363" s="41"/>
      <c r="G363" s="36"/>
      <c r="H363" s="36"/>
      <c r="I363" s="41"/>
      <c r="J363" s="41"/>
      <c r="K363" s="41"/>
      <c r="L363" s="41"/>
      <c r="M363" s="41"/>
      <c r="N363" s="36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36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37"/>
      <c r="BD363" s="178"/>
      <c r="BE363" s="178"/>
      <c r="BF363" s="178"/>
      <c r="BG363" s="41"/>
      <c r="BH363" s="41"/>
      <c r="BI363" s="41"/>
      <c r="BJ363" s="41"/>
      <c r="BK363" s="41"/>
      <c r="BL363" s="41"/>
      <c r="BM363" s="41"/>
      <c r="BN363" s="41"/>
      <c r="BO363" s="41"/>
      <c r="BP363" s="41"/>
      <c r="BQ363" s="41"/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/>
      <c r="CF363" s="41"/>
      <c r="CG363" s="41"/>
      <c r="CH363" s="41"/>
      <c r="CI363" s="41"/>
      <c r="CJ363" s="41"/>
      <c r="CK363" s="41"/>
      <c r="CL363" s="41"/>
      <c r="CM363" s="41"/>
      <c r="CN363" s="41"/>
      <c r="CO363" s="41"/>
      <c r="CP363" s="41"/>
      <c r="CQ363" s="41"/>
      <c r="CR363" s="41"/>
      <c r="CS363" s="41"/>
      <c r="CT363" s="41"/>
      <c r="CU363" s="41"/>
      <c r="CV363" s="41"/>
      <c r="CW363" s="41"/>
      <c r="CX363" s="41"/>
      <c r="CY363" s="41"/>
      <c r="CZ363" s="41"/>
      <c r="DA363" s="41"/>
      <c r="DB363" s="41"/>
      <c r="DC363" s="41"/>
      <c r="DD363" s="41"/>
      <c r="DE363" s="41"/>
    </row>
    <row r="364" spans="1:109" ht="2" customHeight="1" x14ac:dyDescent="0.2">
      <c r="A364" s="188"/>
      <c r="B364" s="41"/>
      <c r="C364" s="41"/>
      <c r="D364" s="41"/>
      <c r="E364" s="41"/>
      <c r="F364" s="41"/>
      <c r="G364" s="36"/>
      <c r="H364" s="36"/>
      <c r="I364" s="41"/>
      <c r="J364" s="41"/>
      <c r="K364" s="41"/>
      <c r="L364" s="41"/>
      <c r="M364" s="41"/>
      <c r="N364" s="36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36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0"/>
      <c r="BD364" s="178"/>
      <c r="BE364" s="178"/>
      <c r="BF364" s="178"/>
      <c r="BG364" s="41"/>
      <c r="BH364" s="41"/>
      <c r="BI364" s="41"/>
      <c r="BJ364" s="41"/>
      <c r="BK364" s="41"/>
      <c r="BL364" s="41"/>
      <c r="BM364" s="41"/>
      <c r="BN364" s="41"/>
      <c r="BO364" s="41"/>
      <c r="BP364" s="41"/>
      <c r="BQ364" s="41"/>
      <c r="BR364" s="41"/>
      <c r="BS364" s="41"/>
      <c r="BT364" s="41"/>
      <c r="BU364" s="41"/>
      <c r="BV364" s="41"/>
      <c r="BW364" s="41"/>
      <c r="BX364" s="41"/>
      <c r="BY364" s="41"/>
      <c r="BZ364" s="41"/>
      <c r="CA364" s="41"/>
      <c r="CB364" s="41"/>
      <c r="CC364" s="41"/>
      <c r="CD364" s="41"/>
      <c r="CE364" s="41"/>
      <c r="CF364" s="41"/>
      <c r="CG364" s="41"/>
      <c r="CH364" s="41"/>
      <c r="CI364" s="41"/>
      <c r="CJ364" s="41"/>
      <c r="CK364" s="41"/>
      <c r="CL364" s="41"/>
      <c r="CM364" s="41"/>
      <c r="CN364" s="41"/>
      <c r="CO364" s="41"/>
      <c r="CP364" s="41"/>
      <c r="CQ364" s="41"/>
      <c r="CR364" s="41"/>
      <c r="CS364" s="41"/>
      <c r="CT364" s="41"/>
      <c r="CU364" s="41"/>
      <c r="CV364" s="41"/>
      <c r="CW364" s="41"/>
      <c r="CX364" s="41"/>
      <c r="CY364" s="41"/>
      <c r="CZ364" s="41"/>
      <c r="DA364" s="41"/>
      <c r="DB364" s="41"/>
      <c r="DC364" s="41"/>
      <c r="DD364" s="41"/>
      <c r="DE364" s="41"/>
    </row>
    <row r="365" spans="1:109" ht="2" customHeight="1" x14ac:dyDescent="0.2">
      <c r="A365" s="188"/>
      <c r="B365" s="41"/>
      <c r="C365" s="41"/>
      <c r="D365" s="41"/>
      <c r="E365" s="41"/>
      <c r="F365" s="41"/>
      <c r="G365" s="36"/>
      <c r="H365" s="36"/>
      <c r="I365" s="41"/>
      <c r="J365" s="41"/>
      <c r="K365" s="41"/>
      <c r="L365" s="41"/>
      <c r="M365" s="41"/>
      <c r="N365" s="36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36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178"/>
      <c r="BE365" s="178"/>
      <c r="BF365" s="178"/>
      <c r="BG365" s="41"/>
      <c r="BH365" s="41"/>
      <c r="BI365" s="41"/>
      <c r="BJ365" s="41"/>
      <c r="BK365" s="41"/>
      <c r="BL365" s="41"/>
      <c r="BM365" s="41"/>
      <c r="BN365" s="41"/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1"/>
      <c r="CC365" s="41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/>
      <c r="CR365" s="41"/>
      <c r="CS365" s="41"/>
      <c r="CT365" s="41"/>
      <c r="CU365" s="41"/>
      <c r="CV365" s="41"/>
      <c r="CW365" s="41"/>
      <c r="CX365" s="41"/>
      <c r="CY365" s="41"/>
      <c r="CZ365" s="41"/>
      <c r="DA365" s="41"/>
      <c r="DB365" s="41"/>
      <c r="DC365" s="41"/>
      <c r="DD365" s="41"/>
      <c r="DE365" s="41"/>
    </row>
    <row r="366" spans="1:109" ht="2" customHeight="1" x14ac:dyDescent="0.2">
      <c r="A366" s="188"/>
      <c r="B366" s="41"/>
      <c r="C366" s="41"/>
      <c r="D366" s="41"/>
      <c r="E366" s="41"/>
      <c r="F366" s="41"/>
      <c r="G366" s="36"/>
      <c r="H366" s="36"/>
      <c r="I366" s="41"/>
      <c r="J366" s="41"/>
      <c r="K366" s="41"/>
      <c r="L366" s="41"/>
      <c r="M366" s="41"/>
      <c r="N366" s="36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36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178"/>
      <c r="BE366" s="178"/>
      <c r="BF366" s="178"/>
      <c r="BG366" s="41"/>
      <c r="BH366" s="41"/>
      <c r="BI366" s="41"/>
      <c r="BJ366" s="41"/>
      <c r="BK366" s="41"/>
      <c r="BL366" s="41"/>
      <c r="BM366" s="41"/>
      <c r="BN366" s="41"/>
      <c r="BO366" s="41"/>
      <c r="BP366" s="41"/>
      <c r="BQ366" s="41"/>
      <c r="BR366" s="41"/>
      <c r="BS366" s="41"/>
      <c r="BT366" s="41"/>
      <c r="BU366" s="41"/>
      <c r="BV366" s="41"/>
      <c r="BW366" s="41"/>
      <c r="BX366" s="41"/>
      <c r="BY366" s="41"/>
      <c r="BZ366" s="41"/>
      <c r="CA366" s="41"/>
      <c r="CB366" s="41"/>
      <c r="CC366" s="41"/>
      <c r="CD366" s="41"/>
      <c r="CE366" s="41"/>
      <c r="CF366" s="41"/>
      <c r="CG366" s="41"/>
      <c r="CH366" s="41"/>
      <c r="CI366" s="41"/>
      <c r="CJ366" s="41"/>
      <c r="CK366" s="41"/>
      <c r="CL366" s="41"/>
      <c r="CM366" s="41"/>
      <c r="CN366" s="41"/>
      <c r="CO366" s="41"/>
      <c r="CP366" s="41"/>
      <c r="CQ366" s="41"/>
      <c r="CR366" s="41"/>
      <c r="CS366" s="41"/>
      <c r="CT366" s="41"/>
      <c r="CU366" s="41"/>
      <c r="CV366" s="41"/>
      <c r="CW366" s="41"/>
      <c r="CX366" s="41"/>
      <c r="CY366" s="41"/>
      <c r="CZ366" s="41"/>
      <c r="DA366" s="41"/>
      <c r="DB366" s="41"/>
      <c r="DC366" s="41"/>
      <c r="DD366" s="41"/>
      <c r="DE366" s="41"/>
    </row>
    <row r="367" spans="1:109" ht="2" customHeight="1" x14ac:dyDescent="0.2">
      <c r="A367" s="188"/>
      <c r="B367" s="41"/>
      <c r="C367" s="41"/>
      <c r="D367" s="41"/>
      <c r="E367" s="41"/>
      <c r="F367" s="41"/>
      <c r="G367" s="36"/>
      <c r="H367" s="36"/>
      <c r="I367" s="41"/>
      <c r="J367" s="41"/>
      <c r="K367" s="41"/>
      <c r="L367" s="41"/>
      <c r="M367" s="41"/>
      <c r="N367" s="36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36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178"/>
      <c r="BE367" s="178"/>
      <c r="BF367" s="178"/>
      <c r="BG367" s="41"/>
      <c r="BH367" s="41"/>
      <c r="BI367" s="41"/>
      <c r="BJ367" s="41"/>
      <c r="BK367" s="41"/>
      <c r="BL367" s="41"/>
      <c r="BM367" s="41"/>
      <c r="BN367" s="41"/>
      <c r="BO367" s="41"/>
      <c r="BP367" s="41"/>
      <c r="BQ367" s="41"/>
      <c r="BR367" s="41"/>
      <c r="BS367" s="41"/>
      <c r="BT367" s="41"/>
      <c r="BU367" s="41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/>
      <c r="CR367" s="41"/>
      <c r="CS367" s="41"/>
      <c r="CT367" s="41"/>
      <c r="CU367" s="41"/>
      <c r="CV367" s="41"/>
      <c r="CW367" s="41"/>
      <c r="CX367" s="41"/>
      <c r="CY367" s="41"/>
      <c r="CZ367" s="41"/>
      <c r="DA367" s="41"/>
      <c r="DB367" s="41"/>
      <c r="DC367" s="41"/>
      <c r="DD367" s="41"/>
      <c r="DE367" s="41"/>
    </row>
    <row r="368" spans="1:109" ht="2" customHeight="1" x14ac:dyDescent="0.2">
      <c r="A368" s="188"/>
      <c r="B368" s="41"/>
      <c r="C368" s="41"/>
      <c r="D368" s="41"/>
      <c r="E368" s="41"/>
      <c r="F368" s="41"/>
      <c r="G368" s="36"/>
      <c r="H368" s="36"/>
      <c r="I368" s="41"/>
      <c r="J368" s="41"/>
      <c r="K368" s="41"/>
      <c r="L368" s="41"/>
      <c r="M368" s="41"/>
      <c r="N368" s="36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36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178"/>
      <c r="BE368" s="178"/>
      <c r="BF368" s="178"/>
      <c r="BG368" s="41"/>
      <c r="BH368" s="41"/>
      <c r="BI368" s="41"/>
      <c r="BJ368" s="41"/>
      <c r="BK368" s="41"/>
      <c r="BL368" s="41"/>
      <c r="BM368" s="41"/>
      <c r="BN368" s="41"/>
      <c r="BO368" s="41"/>
      <c r="BP368" s="41"/>
      <c r="BQ368" s="41"/>
      <c r="BR368" s="41"/>
      <c r="BS368" s="41"/>
      <c r="BT368" s="41"/>
      <c r="BU368" s="41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/>
      <c r="CF368" s="41"/>
      <c r="CG368" s="41"/>
      <c r="CH368" s="41"/>
      <c r="CI368" s="41"/>
      <c r="CJ368" s="41"/>
      <c r="CK368" s="41"/>
      <c r="CL368" s="41"/>
      <c r="CM368" s="41"/>
      <c r="CN368" s="41"/>
      <c r="CO368" s="41"/>
      <c r="CP368" s="41"/>
      <c r="CQ368" s="41"/>
      <c r="CR368" s="41"/>
      <c r="CS368" s="41"/>
      <c r="CT368" s="41"/>
      <c r="CU368" s="41"/>
      <c r="CV368" s="41"/>
      <c r="CW368" s="41"/>
      <c r="CX368" s="41"/>
      <c r="CY368" s="41"/>
      <c r="CZ368" s="41"/>
      <c r="DA368" s="41"/>
      <c r="DB368" s="41"/>
      <c r="DC368" s="41"/>
      <c r="DD368" s="41"/>
      <c r="DE368" s="41"/>
    </row>
    <row r="369" spans="1:109" ht="2" customHeight="1" x14ac:dyDescent="0.2">
      <c r="A369" s="188"/>
      <c r="B369" s="41"/>
      <c r="C369" s="41"/>
      <c r="D369" s="41"/>
      <c r="E369" s="41"/>
      <c r="F369" s="41"/>
      <c r="G369" s="36"/>
      <c r="H369" s="36"/>
      <c r="I369" s="41"/>
      <c r="J369" s="41"/>
      <c r="K369" s="41"/>
      <c r="L369" s="41"/>
      <c r="M369" s="41"/>
      <c r="N369" s="36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36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178"/>
      <c r="BE369" s="178"/>
      <c r="BF369" s="178"/>
      <c r="BG369" s="41"/>
      <c r="BH369" s="41"/>
      <c r="BI369" s="41"/>
      <c r="BJ369" s="41"/>
      <c r="BK369" s="41"/>
      <c r="BL369" s="41"/>
      <c r="BM369" s="41"/>
      <c r="BN369" s="41"/>
      <c r="BO369" s="41"/>
      <c r="BP369" s="41"/>
      <c r="BQ369" s="41"/>
      <c r="BR369" s="41"/>
      <c r="BS369" s="41"/>
      <c r="BT369" s="41"/>
      <c r="BU369" s="41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/>
      <c r="CR369" s="41"/>
      <c r="CS369" s="41"/>
      <c r="CT369" s="41"/>
      <c r="CU369" s="41"/>
      <c r="CV369" s="41"/>
      <c r="CW369" s="41"/>
      <c r="CX369" s="41"/>
      <c r="CY369" s="41"/>
      <c r="CZ369" s="41"/>
      <c r="DA369" s="41"/>
      <c r="DB369" s="41"/>
      <c r="DC369" s="41"/>
      <c r="DD369" s="41"/>
      <c r="DE369" s="41"/>
    </row>
    <row r="370" spans="1:109" ht="2" customHeight="1" x14ac:dyDescent="0.2">
      <c r="A370" s="188"/>
      <c r="B370" s="41"/>
      <c r="C370" s="41"/>
      <c r="D370" s="41"/>
      <c r="E370" s="41"/>
      <c r="F370" s="41"/>
      <c r="G370" s="36"/>
      <c r="H370" s="36"/>
      <c r="I370" s="41"/>
      <c r="J370" s="41"/>
      <c r="K370" s="41"/>
      <c r="L370" s="41"/>
      <c r="M370" s="41"/>
      <c r="N370" s="36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36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178"/>
      <c r="BE370" s="178"/>
      <c r="BF370" s="178"/>
      <c r="BG370" s="41"/>
      <c r="BH370" s="41"/>
      <c r="BI370" s="41"/>
      <c r="BJ370" s="41"/>
      <c r="BK370" s="41"/>
      <c r="BL370" s="41"/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1"/>
      <c r="CF370" s="41"/>
      <c r="CG370" s="41"/>
      <c r="CH370" s="41"/>
      <c r="CI370" s="41"/>
      <c r="CJ370" s="41"/>
      <c r="CK370" s="41"/>
      <c r="CL370" s="41"/>
      <c r="CM370" s="41"/>
      <c r="CN370" s="41"/>
      <c r="CO370" s="41"/>
      <c r="CP370" s="41"/>
      <c r="CQ370" s="41"/>
      <c r="CR370" s="41"/>
      <c r="CS370" s="41"/>
      <c r="CT370" s="41"/>
      <c r="CU370" s="41"/>
      <c r="CV370" s="41"/>
      <c r="CW370" s="41"/>
      <c r="CX370" s="41"/>
      <c r="CY370" s="41"/>
      <c r="CZ370" s="41"/>
      <c r="DA370" s="41"/>
      <c r="DB370" s="41"/>
      <c r="DC370" s="41"/>
      <c r="DD370" s="41"/>
      <c r="DE370" s="41"/>
    </row>
    <row r="371" spans="1:109" ht="2" customHeight="1" x14ac:dyDescent="0.2">
      <c r="A371" s="188"/>
      <c r="B371" s="41"/>
      <c r="C371" s="41"/>
      <c r="D371" s="41"/>
      <c r="E371" s="41"/>
      <c r="F371" s="41"/>
      <c r="G371" s="36"/>
      <c r="H371" s="36"/>
      <c r="I371" s="41"/>
      <c r="J371" s="41"/>
      <c r="K371" s="41"/>
      <c r="L371" s="41"/>
      <c r="M371" s="41"/>
      <c r="N371" s="37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36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178"/>
      <c r="BE371" s="178"/>
      <c r="BF371" s="178"/>
      <c r="BG371" s="41"/>
      <c r="BH371" s="41"/>
      <c r="BI371" s="41"/>
      <c r="BJ371" s="41"/>
      <c r="BK371" s="41"/>
      <c r="BL371" s="41"/>
      <c r="BM371" s="41"/>
      <c r="BN371" s="41"/>
      <c r="BO371" s="41"/>
      <c r="BP371" s="41"/>
      <c r="BQ371" s="41"/>
      <c r="BR371" s="41"/>
      <c r="BS371" s="41"/>
      <c r="BT371" s="41"/>
      <c r="BU371" s="41"/>
      <c r="BV371" s="41"/>
      <c r="BW371" s="41"/>
      <c r="BX371" s="41"/>
      <c r="BY371" s="41"/>
      <c r="BZ371" s="41"/>
      <c r="CA371" s="41"/>
      <c r="CB371" s="41"/>
      <c r="CC371" s="41"/>
      <c r="CD371" s="41"/>
      <c r="CE371" s="41"/>
      <c r="CF371" s="41"/>
      <c r="CG371" s="41"/>
      <c r="CH371" s="41"/>
      <c r="CI371" s="41"/>
      <c r="CJ371" s="41"/>
      <c r="CK371" s="41"/>
      <c r="CL371" s="41"/>
      <c r="CM371" s="41"/>
      <c r="CN371" s="41"/>
      <c r="CO371" s="41"/>
      <c r="CP371" s="41"/>
      <c r="CQ371" s="41"/>
      <c r="CR371" s="41"/>
      <c r="CS371" s="41"/>
      <c r="CT371" s="41"/>
      <c r="CU371" s="41"/>
      <c r="CV371" s="41"/>
      <c r="CW371" s="41"/>
      <c r="CX371" s="41"/>
      <c r="CY371" s="41"/>
      <c r="CZ371" s="41"/>
      <c r="DA371" s="41"/>
      <c r="DB371" s="41"/>
      <c r="DC371" s="41"/>
      <c r="DD371" s="41"/>
      <c r="DE371" s="41"/>
    </row>
    <row r="372" spans="1:109" ht="2" customHeight="1" x14ac:dyDescent="0.2">
      <c r="A372" s="188"/>
      <c r="B372" s="41"/>
      <c r="C372" s="41"/>
      <c r="D372" s="41"/>
      <c r="E372" s="41"/>
      <c r="F372" s="41"/>
      <c r="G372" s="36"/>
      <c r="H372" s="36"/>
      <c r="I372" s="41"/>
      <c r="J372" s="41"/>
      <c r="K372" s="41"/>
      <c r="L372" s="41"/>
      <c r="M372" s="41"/>
      <c r="N372" s="40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36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178"/>
      <c r="BE372" s="178"/>
      <c r="BF372" s="178"/>
      <c r="BG372" s="41"/>
      <c r="BH372" s="41"/>
      <c r="BI372" s="41"/>
      <c r="BJ372" s="41"/>
      <c r="BK372" s="41"/>
      <c r="BL372" s="41"/>
      <c r="BM372" s="41"/>
      <c r="BN372" s="41"/>
      <c r="BO372" s="41"/>
      <c r="BP372" s="41"/>
      <c r="BQ372" s="41"/>
      <c r="BR372" s="41"/>
      <c r="BS372" s="41"/>
      <c r="BT372" s="41"/>
      <c r="BU372" s="41"/>
      <c r="BV372" s="41"/>
      <c r="BW372" s="41"/>
      <c r="BX372" s="41"/>
      <c r="BY372" s="41"/>
      <c r="BZ372" s="41"/>
      <c r="CA372" s="41"/>
      <c r="CB372" s="41"/>
      <c r="CC372" s="41"/>
      <c r="CD372" s="41"/>
      <c r="CE372" s="41"/>
      <c r="CF372" s="41"/>
      <c r="CG372" s="41"/>
      <c r="CH372" s="41"/>
      <c r="CI372" s="41"/>
      <c r="CJ372" s="41"/>
      <c r="CK372" s="41"/>
      <c r="CL372" s="41"/>
      <c r="CM372" s="41"/>
      <c r="CN372" s="41"/>
      <c r="CO372" s="41"/>
      <c r="CP372" s="41"/>
      <c r="CQ372" s="41"/>
      <c r="CR372" s="41"/>
      <c r="CS372" s="41"/>
      <c r="CT372" s="41"/>
      <c r="CU372" s="41"/>
      <c r="CV372" s="41"/>
      <c r="CW372" s="41"/>
      <c r="CX372" s="41"/>
      <c r="CY372" s="41"/>
      <c r="CZ372" s="41"/>
      <c r="DA372" s="41"/>
      <c r="DB372" s="41"/>
      <c r="DC372" s="41"/>
      <c r="DD372" s="41"/>
      <c r="DE372" s="41"/>
    </row>
    <row r="373" spans="1:109" ht="2" customHeight="1" x14ac:dyDescent="0.2">
      <c r="A373" s="188"/>
      <c r="B373" s="41"/>
      <c r="C373" s="41"/>
      <c r="D373" s="41"/>
      <c r="E373" s="41"/>
      <c r="F373" s="41"/>
      <c r="G373" s="36"/>
      <c r="H373" s="36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36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178"/>
      <c r="BE373" s="178"/>
      <c r="BF373" s="178"/>
      <c r="BG373" s="41"/>
      <c r="BH373" s="41"/>
      <c r="BI373" s="41"/>
      <c r="BJ373" s="41"/>
      <c r="BK373" s="41"/>
      <c r="BL373" s="41"/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1"/>
      <c r="CF373" s="41"/>
      <c r="CG373" s="41"/>
      <c r="CH373" s="41"/>
      <c r="CI373" s="41"/>
      <c r="CJ373" s="41"/>
      <c r="CK373" s="41"/>
      <c r="CL373" s="41"/>
      <c r="CM373" s="41"/>
      <c r="CN373" s="41"/>
      <c r="CO373" s="41"/>
      <c r="CP373" s="41"/>
      <c r="CQ373" s="41"/>
      <c r="CR373" s="41"/>
      <c r="CS373" s="41"/>
      <c r="CT373" s="41"/>
      <c r="CU373" s="41"/>
      <c r="CV373" s="41"/>
      <c r="CW373" s="41"/>
      <c r="CX373" s="41"/>
      <c r="CY373" s="41"/>
      <c r="CZ373" s="41"/>
      <c r="DA373" s="41"/>
      <c r="DB373" s="41"/>
      <c r="DC373" s="41"/>
      <c r="DD373" s="41"/>
      <c r="DE373" s="41"/>
    </row>
    <row r="374" spans="1:109" ht="2" customHeight="1" x14ac:dyDescent="0.2">
      <c r="A374" s="188"/>
      <c r="B374" s="41"/>
      <c r="C374" s="41"/>
      <c r="D374" s="41"/>
      <c r="E374" s="41"/>
      <c r="F374" s="41"/>
      <c r="G374" s="36"/>
      <c r="H374" s="36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36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178"/>
      <c r="BE374" s="178"/>
      <c r="BF374" s="178"/>
      <c r="BG374" s="41"/>
      <c r="BH374" s="41"/>
      <c r="BI374" s="41"/>
      <c r="BJ374" s="41"/>
      <c r="BK374" s="41"/>
      <c r="BL374" s="41"/>
      <c r="BM374" s="41"/>
      <c r="BN374" s="41"/>
      <c r="BO374" s="41"/>
      <c r="BP374" s="41"/>
      <c r="BQ374" s="41"/>
      <c r="BR374" s="41"/>
      <c r="BS374" s="41"/>
      <c r="BT374" s="41"/>
      <c r="BU374" s="41"/>
      <c r="BV374" s="41"/>
      <c r="BW374" s="41"/>
      <c r="BX374" s="41"/>
      <c r="BY374" s="41"/>
      <c r="BZ374" s="41"/>
      <c r="CA374" s="41"/>
      <c r="CB374" s="41"/>
      <c r="CC374" s="41"/>
      <c r="CD374" s="41"/>
      <c r="CE374" s="41"/>
      <c r="CF374" s="41"/>
      <c r="CG374" s="41"/>
      <c r="CH374" s="41"/>
      <c r="CI374" s="41"/>
      <c r="CJ374" s="41"/>
      <c r="CK374" s="41"/>
      <c r="CL374" s="41"/>
      <c r="CM374" s="41"/>
      <c r="CN374" s="41"/>
      <c r="CO374" s="41"/>
      <c r="CP374" s="41"/>
      <c r="CQ374" s="41"/>
      <c r="CR374" s="41"/>
      <c r="CS374" s="41"/>
      <c r="CT374" s="41"/>
      <c r="CU374" s="41"/>
      <c r="CV374" s="41"/>
      <c r="CW374" s="41"/>
      <c r="CX374" s="41"/>
      <c r="CY374" s="41"/>
      <c r="CZ374" s="41"/>
      <c r="DA374" s="41"/>
      <c r="DB374" s="41"/>
      <c r="DC374" s="41"/>
      <c r="DD374" s="41"/>
      <c r="DE374" s="41"/>
    </row>
    <row r="375" spans="1:109" ht="2" customHeight="1" x14ac:dyDescent="0.2">
      <c r="A375" s="188"/>
      <c r="B375" s="41"/>
      <c r="C375" s="41"/>
      <c r="D375" s="41"/>
      <c r="E375" s="41"/>
      <c r="F375" s="41"/>
      <c r="G375" s="36"/>
      <c r="H375" s="36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36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178"/>
      <c r="BE375" s="178"/>
      <c r="BF375" s="178"/>
      <c r="BG375" s="41"/>
      <c r="BH375" s="41"/>
      <c r="BI375" s="41"/>
      <c r="BJ375" s="41"/>
      <c r="BK375" s="41"/>
      <c r="BL375" s="41"/>
      <c r="BM375" s="41"/>
      <c r="BN375" s="41"/>
      <c r="BO375" s="41"/>
      <c r="BP375" s="41"/>
      <c r="BQ375" s="41"/>
      <c r="BR375" s="41"/>
      <c r="BS375" s="41"/>
      <c r="BT375" s="41"/>
      <c r="BU375" s="41"/>
      <c r="BV375" s="41"/>
      <c r="BW375" s="41"/>
      <c r="BX375" s="41"/>
      <c r="BY375" s="41"/>
      <c r="BZ375" s="41"/>
      <c r="CA375" s="41"/>
      <c r="CB375" s="41"/>
      <c r="CC375" s="41"/>
      <c r="CD375" s="41"/>
      <c r="CE375" s="41"/>
      <c r="CF375" s="41"/>
      <c r="CG375" s="41"/>
      <c r="CH375" s="41"/>
      <c r="CI375" s="41"/>
      <c r="CJ375" s="41"/>
      <c r="CK375" s="41"/>
      <c r="CL375" s="41"/>
      <c r="CM375" s="41"/>
      <c r="CN375" s="41"/>
      <c r="CO375" s="41"/>
      <c r="CP375" s="41"/>
      <c r="CQ375" s="41"/>
      <c r="CR375" s="41"/>
      <c r="CS375" s="41"/>
      <c r="CT375" s="41"/>
      <c r="CU375" s="41"/>
      <c r="CV375" s="41"/>
      <c r="CW375" s="41"/>
      <c r="CX375" s="41"/>
      <c r="CY375" s="41"/>
      <c r="CZ375" s="41"/>
      <c r="DA375" s="41"/>
      <c r="DB375" s="41"/>
      <c r="DC375" s="41"/>
      <c r="DD375" s="41"/>
      <c r="DE375" s="41"/>
    </row>
    <row r="376" spans="1:109" ht="2" customHeight="1" x14ac:dyDescent="0.2">
      <c r="A376" s="188"/>
      <c r="B376" s="41"/>
      <c r="C376" s="41"/>
      <c r="D376" s="41"/>
      <c r="E376" s="41"/>
      <c r="F376" s="41"/>
      <c r="G376" s="36"/>
      <c r="H376" s="36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36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178"/>
      <c r="BE376" s="178"/>
      <c r="BF376" s="178"/>
      <c r="BG376" s="41"/>
      <c r="BH376" s="41"/>
      <c r="BI376" s="41"/>
      <c r="BJ376" s="41"/>
      <c r="BK376" s="41"/>
      <c r="BL376" s="41"/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1"/>
      <c r="CF376" s="41"/>
      <c r="CG376" s="41"/>
      <c r="CH376" s="41"/>
      <c r="CI376" s="41"/>
      <c r="CJ376" s="41"/>
      <c r="CK376" s="41"/>
      <c r="CL376" s="41"/>
      <c r="CM376" s="41"/>
      <c r="CN376" s="41"/>
      <c r="CO376" s="41"/>
      <c r="CP376" s="41"/>
      <c r="CQ376" s="41"/>
      <c r="CR376" s="41"/>
      <c r="CS376" s="41"/>
      <c r="CT376" s="41"/>
      <c r="CU376" s="41"/>
      <c r="CV376" s="41"/>
      <c r="CW376" s="41"/>
      <c r="CX376" s="41"/>
      <c r="CY376" s="41"/>
      <c r="CZ376" s="41"/>
      <c r="DA376" s="41"/>
      <c r="DB376" s="41"/>
      <c r="DC376" s="41"/>
      <c r="DD376" s="41"/>
      <c r="DE376" s="41"/>
    </row>
    <row r="377" spans="1:109" ht="2" customHeight="1" x14ac:dyDescent="0.2">
      <c r="A377" s="188"/>
      <c r="B377" s="41"/>
      <c r="C377" s="41"/>
      <c r="D377" s="41"/>
      <c r="E377" s="41"/>
      <c r="F377" s="41"/>
      <c r="G377" s="36"/>
      <c r="H377" s="36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36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178"/>
      <c r="BE377" s="178"/>
      <c r="BF377" s="178"/>
      <c r="BG377" s="41"/>
      <c r="BH377" s="41"/>
      <c r="BI377" s="41"/>
      <c r="BJ377" s="41"/>
      <c r="BK377" s="41"/>
      <c r="BL377" s="41"/>
      <c r="BM377" s="41"/>
      <c r="BN377" s="41"/>
      <c r="BO377" s="41"/>
      <c r="BP377" s="41"/>
      <c r="BQ377" s="41"/>
      <c r="BR377" s="41"/>
      <c r="BS377" s="41"/>
      <c r="BT377" s="41"/>
      <c r="BU377" s="41"/>
      <c r="BV377" s="41"/>
      <c r="BW377" s="41"/>
      <c r="BX377" s="41"/>
      <c r="BY377" s="41"/>
      <c r="BZ377" s="41"/>
      <c r="CA377" s="41"/>
      <c r="CB377" s="41"/>
      <c r="CC377" s="41"/>
      <c r="CD377" s="41"/>
      <c r="CE377" s="41"/>
      <c r="CF377" s="41"/>
      <c r="CG377" s="41"/>
      <c r="CH377" s="41"/>
      <c r="CI377" s="41"/>
      <c r="CJ377" s="41"/>
      <c r="CK377" s="41"/>
      <c r="CL377" s="41"/>
      <c r="CM377" s="41"/>
      <c r="CN377" s="41"/>
      <c r="CO377" s="41"/>
      <c r="CP377" s="41"/>
      <c r="CQ377" s="41"/>
      <c r="CR377" s="41"/>
      <c r="CS377" s="41"/>
      <c r="CT377" s="41"/>
      <c r="CU377" s="41"/>
      <c r="CV377" s="41"/>
      <c r="CW377" s="41"/>
      <c r="CX377" s="41"/>
      <c r="CY377" s="41"/>
      <c r="CZ377" s="41"/>
      <c r="DA377" s="41"/>
      <c r="DB377" s="41"/>
      <c r="DC377" s="41"/>
      <c r="DD377" s="41"/>
      <c r="DE377" s="41"/>
    </row>
    <row r="378" spans="1:109" ht="2" customHeight="1" x14ac:dyDescent="0.2">
      <c r="A378" s="188"/>
      <c r="B378" s="41"/>
      <c r="C378" s="41"/>
      <c r="D378" s="41"/>
      <c r="E378" s="41"/>
      <c r="F378" s="41"/>
      <c r="G378" s="36"/>
      <c r="H378" s="36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36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178"/>
      <c r="BE378" s="178"/>
      <c r="BF378" s="178"/>
      <c r="BG378" s="41"/>
      <c r="BH378" s="41"/>
      <c r="BI378" s="41"/>
      <c r="BJ378" s="41"/>
      <c r="BK378" s="41"/>
      <c r="BL378" s="41"/>
      <c r="BM378" s="41"/>
      <c r="BN378" s="41"/>
      <c r="BO378" s="41"/>
      <c r="BP378" s="41"/>
      <c r="BQ378" s="41"/>
      <c r="BR378" s="41"/>
      <c r="BS378" s="41"/>
      <c r="BT378" s="41"/>
      <c r="BU378" s="41"/>
      <c r="BV378" s="41"/>
      <c r="BW378" s="41"/>
      <c r="BX378" s="41"/>
      <c r="BY378" s="41"/>
      <c r="BZ378" s="41"/>
      <c r="CA378" s="41"/>
      <c r="CB378" s="41"/>
      <c r="CC378" s="41"/>
      <c r="CD378" s="41"/>
      <c r="CE378" s="41"/>
      <c r="CF378" s="41"/>
      <c r="CG378" s="41"/>
      <c r="CH378" s="41"/>
      <c r="CI378" s="41"/>
      <c r="CJ378" s="41"/>
      <c r="CK378" s="41"/>
      <c r="CL378" s="41"/>
      <c r="CM378" s="41"/>
      <c r="CN378" s="41"/>
      <c r="CO378" s="41"/>
      <c r="CP378" s="41"/>
      <c r="CQ378" s="41"/>
      <c r="CR378" s="41"/>
      <c r="CS378" s="41"/>
      <c r="CT378" s="41"/>
      <c r="CU378" s="41"/>
      <c r="CV378" s="41"/>
      <c r="CW378" s="41"/>
      <c r="CX378" s="41"/>
      <c r="CY378" s="41"/>
      <c r="CZ378" s="41"/>
      <c r="DA378" s="41"/>
      <c r="DB378" s="41"/>
      <c r="DC378" s="41"/>
      <c r="DD378" s="41"/>
      <c r="DE378" s="41"/>
    </row>
    <row r="379" spans="1:109" ht="2" customHeight="1" x14ac:dyDescent="0.2">
      <c r="A379" s="188"/>
      <c r="B379" s="41"/>
      <c r="C379" s="41"/>
      <c r="D379" s="41"/>
      <c r="E379" s="41"/>
      <c r="F379" s="41"/>
      <c r="G379" s="36"/>
      <c r="H379" s="36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36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178"/>
      <c r="BE379" s="178"/>
      <c r="BF379" s="178"/>
      <c r="BG379" s="41"/>
      <c r="BH379" s="41"/>
      <c r="BI379" s="41"/>
      <c r="BJ379" s="41"/>
      <c r="BK379" s="41"/>
      <c r="BL379" s="41"/>
      <c r="BM379" s="41"/>
      <c r="BN379" s="41"/>
      <c r="BO379" s="41"/>
      <c r="BP379" s="41"/>
      <c r="BQ379" s="41"/>
      <c r="BR379" s="41"/>
      <c r="BS379" s="41"/>
      <c r="BT379" s="41"/>
      <c r="BU379" s="41"/>
      <c r="BV379" s="41"/>
      <c r="BW379" s="41"/>
      <c r="BX379" s="41"/>
      <c r="BY379" s="41"/>
      <c r="BZ379" s="41"/>
      <c r="CA379" s="41"/>
      <c r="CB379" s="41"/>
      <c r="CC379" s="41"/>
      <c r="CD379" s="41"/>
      <c r="CE379" s="41"/>
      <c r="CF379" s="41"/>
      <c r="CG379" s="41"/>
      <c r="CH379" s="41"/>
      <c r="CI379" s="41"/>
      <c r="CJ379" s="41"/>
      <c r="CK379" s="41"/>
      <c r="CL379" s="41"/>
      <c r="CM379" s="41"/>
      <c r="CN379" s="41"/>
      <c r="CO379" s="41"/>
      <c r="CP379" s="41"/>
      <c r="CQ379" s="41"/>
      <c r="CR379" s="41"/>
      <c r="CS379" s="41"/>
      <c r="CT379" s="41"/>
      <c r="CU379" s="41"/>
      <c r="CV379" s="41"/>
      <c r="CW379" s="41"/>
      <c r="CX379" s="41"/>
      <c r="CY379" s="41"/>
      <c r="CZ379" s="41"/>
      <c r="DA379" s="41"/>
      <c r="DB379" s="41"/>
      <c r="DC379" s="41"/>
      <c r="DD379" s="41"/>
      <c r="DE379" s="41"/>
    </row>
    <row r="380" spans="1:109" ht="2" customHeight="1" x14ac:dyDescent="0.2">
      <c r="A380" s="188"/>
      <c r="B380" s="41"/>
      <c r="C380" s="41"/>
      <c r="D380" s="41"/>
      <c r="E380" s="41"/>
      <c r="F380" s="41"/>
      <c r="G380" s="36"/>
      <c r="H380" s="36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36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178"/>
      <c r="BE380" s="178"/>
      <c r="BF380" s="178"/>
      <c r="BG380" s="41"/>
      <c r="BH380" s="41"/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/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/>
      <c r="DE380" s="41"/>
    </row>
    <row r="381" spans="1:109" ht="2" customHeight="1" x14ac:dyDescent="0.2">
      <c r="A381" s="188"/>
      <c r="B381" s="41"/>
      <c r="C381" s="41"/>
      <c r="D381" s="41"/>
      <c r="E381" s="41"/>
      <c r="F381" s="41"/>
      <c r="G381" s="36"/>
      <c r="H381" s="36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37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178"/>
      <c r="BE381" s="178"/>
      <c r="BF381" s="178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/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/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/>
      <c r="DD381" s="41"/>
      <c r="DE381" s="41"/>
    </row>
    <row r="382" spans="1:109" ht="2" customHeight="1" x14ac:dyDescent="0.2">
      <c r="A382" s="188"/>
      <c r="B382" s="41"/>
      <c r="C382" s="41"/>
      <c r="D382" s="41"/>
      <c r="E382" s="41"/>
      <c r="F382" s="41"/>
      <c r="G382" s="36"/>
      <c r="H382" s="36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0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178"/>
      <c r="BE382" s="178"/>
      <c r="BF382" s="178"/>
      <c r="BG382" s="41"/>
      <c r="BH382" s="41"/>
      <c r="BI382" s="41"/>
      <c r="BJ382" s="41"/>
      <c r="BK382" s="41"/>
      <c r="BL382" s="41"/>
      <c r="BM382" s="41"/>
      <c r="BN382" s="41"/>
      <c r="BO382" s="41"/>
      <c r="BP382" s="41"/>
      <c r="BQ382" s="41"/>
      <c r="BR382" s="41"/>
      <c r="BS382" s="41"/>
      <c r="BT382" s="41"/>
      <c r="BU382" s="41"/>
      <c r="BV382" s="41"/>
      <c r="BW382" s="41"/>
      <c r="BX382" s="41"/>
      <c r="BY382" s="41"/>
      <c r="BZ382" s="41"/>
      <c r="CA382" s="41"/>
      <c r="CB382" s="41"/>
      <c r="CC382" s="41"/>
      <c r="CD382" s="41"/>
      <c r="CE382" s="41"/>
      <c r="CF382" s="41"/>
      <c r="CG382" s="41"/>
      <c r="CH382" s="41"/>
      <c r="CI382" s="41"/>
      <c r="CJ382" s="41"/>
      <c r="CK382" s="41"/>
      <c r="CL382" s="41"/>
      <c r="CM382" s="41"/>
      <c r="CN382" s="41"/>
      <c r="CO382" s="41"/>
      <c r="CP382" s="41"/>
      <c r="CQ382" s="41"/>
      <c r="CR382" s="41"/>
      <c r="CS382" s="41"/>
      <c r="CT382" s="41"/>
      <c r="CU382" s="41"/>
      <c r="CV382" s="41"/>
      <c r="CW382" s="41"/>
      <c r="CX382" s="41"/>
      <c r="CY382" s="41"/>
      <c r="CZ382" s="41"/>
      <c r="DA382" s="41"/>
      <c r="DB382" s="41"/>
      <c r="DC382" s="41"/>
      <c r="DD382" s="41"/>
      <c r="DE382" s="41"/>
    </row>
    <row r="383" spans="1:109" ht="2" customHeight="1" x14ac:dyDescent="0.2">
      <c r="A383" s="188"/>
      <c r="B383" s="41"/>
      <c r="C383" s="41"/>
      <c r="D383" s="41"/>
      <c r="E383" s="41"/>
      <c r="F383" s="41"/>
      <c r="G383" s="36"/>
      <c r="H383" s="36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178"/>
      <c r="BE383" s="178"/>
      <c r="BF383" s="178"/>
      <c r="BG383" s="41"/>
      <c r="BH383" s="41"/>
      <c r="BI383" s="41"/>
      <c r="BJ383" s="41"/>
      <c r="BK383" s="41"/>
      <c r="BL383" s="41"/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/>
      <c r="BX383" s="41"/>
      <c r="BY383" s="41"/>
      <c r="BZ383" s="41"/>
      <c r="CA383" s="41"/>
      <c r="CB383" s="41"/>
      <c r="CC383" s="41"/>
      <c r="CD383" s="41"/>
      <c r="CE383" s="41"/>
      <c r="CF383" s="41"/>
      <c r="CG383" s="41"/>
      <c r="CH383" s="41"/>
      <c r="CI383" s="41"/>
      <c r="CJ383" s="41"/>
      <c r="CK383" s="41"/>
      <c r="CL383" s="41"/>
      <c r="CM383" s="41"/>
      <c r="CN383" s="41"/>
      <c r="CO383" s="41"/>
      <c r="CP383" s="41"/>
      <c r="CQ383" s="41"/>
      <c r="CR383" s="41"/>
      <c r="CS383" s="41"/>
      <c r="CT383" s="41"/>
      <c r="CU383" s="41"/>
      <c r="CV383" s="41"/>
      <c r="CW383" s="41"/>
      <c r="CX383" s="41"/>
      <c r="CY383" s="41"/>
      <c r="CZ383" s="41"/>
      <c r="DA383" s="41"/>
      <c r="DB383" s="41"/>
      <c r="DC383" s="41"/>
      <c r="DD383" s="41"/>
      <c r="DE383" s="41"/>
    </row>
    <row r="384" spans="1:109" ht="2" customHeight="1" x14ac:dyDescent="0.2">
      <c r="A384" s="188"/>
      <c r="B384" s="41"/>
      <c r="C384" s="41"/>
      <c r="D384" s="41"/>
      <c r="E384" s="41"/>
      <c r="F384" s="41"/>
      <c r="G384" s="36"/>
      <c r="H384" s="36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178"/>
      <c r="BE384" s="178"/>
      <c r="BF384" s="178"/>
      <c r="BG384" s="41"/>
      <c r="BH384" s="41"/>
      <c r="BI384" s="41"/>
      <c r="BJ384" s="41"/>
      <c r="BK384" s="41"/>
      <c r="BL384" s="41"/>
      <c r="BM384" s="41"/>
      <c r="BN384" s="41"/>
      <c r="BO384" s="41"/>
      <c r="BP384" s="41"/>
      <c r="BQ384" s="41"/>
      <c r="BR384" s="41"/>
      <c r="BS384" s="41"/>
      <c r="BT384" s="41"/>
      <c r="BU384" s="41"/>
      <c r="BV384" s="41"/>
      <c r="BW384" s="41"/>
      <c r="BX384" s="41"/>
      <c r="BY384" s="41"/>
      <c r="BZ384" s="41"/>
      <c r="CA384" s="41"/>
      <c r="CB384" s="41"/>
      <c r="CC384" s="41"/>
      <c r="CD384" s="41"/>
      <c r="CE384" s="41"/>
      <c r="CF384" s="41"/>
      <c r="CG384" s="41"/>
      <c r="CH384" s="41"/>
      <c r="CI384" s="41"/>
      <c r="CJ384" s="41"/>
      <c r="CK384" s="41"/>
      <c r="CL384" s="41"/>
      <c r="CM384" s="41"/>
      <c r="CN384" s="41"/>
      <c r="CO384" s="41"/>
      <c r="CP384" s="41"/>
      <c r="CQ384" s="41"/>
      <c r="CR384" s="41"/>
      <c r="CS384" s="41"/>
      <c r="CT384" s="41"/>
      <c r="CU384" s="41"/>
      <c r="CV384" s="41"/>
      <c r="CW384" s="41"/>
      <c r="CX384" s="41"/>
      <c r="CY384" s="41"/>
      <c r="CZ384" s="41"/>
      <c r="DA384" s="41"/>
      <c r="DB384" s="41"/>
      <c r="DC384" s="41"/>
      <c r="DD384" s="41"/>
      <c r="DE384" s="41"/>
    </row>
    <row r="385" spans="1:109" ht="2" customHeight="1" x14ac:dyDescent="0.2">
      <c r="A385" s="188"/>
      <c r="B385" s="41"/>
      <c r="C385" s="41"/>
      <c r="D385" s="41"/>
      <c r="E385" s="41"/>
      <c r="F385" s="41"/>
      <c r="G385" s="36"/>
      <c r="H385" s="36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178"/>
      <c r="BE385" s="178"/>
      <c r="BF385" s="178"/>
      <c r="BG385" s="41"/>
      <c r="BH385" s="41"/>
      <c r="BI385" s="41"/>
      <c r="BJ385" s="41"/>
      <c r="BK385" s="41"/>
      <c r="BL385" s="41"/>
      <c r="BM385" s="41"/>
      <c r="BN385" s="41"/>
      <c r="BO385" s="41"/>
      <c r="BP385" s="41"/>
      <c r="BQ385" s="41"/>
      <c r="BR385" s="41"/>
      <c r="BS385" s="41"/>
      <c r="BT385" s="41"/>
      <c r="BU385" s="41"/>
      <c r="BV385" s="41"/>
      <c r="BW385" s="41"/>
      <c r="BX385" s="41"/>
      <c r="BY385" s="41"/>
      <c r="BZ385" s="41"/>
      <c r="CA385" s="41"/>
      <c r="CB385" s="41"/>
      <c r="CC385" s="41"/>
      <c r="CD385" s="41"/>
      <c r="CE385" s="41"/>
      <c r="CF385" s="41"/>
      <c r="CG385" s="41"/>
      <c r="CH385" s="41"/>
      <c r="CI385" s="41"/>
      <c r="CJ385" s="41"/>
      <c r="CK385" s="41"/>
      <c r="CL385" s="41"/>
      <c r="CM385" s="41"/>
      <c r="CN385" s="41"/>
      <c r="CO385" s="41"/>
      <c r="CP385" s="41"/>
      <c r="CQ385" s="41"/>
      <c r="CR385" s="41"/>
      <c r="CS385" s="41"/>
      <c r="CT385" s="41"/>
      <c r="CU385" s="41"/>
      <c r="CV385" s="41"/>
      <c r="CW385" s="41"/>
      <c r="CX385" s="41"/>
      <c r="CY385" s="41"/>
      <c r="CZ385" s="41"/>
      <c r="DA385" s="41"/>
      <c r="DB385" s="41"/>
      <c r="DC385" s="41"/>
      <c r="DD385" s="41"/>
      <c r="DE385" s="41"/>
    </row>
    <row r="386" spans="1:109" ht="2" customHeight="1" x14ac:dyDescent="0.2">
      <c r="A386" s="188"/>
      <c r="B386" s="41"/>
      <c r="C386" s="41"/>
      <c r="D386" s="41"/>
      <c r="E386" s="41"/>
      <c r="F386" s="41"/>
      <c r="G386" s="36"/>
      <c r="H386" s="36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178"/>
      <c r="BE386" s="178"/>
      <c r="BF386" s="178"/>
      <c r="BG386" s="41"/>
      <c r="BH386" s="41"/>
      <c r="BI386" s="41"/>
      <c r="BJ386" s="41"/>
      <c r="BK386" s="41"/>
      <c r="BL386" s="41"/>
      <c r="BM386" s="41"/>
      <c r="BN386" s="41"/>
      <c r="BO386" s="41"/>
      <c r="BP386" s="41"/>
      <c r="BQ386" s="41"/>
      <c r="BR386" s="41"/>
      <c r="BS386" s="41"/>
      <c r="BT386" s="41"/>
      <c r="BU386" s="41"/>
      <c r="BV386" s="41"/>
      <c r="BW386" s="41"/>
      <c r="BX386" s="41"/>
      <c r="BY386" s="41"/>
      <c r="BZ386" s="41"/>
      <c r="CA386" s="41"/>
      <c r="CB386" s="41"/>
      <c r="CC386" s="41"/>
      <c r="CD386" s="41"/>
      <c r="CE386" s="41"/>
      <c r="CF386" s="41"/>
      <c r="CG386" s="41"/>
      <c r="CH386" s="41"/>
      <c r="CI386" s="41"/>
      <c r="CJ386" s="41"/>
      <c r="CK386" s="41"/>
      <c r="CL386" s="41"/>
      <c r="CM386" s="41"/>
      <c r="CN386" s="41"/>
      <c r="CO386" s="41"/>
      <c r="CP386" s="41"/>
      <c r="CQ386" s="41"/>
      <c r="CR386" s="41"/>
      <c r="CS386" s="41"/>
      <c r="CT386" s="41"/>
      <c r="CU386" s="41"/>
      <c r="CV386" s="41"/>
      <c r="CW386" s="41"/>
      <c r="CX386" s="41"/>
      <c r="CY386" s="41"/>
      <c r="CZ386" s="41"/>
      <c r="DA386" s="41"/>
      <c r="DB386" s="41"/>
      <c r="DC386" s="41"/>
      <c r="DD386" s="41"/>
      <c r="DE386" s="41"/>
    </row>
    <row r="387" spans="1:109" ht="2" customHeight="1" x14ac:dyDescent="0.2">
      <c r="A387" s="188"/>
      <c r="B387" s="41"/>
      <c r="C387" s="41"/>
      <c r="D387" s="41"/>
      <c r="E387" s="41"/>
      <c r="F387" s="41"/>
      <c r="G387" s="36"/>
      <c r="H387" s="36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178"/>
      <c r="BE387" s="178"/>
      <c r="BF387" s="178"/>
      <c r="BG387" s="41"/>
      <c r="BH387" s="41"/>
      <c r="BI387" s="41"/>
      <c r="BJ387" s="41"/>
      <c r="BK387" s="41"/>
      <c r="BL387" s="41"/>
      <c r="BM387" s="41"/>
      <c r="BN387" s="41"/>
      <c r="BO387" s="41"/>
      <c r="BP387" s="41"/>
      <c r="BQ387" s="41"/>
      <c r="BR387" s="41"/>
      <c r="BS387" s="41"/>
      <c r="BT387" s="41"/>
      <c r="BU387" s="41"/>
      <c r="BV387" s="41"/>
      <c r="BW387" s="41"/>
      <c r="BX387" s="41"/>
      <c r="BY387" s="41"/>
      <c r="BZ387" s="41"/>
      <c r="CA387" s="41"/>
      <c r="CB387" s="41"/>
      <c r="CC387" s="41"/>
      <c r="CD387" s="41"/>
      <c r="CE387" s="41"/>
      <c r="CF387" s="41"/>
      <c r="CG387" s="41"/>
      <c r="CH387" s="41"/>
      <c r="CI387" s="41"/>
      <c r="CJ387" s="41"/>
      <c r="CK387" s="41"/>
      <c r="CL387" s="41"/>
      <c r="CM387" s="41"/>
      <c r="CN387" s="41"/>
      <c r="CO387" s="41"/>
      <c r="CP387" s="41"/>
      <c r="CQ387" s="41"/>
      <c r="CR387" s="41"/>
      <c r="CS387" s="41"/>
      <c r="CT387" s="41"/>
      <c r="CU387" s="41"/>
      <c r="CV387" s="41"/>
      <c r="CW387" s="41"/>
      <c r="CX387" s="41"/>
      <c r="CY387" s="41"/>
      <c r="CZ387" s="41"/>
      <c r="DA387" s="41"/>
      <c r="DB387" s="41"/>
      <c r="DC387" s="41"/>
      <c r="DD387" s="41"/>
      <c r="DE387" s="41"/>
    </row>
    <row r="388" spans="1:109" ht="2" customHeight="1" x14ac:dyDescent="0.2">
      <c r="A388" s="188"/>
      <c r="B388" s="41"/>
      <c r="C388" s="41"/>
      <c r="D388" s="41"/>
      <c r="E388" s="41"/>
      <c r="F388" s="41"/>
      <c r="G388" s="36"/>
      <c r="H388" s="36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178"/>
      <c r="BE388" s="178"/>
      <c r="BF388" s="178"/>
      <c r="BG388" s="41"/>
      <c r="BH388" s="41"/>
      <c r="BI388" s="41"/>
      <c r="BJ388" s="41"/>
      <c r="BK388" s="41"/>
      <c r="BL388" s="41"/>
      <c r="BM388" s="41"/>
      <c r="BN388" s="41"/>
      <c r="BO388" s="41"/>
      <c r="BP388" s="41"/>
      <c r="BQ388" s="41"/>
      <c r="BR388" s="41"/>
      <c r="BS388" s="41"/>
      <c r="BT388" s="41"/>
      <c r="BU388" s="41"/>
      <c r="BV388" s="41"/>
      <c r="BW388" s="41"/>
      <c r="BX388" s="41"/>
      <c r="BY388" s="41"/>
      <c r="BZ388" s="41"/>
      <c r="CA388" s="41"/>
      <c r="CB388" s="41"/>
      <c r="CC388" s="41"/>
      <c r="CD388" s="41"/>
      <c r="CE388" s="41"/>
      <c r="CF388" s="41"/>
      <c r="CG388" s="41"/>
      <c r="CH388" s="41"/>
      <c r="CI388" s="41"/>
      <c r="CJ388" s="41"/>
      <c r="CK388" s="41"/>
      <c r="CL388" s="41"/>
      <c r="CM388" s="41"/>
      <c r="CN388" s="41"/>
      <c r="CO388" s="41"/>
      <c r="CP388" s="41"/>
      <c r="CQ388" s="41"/>
      <c r="CR388" s="41"/>
      <c r="CS388" s="41"/>
      <c r="CT388" s="41"/>
      <c r="CU388" s="41"/>
      <c r="CV388" s="41"/>
      <c r="CW388" s="41"/>
      <c r="CX388" s="41"/>
      <c r="CY388" s="41"/>
      <c r="CZ388" s="41"/>
      <c r="DA388" s="41"/>
      <c r="DB388" s="41"/>
      <c r="DC388" s="41"/>
      <c r="DD388" s="41"/>
      <c r="DE388" s="41"/>
    </row>
    <row r="389" spans="1:109" ht="2" customHeight="1" x14ac:dyDescent="0.2">
      <c r="A389" s="188"/>
      <c r="B389" s="41"/>
      <c r="C389" s="41"/>
      <c r="D389" s="41"/>
      <c r="E389" s="41"/>
      <c r="F389" s="41"/>
      <c r="G389" s="36"/>
      <c r="H389" s="36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178"/>
      <c r="BE389" s="178"/>
      <c r="BF389" s="178"/>
      <c r="BG389" s="41"/>
      <c r="BH389" s="41"/>
      <c r="BI389" s="41"/>
      <c r="BJ389" s="41"/>
      <c r="BK389" s="41"/>
      <c r="BL389" s="41"/>
      <c r="BM389" s="41"/>
      <c r="BN389" s="41"/>
      <c r="BO389" s="41"/>
      <c r="BP389" s="41"/>
      <c r="BQ389" s="41"/>
      <c r="BR389" s="41"/>
      <c r="BS389" s="41"/>
      <c r="BT389" s="41"/>
      <c r="BU389" s="41"/>
      <c r="BV389" s="41"/>
      <c r="BW389" s="41"/>
      <c r="BX389" s="41"/>
      <c r="BY389" s="41"/>
      <c r="BZ389" s="41"/>
      <c r="CA389" s="41"/>
      <c r="CB389" s="41"/>
      <c r="CC389" s="41"/>
      <c r="CD389" s="41"/>
      <c r="CE389" s="41"/>
      <c r="CF389" s="41"/>
      <c r="CG389" s="41"/>
      <c r="CH389" s="41"/>
      <c r="CI389" s="41"/>
      <c r="CJ389" s="41"/>
      <c r="CK389" s="41"/>
      <c r="CL389" s="41"/>
      <c r="CM389" s="41"/>
      <c r="CN389" s="41"/>
      <c r="CO389" s="41"/>
      <c r="CP389" s="41"/>
      <c r="CQ389" s="41"/>
      <c r="CR389" s="41"/>
      <c r="CS389" s="41"/>
      <c r="CT389" s="41"/>
      <c r="CU389" s="41"/>
      <c r="CV389" s="41"/>
      <c r="CW389" s="41"/>
      <c r="CX389" s="41"/>
      <c r="CY389" s="41"/>
      <c r="CZ389" s="41"/>
      <c r="DA389" s="41"/>
      <c r="DB389" s="41"/>
      <c r="DC389" s="41"/>
      <c r="DD389" s="41"/>
      <c r="DE389" s="41"/>
    </row>
    <row r="390" spans="1:109" ht="2" customHeight="1" x14ac:dyDescent="0.2">
      <c r="A390" s="188"/>
      <c r="B390" s="41"/>
      <c r="C390" s="41"/>
      <c r="D390" s="41"/>
      <c r="E390" s="41"/>
      <c r="F390" s="41"/>
      <c r="G390" s="36"/>
      <c r="H390" s="37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178"/>
      <c r="BE390" s="178"/>
      <c r="BF390" s="178"/>
      <c r="BG390" s="41"/>
      <c r="BH390" s="41"/>
      <c r="BI390" s="41"/>
      <c r="BJ390" s="41"/>
      <c r="BK390" s="41"/>
      <c r="BL390" s="41"/>
      <c r="BM390" s="41"/>
      <c r="BN390" s="41"/>
      <c r="BO390" s="41"/>
      <c r="BP390" s="41"/>
      <c r="BQ390" s="41"/>
      <c r="BR390" s="41"/>
      <c r="BS390" s="41"/>
      <c r="BT390" s="41"/>
      <c r="BU390" s="41"/>
      <c r="BV390" s="41"/>
      <c r="BW390" s="41"/>
      <c r="BX390" s="41"/>
      <c r="BY390" s="41"/>
      <c r="BZ390" s="41"/>
      <c r="CA390" s="41"/>
      <c r="CB390" s="41"/>
      <c r="CC390" s="41"/>
      <c r="CD390" s="41"/>
      <c r="CE390" s="41"/>
      <c r="CF390" s="41"/>
      <c r="CG390" s="41"/>
      <c r="CH390" s="41"/>
      <c r="CI390" s="41"/>
      <c r="CJ390" s="41"/>
      <c r="CK390" s="41"/>
      <c r="CL390" s="41"/>
      <c r="CM390" s="41"/>
      <c r="CN390" s="41"/>
      <c r="CO390" s="41"/>
      <c r="CP390" s="41"/>
      <c r="CQ390" s="41"/>
      <c r="CR390" s="41"/>
      <c r="CS390" s="41"/>
      <c r="CT390" s="41"/>
      <c r="CU390" s="41"/>
      <c r="CV390" s="41"/>
      <c r="CW390" s="41"/>
      <c r="CX390" s="41"/>
      <c r="CY390" s="41"/>
      <c r="CZ390" s="41"/>
      <c r="DA390" s="41"/>
      <c r="DB390" s="41"/>
      <c r="DC390" s="41"/>
      <c r="DD390" s="41"/>
      <c r="DE390" s="41"/>
    </row>
    <row r="391" spans="1:109" ht="2" customHeight="1" x14ac:dyDescent="0.2">
      <c r="A391" s="188"/>
      <c r="B391" s="41"/>
      <c r="C391" s="41"/>
      <c r="D391" s="41"/>
      <c r="E391" s="41"/>
      <c r="F391" s="41"/>
      <c r="G391" s="36"/>
      <c r="H391" s="40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178"/>
      <c r="BE391" s="178"/>
      <c r="BF391" s="178"/>
      <c r="BG391" s="41"/>
      <c r="BH391" s="41"/>
      <c r="BI391" s="41"/>
      <c r="BJ391" s="41"/>
      <c r="BK391" s="41"/>
      <c r="BL391" s="41"/>
      <c r="BM391" s="41"/>
      <c r="BN391" s="41"/>
      <c r="BO391" s="41"/>
      <c r="BP391" s="41"/>
      <c r="BQ391" s="41"/>
      <c r="BR391" s="41"/>
      <c r="BS391" s="41"/>
      <c r="BT391" s="41"/>
      <c r="BU391" s="41"/>
      <c r="BV391" s="41"/>
      <c r="BW391" s="41"/>
      <c r="BX391" s="41"/>
      <c r="BY391" s="41"/>
      <c r="BZ391" s="41"/>
      <c r="CA391" s="41"/>
      <c r="CB391" s="41"/>
      <c r="CC391" s="41"/>
      <c r="CD391" s="41"/>
      <c r="CE391" s="41"/>
      <c r="CF391" s="41"/>
      <c r="CG391" s="41"/>
      <c r="CH391" s="41"/>
      <c r="CI391" s="41"/>
      <c r="CJ391" s="41"/>
      <c r="CK391" s="41"/>
      <c r="CL391" s="41"/>
      <c r="CM391" s="41"/>
      <c r="CN391" s="41"/>
      <c r="CO391" s="41"/>
      <c r="CP391" s="41"/>
      <c r="CQ391" s="41"/>
      <c r="CR391" s="41"/>
      <c r="CS391" s="41"/>
      <c r="CT391" s="41"/>
      <c r="CU391" s="41"/>
      <c r="CV391" s="41"/>
      <c r="CW391" s="41"/>
      <c r="CX391" s="41"/>
      <c r="CY391" s="41"/>
      <c r="CZ391" s="41"/>
      <c r="DA391" s="41"/>
      <c r="DB391" s="41"/>
      <c r="DC391" s="41"/>
      <c r="DD391" s="41"/>
      <c r="DE391" s="41"/>
    </row>
    <row r="392" spans="1:109" ht="2" customHeight="1" x14ac:dyDescent="0.2">
      <c r="A392" s="211">
        <v>0</v>
      </c>
      <c r="B392" s="41"/>
      <c r="C392" s="41"/>
      <c r="D392" s="41"/>
      <c r="E392" s="41"/>
      <c r="F392" s="41"/>
      <c r="G392" s="36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178"/>
      <c r="BE392" s="178"/>
      <c r="BF392" s="178"/>
      <c r="BG392" s="41"/>
      <c r="BH392" s="41"/>
      <c r="BI392" s="41"/>
      <c r="BJ392" s="41"/>
      <c r="BK392" s="41"/>
      <c r="BL392" s="41"/>
      <c r="BM392" s="41"/>
      <c r="BN392" s="41"/>
      <c r="BO392" s="41"/>
      <c r="BP392" s="41"/>
      <c r="BQ392" s="41"/>
      <c r="BR392" s="41"/>
      <c r="BS392" s="41"/>
      <c r="BT392" s="41"/>
      <c r="BU392" s="41"/>
      <c r="BV392" s="41"/>
      <c r="BW392" s="41"/>
      <c r="BX392" s="41"/>
      <c r="BY392" s="41"/>
      <c r="BZ392" s="41"/>
      <c r="CA392" s="41"/>
      <c r="CB392" s="41"/>
      <c r="CC392" s="41"/>
      <c r="CD392" s="41"/>
      <c r="CE392" s="41"/>
      <c r="CF392" s="41"/>
      <c r="CG392" s="41"/>
      <c r="CH392" s="41"/>
      <c r="CI392" s="41"/>
      <c r="CJ392" s="41"/>
      <c r="CK392" s="41"/>
      <c r="CL392" s="41"/>
      <c r="CM392" s="41"/>
      <c r="CN392" s="41"/>
      <c r="CO392" s="41"/>
      <c r="CP392" s="41"/>
      <c r="CQ392" s="41"/>
      <c r="CR392" s="41"/>
      <c r="CS392" s="41"/>
      <c r="CT392" s="41"/>
      <c r="CU392" s="41"/>
      <c r="CV392" s="41"/>
      <c r="CW392" s="41"/>
      <c r="CX392" s="41"/>
      <c r="CY392" s="41"/>
      <c r="CZ392" s="41"/>
      <c r="DA392" s="41"/>
      <c r="DB392" s="41"/>
      <c r="DC392" s="41"/>
      <c r="DD392" s="41"/>
      <c r="DE392" s="41"/>
    </row>
    <row r="393" spans="1:109" ht="2" customHeight="1" x14ac:dyDescent="0.2">
      <c r="A393" s="212"/>
      <c r="B393" s="41"/>
      <c r="C393" s="41"/>
      <c r="D393" s="41"/>
      <c r="E393" s="41"/>
      <c r="F393" s="41"/>
      <c r="G393" s="36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178"/>
      <c r="BE393" s="178"/>
      <c r="BF393" s="178"/>
      <c r="BG393" s="41"/>
      <c r="BH393" s="41"/>
      <c r="BI393" s="41"/>
      <c r="BJ393" s="41"/>
      <c r="BK393" s="41"/>
      <c r="BL393" s="41"/>
      <c r="BM393" s="41"/>
      <c r="BN393" s="41"/>
      <c r="BO393" s="41"/>
      <c r="BP393" s="41"/>
      <c r="BQ393" s="41"/>
      <c r="BR393" s="41"/>
      <c r="BS393" s="41"/>
      <c r="BT393" s="41"/>
      <c r="BU393" s="41"/>
      <c r="BV393" s="41"/>
      <c r="BW393" s="41"/>
      <c r="BX393" s="41"/>
      <c r="BY393" s="41"/>
      <c r="BZ393" s="41"/>
      <c r="CA393" s="41"/>
      <c r="CB393" s="41"/>
      <c r="CC393" s="41"/>
      <c r="CD393" s="41"/>
      <c r="CE393" s="41"/>
      <c r="CF393" s="41"/>
      <c r="CG393" s="41"/>
      <c r="CH393" s="41"/>
      <c r="CI393" s="41"/>
      <c r="CJ393" s="41"/>
      <c r="CK393" s="41"/>
      <c r="CL393" s="41"/>
      <c r="CM393" s="41"/>
      <c r="CN393" s="41"/>
      <c r="CO393" s="41"/>
      <c r="CP393" s="41"/>
      <c r="CQ393" s="41"/>
      <c r="CR393" s="41"/>
      <c r="CS393" s="41"/>
      <c r="CT393" s="41"/>
      <c r="CU393" s="41"/>
      <c r="CV393" s="41"/>
      <c r="CW393" s="41"/>
      <c r="CX393" s="41"/>
      <c r="CY393" s="41"/>
      <c r="CZ393" s="41"/>
      <c r="DA393" s="41"/>
      <c r="DB393" s="41"/>
      <c r="DC393" s="41"/>
      <c r="DD393" s="41"/>
      <c r="DE393" s="41"/>
    </row>
    <row r="394" spans="1:109" ht="2" customHeight="1" x14ac:dyDescent="0.2">
      <c r="A394" s="212"/>
      <c r="B394" s="41"/>
      <c r="C394" s="41"/>
      <c r="D394" s="41"/>
      <c r="E394" s="41"/>
      <c r="F394" s="41"/>
      <c r="G394" s="36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178"/>
      <c r="BE394" s="178"/>
      <c r="BF394" s="178"/>
      <c r="BG394" s="41"/>
      <c r="BH394" s="41"/>
      <c r="BI394" s="41"/>
      <c r="BJ394" s="41"/>
      <c r="BK394" s="41"/>
      <c r="BL394" s="41"/>
      <c r="BM394" s="41"/>
      <c r="BN394" s="41"/>
      <c r="BO394" s="41"/>
      <c r="BP394" s="41"/>
      <c r="BQ394" s="41"/>
      <c r="BR394" s="41"/>
      <c r="BS394" s="41"/>
      <c r="BT394" s="41"/>
      <c r="BU394" s="41"/>
      <c r="BV394" s="41"/>
      <c r="BW394" s="41"/>
      <c r="BX394" s="41"/>
      <c r="BY394" s="41"/>
      <c r="BZ394" s="41"/>
      <c r="CA394" s="41"/>
      <c r="CB394" s="41"/>
      <c r="CC394" s="41"/>
      <c r="CD394" s="41"/>
      <c r="CE394" s="41"/>
      <c r="CF394" s="41"/>
      <c r="CG394" s="41"/>
      <c r="CH394" s="41"/>
      <c r="CI394" s="41"/>
      <c r="CJ394" s="41"/>
      <c r="CK394" s="41"/>
      <c r="CL394" s="41"/>
      <c r="CM394" s="41"/>
      <c r="CN394" s="41"/>
      <c r="CO394" s="41"/>
      <c r="CP394" s="41"/>
      <c r="CQ394" s="41"/>
      <c r="CR394" s="41"/>
      <c r="CS394" s="41"/>
      <c r="CT394" s="41"/>
      <c r="CU394" s="41"/>
      <c r="CV394" s="41"/>
      <c r="CW394" s="41"/>
      <c r="CX394" s="41"/>
      <c r="CY394" s="41"/>
      <c r="CZ394" s="41"/>
      <c r="DA394" s="41"/>
      <c r="DB394" s="41"/>
      <c r="DC394" s="41"/>
      <c r="DD394" s="41"/>
      <c r="DE394" s="41"/>
    </row>
    <row r="395" spans="1:109" ht="2" customHeight="1" x14ac:dyDescent="0.2">
      <c r="A395" s="212"/>
      <c r="B395" s="41"/>
      <c r="C395" s="41"/>
      <c r="D395" s="41"/>
      <c r="E395" s="41"/>
      <c r="F395" s="41"/>
      <c r="G395" s="36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178"/>
      <c r="BE395" s="178"/>
      <c r="BF395" s="178"/>
      <c r="BG395" s="41"/>
      <c r="BH395" s="41"/>
      <c r="BI395" s="41"/>
      <c r="BJ395" s="41"/>
      <c r="BK395" s="41"/>
      <c r="BL395" s="41"/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1"/>
      <c r="CF395" s="41"/>
      <c r="CG395" s="41"/>
      <c r="CH395" s="41"/>
      <c r="CI395" s="41"/>
      <c r="CJ395" s="41"/>
      <c r="CK395" s="41"/>
      <c r="CL395" s="41"/>
      <c r="CM395" s="41"/>
      <c r="CN395" s="41"/>
      <c r="CO395" s="41"/>
      <c r="CP395" s="41"/>
      <c r="CQ395" s="41"/>
      <c r="CR395" s="41"/>
      <c r="CS395" s="41"/>
      <c r="CT395" s="41"/>
      <c r="CU395" s="41"/>
      <c r="CV395" s="41"/>
      <c r="CW395" s="41"/>
      <c r="CX395" s="41"/>
      <c r="CY395" s="41"/>
      <c r="CZ395" s="41"/>
      <c r="DA395" s="41"/>
      <c r="DB395" s="41"/>
      <c r="DC395" s="41"/>
      <c r="DD395" s="41"/>
      <c r="DE395" s="41"/>
    </row>
    <row r="396" spans="1:109" ht="2" customHeight="1" x14ac:dyDescent="0.2">
      <c r="A396" s="212"/>
      <c r="B396" s="41"/>
      <c r="C396" s="41"/>
      <c r="D396" s="41"/>
      <c r="E396" s="41"/>
      <c r="F396" s="41"/>
      <c r="G396" s="36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178"/>
      <c r="BE396" s="178"/>
      <c r="BF396" s="178"/>
      <c r="BG396" s="41"/>
      <c r="BH396" s="41"/>
      <c r="BI396" s="41"/>
      <c r="BJ396" s="41"/>
      <c r="BK396" s="41"/>
      <c r="BL396" s="41"/>
      <c r="BM396" s="41"/>
      <c r="BN396" s="41"/>
      <c r="BO396" s="41"/>
      <c r="BP396" s="41"/>
      <c r="BQ396" s="41"/>
      <c r="BR396" s="41"/>
      <c r="BS396" s="41"/>
      <c r="BT396" s="41"/>
      <c r="BU396" s="41"/>
      <c r="BV396" s="41"/>
      <c r="BW396" s="41"/>
      <c r="BX396" s="41"/>
      <c r="BY396" s="41"/>
      <c r="BZ396" s="41"/>
      <c r="CA396" s="41"/>
      <c r="CB396" s="41"/>
      <c r="CC396" s="41"/>
      <c r="CD396" s="41"/>
      <c r="CE396" s="41"/>
      <c r="CF396" s="41"/>
      <c r="CG396" s="41"/>
      <c r="CH396" s="41"/>
      <c r="CI396" s="41"/>
      <c r="CJ396" s="41"/>
      <c r="CK396" s="41"/>
      <c r="CL396" s="41"/>
      <c r="CM396" s="41"/>
      <c r="CN396" s="41"/>
      <c r="CO396" s="41"/>
      <c r="CP396" s="41"/>
      <c r="CQ396" s="41"/>
      <c r="CR396" s="41"/>
      <c r="CS396" s="41"/>
      <c r="CT396" s="41"/>
      <c r="CU396" s="41"/>
      <c r="CV396" s="41"/>
      <c r="CW396" s="41"/>
      <c r="CX396" s="41"/>
      <c r="CY396" s="41"/>
      <c r="CZ396" s="41"/>
      <c r="DA396" s="41"/>
      <c r="DB396" s="41"/>
      <c r="DC396" s="41"/>
      <c r="DD396" s="41"/>
      <c r="DE396" s="41"/>
    </row>
    <row r="397" spans="1:109" ht="2" customHeight="1" x14ac:dyDescent="0.2">
      <c r="A397" s="212"/>
      <c r="B397" s="41"/>
      <c r="C397" s="41"/>
      <c r="D397" s="41"/>
      <c r="E397" s="41"/>
      <c r="F397" s="41"/>
      <c r="G397" s="36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178"/>
      <c r="BE397" s="178"/>
      <c r="BF397" s="178"/>
      <c r="BG397" s="41"/>
      <c r="BH397" s="41"/>
      <c r="BI397" s="41"/>
      <c r="BJ397" s="41"/>
      <c r="BK397" s="41"/>
      <c r="BL397" s="41"/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1"/>
      <c r="CF397" s="41"/>
      <c r="CG397" s="41"/>
      <c r="CH397" s="41"/>
      <c r="CI397" s="41"/>
      <c r="CJ397" s="41"/>
      <c r="CK397" s="41"/>
      <c r="CL397" s="41"/>
      <c r="CM397" s="41"/>
      <c r="CN397" s="41"/>
      <c r="CO397" s="41"/>
      <c r="CP397" s="41"/>
      <c r="CQ397" s="41"/>
      <c r="CR397" s="41"/>
      <c r="CS397" s="41"/>
      <c r="CT397" s="41"/>
      <c r="CU397" s="41"/>
      <c r="CV397" s="41"/>
      <c r="CW397" s="41"/>
      <c r="CX397" s="41"/>
      <c r="CY397" s="41"/>
      <c r="CZ397" s="41"/>
      <c r="DA397" s="41"/>
      <c r="DB397" s="41"/>
      <c r="DC397" s="41"/>
      <c r="DD397" s="41"/>
      <c r="DE397" s="41"/>
    </row>
    <row r="398" spans="1:109" ht="2" customHeight="1" x14ac:dyDescent="0.2">
      <c r="A398" s="212"/>
      <c r="B398" s="41"/>
      <c r="C398" s="41"/>
      <c r="D398" s="41"/>
      <c r="E398" s="41"/>
      <c r="F398" s="41"/>
      <c r="G398" s="36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178"/>
      <c r="BE398" s="178"/>
      <c r="BF398" s="178"/>
      <c r="BG398" s="41"/>
      <c r="BH398" s="41"/>
      <c r="BI398" s="41"/>
      <c r="BJ398" s="41"/>
      <c r="BK398" s="41"/>
      <c r="BL398" s="41"/>
      <c r="BM398" s="41"/>
      <c r="BN398" s="41"/>
      <c r="BO398" s="41"/>
      <c r="BP398" s="41"/>
      <c r="BQ398" s="41"/>
      <c r="BR398" s="41"/>
      <c r="BS398" s="41"/>
      <c r="BT398" s="41"/>
      <c r="BU398" s="41"/>
      <c r="BV398" s="41"/>
      <c r="BW398" s="41"/>
      <c r="BX398" s="41"/>
      <c r="BY398" s="41"/>
      <c r="BZ398" s="41"/>
      <c r="CA398" s="41"/>
      <c r="CB398" s="41"/>
      <c r="CC398" s="41"/>
      <c r="CD398" s="41"/>
      <c r="CE398" s="41"/>
      <c r="CF398" s="41"/>
      <c r="CG398" s="41"/>
      <c r="CH398" s="41"/>
      <c r="CI398" s="41"/>
      <c r="CJ398" s="41"/>
      <c r="CK398" s="41"/>
      <c r="CL398" s="41"/>
      <c r="CM398" s="41"/>
      <c r="CN398" s="41"/>
      <c r="CO398" s="41"/>
      <c r="CP398" s="41"/>
      <c r="CQ398" s="41"/>
      <c r="CR398" s="41"/>
      <c r="CS398" s="41"/>
      <c r="CT398" s="41"/>
      <c r="CU398" s="41"/>
      <c r="CV398" s="41"/>
      <c r="CW398" s="41"/>
      <c r="CX398" s="41"/>
      <c r="CY398" s="41"/>
      <c r="CZ398" s="41"/>
      <c r="DA398" s="41"/>
      <c r="DB398" s="41"/>
      <c r="DC398" s="41"/>
      <c r="DD398" s="41"/>
      <c r="DE398" s="41"/>
    </row>
    <row r="399" spans="1:109" ht="2" customHeight="1" x14ac:dyDescent="0.2">
      <c r="A399" s="212"/>
      <c r="B399" s="41"/>
      <c r="C399" s="41"/>
      <c r="D399" s="41"/>
      <c r="E399" s="41"/>
      <c r="F399" s="41"/>
      <c r="G399" s="36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178"/>
      <c r="BE399" s="178"/>
      <c r="BF399" s="178"/>
      <c r="BG399" s="41"/>
      <c r="BH399" s="41"/>
      <c r="BI399" s="41"/>
      <c r="BJ399" s="41"/>
      <c r="BK399" s="41"/>
      <c r="BL399" s="41"/>
      <c r="BM399" s="41"/>
      <c r="BN399" s="41"/>
      <c r="BO399" s="41"/>
      <c r="BP399" s="41"/>
      <c r="BQ399" s="41"/>
      <c r="BR399" s="41"/>
      <c r="BS399" s="41"/>
      <c r="BT399" s="41"/>
      <c r="BU399" s="41"/>
      <c r="BV399" s="41"/>
      <c r="BW399" s="41"/>
      <c r="BX399" s="41"/>
      <c r="BY399" s="41"/>
      <c r="BZ399" s="41"/>
      <c r="CA399" s="41"/>
      <c r="CB399" s="41"/>
      <c r="CC399" s="41"/>
      <c r="CD399" s="41"/>
      <c r="CE399" s="41"/>
      <c r="CF399" s="41"/>
      <c r="CG399" s="41"/>
      <c r="CH399" s="41"/>
      <c r="CI399" s="41"/>
      <c r="CJ399" s="41"/>
      <c r="CK399" s="41"/>
      <c r="CL399" s="41"/>
      <c r="CM399" s="41"/>
      <c r="CN399" s="41"/>
      <c r="CO399" s="41"/>
      <c r="CP399" s="41"/>
      <c r="CQ399" s="41"/>
      <c r="CR399" s="41"/>
      <c r="CS399" s="41"/>
      <c r="CT399" s="41"/>
      <c r="CU399" s="41"/>
      <c r="CV399" s="41"/>
      <c r="CW399" s="41"/>
      <c r="CX399" s="41"/>
      <c r="CY399" s="41"/>
      <c r="CZ399" s="41"/>
      <c r="DA399" s="41"/>
      <c r="DB399" s="41"/>
      <c r="DC399" s="41"/>
      <c r="DD399" s="41"/>
      <c r="DE399" s="41"/>
    </row>
    <row r="400" spans="1:109" ht="2" customHeight="1" x14ac:dyDescent="0.2">
      <c r="A400" s="212"/>
      <c r="B400" s="41"/>
      <c r="C400" s="41"/>
      <c r="D400" s="41"/>
      <c r="E400" s="41"/>
      <c r="F400" s="41"/>
      <c r="G400" s="36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178"/>
      <c r="BE400" s="178"/>
      <c r="BF400" s="178"/>
      <c r="BG400" s="41"/>
      <c r="BH400" s="41"/>
      <c r="BI400" s="41"/>
      <c r="BJ400" s="41"/>
      <c r="BK400" s="41"/>
      <c r="BL400" s="41"/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/>
      <c r="CE400" s="41"/>
      <c r="CF400" s="41"/>
      <c r="CG400" s="41"/>
      <c r="CH400" s="41"/>
      <c r="CI400" s="41"/>
      <c r="CJ400" s="41"/>
      <c r="CK400" s="41"/>
      <c r="CL400" s="41"/>
      <c r="CM400" s="41"/>
      <c r="CN400" s="41"/>
      <c r="CO400" s="41"/>
      <c r="CP400" s="41"/>
      <c r="CQ400" s="41"/>
      <c r="CR400" s="41"/>
      <c r="CS400" s="41"/>
      <c r="CT400" s="41"/>
      <c r="CU400" s="41"/>
      <c r="CV400" s="41"/>
      <c r="CW400" s="41"/>
      <c r="CX400" s="41"/>
      <c r="CY400" s="41"/>
      <c r="CZ400" s="41"/>
      <c r="DA400" s="41"/>
      <c r="DB400" s="41"/>
      <c r="DC400" s="41"/>
      <c r="DD400" s="41"/>
      <c r="DE400" s="41"/>
    </row>
    <row r="401" spans="1:109" ht="2" customHeight="1" x14ac:dyDescent="0.2">
      <c r="A401" s="212"/>
      <c r="B401" s="41"/>
      <c r="C401" s="41"/>
      <c r="D401" s="41"/>
      <c r="E401" s="41"/>
      <c r="F401" s="41"/>
      <c r="G401" s="37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178"/>
      <c r="BE401" s="178"/>
      <c r="BF401" s="178"/>
      <c r="BG401" s="41"/>
      <c r="BH401" s="41"/>
      <c r="BI401" s="41"/>
      <c r="BJ401" s="41"/>
      <c r="BK401" s="41"/>
      <c r="BL401" s="41"/>
      <c r="BM401" s="41"/>
      <c r="BN401" s="41"/>
      <c r="BO401" s="41"/>
      <c r="BP401" s="41"/>
      <c r="BQ401" s="41"/>
      <c r="BR401" s="41"/>
      <c r="BS401" s="41"/>
      <c r="BT401" s="41"/>
      <c r="BU401" s="41"/>
      <c r="BV401" s="41"/>
      <c r="BW401" s="41"/>
      <c r="BX401" s="41"/>
      <c r="BY401" s="41"/>
      <c r="BZ401" s="41"/>
      <c r="CA401" s="41"/>
      <c r="CB401" s="41"/>
      <c r="CC401" s="41"/>
      <c r="CD401" s="41"/>
      <c r="CE401" s="41"/>
      <c r="CF401" s="41"/>
      <c r="CG401" s="41"/>
      <c r="CH401" s="41"/>
      <c r="CI401" s="41"/>
      <c r="CJ401" s="41"/>
      <c r="CK401" s="41"/>
      <c r="CL401" s="41"/>
      <c r="CM401" s="41"/>
      <c r="CN401" s="41"/>
      <c r="CO401" s="41"/>
      <c r="CP401" s="41"/>
      <c r="CQ401" s="41"/>
      <c r="CR401" s="41"/>
      <c r="CS401" s="41"/>
      <c r="CT401" s="41"/>
      <c r="CU401" s="41"/>
      <c r="CV401" s="41"/>
      <c r="CW401" s="41"/>
      <c r="CX401" s="41"/>
      <c r="CY401" s="41"/>
      <c r="CZ401" s="41"/>
      <c r="DA401" s="41"/>
      <c r="DB401" s="41"/>
      <c r="DC401" s="41"/>
      <c r="DD401" s="41"/>
      <c r="DE401" s="41"/>
    </row>
    <row r="402" spans="1:109" ht="2" customHeight="1" x14ac:dyDescent="0.2">
      <c r="A402" s="212"/>
      <c r="B402" s="43"/>
      <c r="C402" s="43"/>
      <c r="D402" s="43"/>
      <c r="E402" s="43"/>
      <c r="F402" s="43"/>
      <c r="G402" s="44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179"/>
      <c r="BE402" s="179"/>
      <c r="BF402" s="179"/>
      <c r="BG402" s="43"/>
      <c r="BH402" s="43"/>
      <c r="BI402" s="43"/>
      <c r="BJ402" s="43"/>
      <c r="BK402" s="43"/>
      <c r="BL402" s="43"/>
      <c r="BM402" s="43"/>
      <c r="BN402" s="43"/>
      <c r="BO402" s="43"/>
      <c r="BP402" s="43"/>
      <c r="BQ402" s="43"/>
      <c r="BR402" s="43"/>
      <c r="BS402" s="43"/>
      <c r="BT402" s="43"/>
      <c r="BU402" s="43"/>
      <c r="BV402" s="43"/>
      <c r="BW402" s="43"/>
      <c r="BX402" s="43"/>
      <c r="BY402" s="43"/>
      <c r="BZ402" s="43"/>
      <c r="CA402" s="43"/>
      <c r="CB402" s="43"/>
      <c r="CC402" s="43"/>
      <c r="CD402" s="43"/>
      <c r="CE402" s="43"/>
      <c r="CF402" s="43"/>
      <c r="CG402" s="43"/>
      <c r="CH402" s="43"/>
      <c r="CI402" s="43"/>
      <c r="CJ402" s="43"/>
      <c r="CK402" s="43"/>
      <c r="CL402" s="43"/>
      <c r="CM402" s="43"/>
      <c r="CN402" s="43"/>
      <c r="CO402" s="43"/>
      <c r="CP402" s="43"/>
      <c r="CQ402" s="43"/>
      <c r="CR402" s="43"/>
      <c r="CS402" s="43"/>
      <c r="CT402" s="43"/>
      <c r="CU402" s="43"/>
      <c r="CV402" s="43"/>
      <c r="CW402" s="43"/>
      <c r="CX402" s="43"/>
      <c r="CY402" s="43"/>
      <c r="CZ402" s="43"/>
      <c r="DA402" s="43"/>
      <c r="DB402" s="43"/>
      <c r="DC402" s="43"/>
      <c r="DD402" s="43"/>
      <c r="DE402" s="43"/>
    </row>
    <row r="403" spans="1:109" ht="2" customHeight="1" x14ac:dyDescent="0.2">
      <c r="A403" s="212"/>
    </row>
    <row r="404" spans="1:109" ht="2" customHeight="1" x14ac:dyDescent="0.2">
      <c r="A404" s="212"/>
    </row>
    <row r="405" spans="1:109" ht="2" customHeight="1" x14ac:dyDescent="0.2">
      <c r="A405" s="212"/>
    </row>
    <row r="406" spans="1:109" ht="2" customHeight="1" x14ac:dyDescent="0.2">
      <c r="A406" s="212"/>
    </row>
    <row r="407" spans="1:109" ht="2" customHeight="1" x14ac:dyDescent="0.2">
      <c r="A407" s="212"/>
    </row>
    <row r="408" spans="1:109" ht="2" customHeight="1" x14ac:dyDescent="0.2">
      <c r="A408" s="212"/>
    </row>
    <row r="409" spans="1:109" ht="2" customHeight="1" x14ac:dyDescent="0.2">
      <c r="A409" s="212"/>
    </row>
    <row r="410" spans="1:109" ht="2" customHeight="1" x14ac:dyDescent="0.2">
      <c r="A410" s="212"/>
    </row>
    <row r="411" spans="1:109" ht="13" x14ac:dyDescent="0.2">
      <c r="A411" s="212"/>
    </row>
    <row r="412" spans="1:109" ht="13" x14ac:dyDescent="0.2">
      <c r="A412" s="212"/>
    </row>
  </sheetData>
  <mergeCells count="3">
    <mergeCell ref="A92:A112"/>
    <mergeCell ref="A292:A312"/>
    <mergeCell ref="A392:A412"/>
  </mergeCells>
  <phoneticPr fontId="1"/>
  <pageMargins left="0.25" right="0.25" top="0.75" bottom="0.75" header="0.3" footer="0.3"/>
  <pageSetup paperSize="9" scale="4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B121"/>
  <sheetViews>
    <sheetView zoomScale="80" zoomScaleNormal="80" zoomScaleSheetLayoutView="8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defaultColWidth="18" defaultRowHeight="29.25" customHeight="1" x14ac:dyDescent="0.2"/>
  <cols>
    <col min="1" max="1" width="5.7265625" style="31" customWidth="1"/>
    <col min="2" max="2" width="6.26953125" style="32" customWidth="1"/>
    <col min="3" max="3" width="34.36328125" style="31" customWidth="1"/>
    <col min="4" max="111" width="6.08984375" style="31" customWidth="1"/>
    <col min="112" max="130" width="18" style="31"/>
    <col min="131" max="131" width="4.90625" style="31" customWidth="1"/>
    <col min="132" max="16384" width="18" style="31"/>
  </cols>
  <sheetData>
    <row r="1" spans="1:132" ht="29.25" customHeight="1" thickBot="1" x14ac:dyDescent="0.25">
      <c r="C1" s="60"/>
      <c r="BM1" s="31" t="s">
        <v>0</v>
      </c>
      <c r="DO1" s="130" t="s">
        <v>392</v>
      </c>
      <c r="DS1" s="130" t="s">
        <v>393</v>
      </c>
      <c r="DX1" s="130" t="s">
        <v>394</v>
      </c>
    </row>
    <row r="2" spans="1:132" ht="29.25" customHeight="1" x14ac:dyDescent="0.2">
      <c r="B2" s="213" t="s">
        <v>390</v>
      </c>
      <c r="C2" s="214"/>
      <c r="D2" s="48" t="s">
        <v>41</v>
      </c>
      <c r="E2" s="48" t="s">
        <v>43</v>
      </c>
      <c r="F2" s="48" t="s">
        <v>45</v>
      </c>
      <c r="G2" s="48" t="s">
        <v>47</v>
      </c>
      <c r="H2" s="48" t="s">
        <v>48</v>
      </c>
      <c r="I2" s="48" t="s">
        <v>49</v>
      </c>
      <c r="J2" s="48" t="s">
        <v>51</v>
      </c>
      <c r="K2" s="48" t="s">
        <v>53</v>
      </c>
      <c r="L2" s="48" t="s">
        <v>55</v>
      </c>
      <c r="M2" s="48" t="s">
        <v>57</v>
      </c>
      <c r="N2" s="48" t="s">
        <v>59</v>
      </c>
      <c r="O2" s="48" t="s">
        <v>61</v>
      </c>
      <c r="P2" s="48" t="s">
        <v>63</v>
      </c>
      <c r="Q2" s="48" t="s">
        <v>65</v>
      </c>
      <c r="R2" s="48" t="s">
        <v>67</v>
      </c>
      <c r="S2" s="48" t="s">
        <v>69</v>
      </c>
      <c r="T2" s="48" t="s">
        <v>71</v>
      </c>
      <c r="U2" s="48" t="s">
        <v>73</v>
      </c>
      <c r="V2" s="48" t="s">
        <v>75</v>
      </c>
      <c r="W2" s="48" t="s">
        <v>77</v>
      </c>
      <c r="X2" s="48" t="s">
        <v>79</v>
      </c>
      <c r="Y2" s="48" t="s">
        <v>81</v>
      </c>
      <c r="Z2" s="48" t="s">
        <v>83</v>
      </c>
      <c r="AA2" s="48" t="s">
        <v>85</v>
      </c>
      <c r="AB2" s="48" t="s">
        <v>87</v>
      </c>
      <c r="AC2" s="48" t="s">
        <v>89</v>
      </c>
      <c r="AD2" s="48" t="s">
        <v>91</v>
      </c>
      <c r="AE2" s="48" t="s">
        <v>93</v>
      </c>
      <c r="AF2" s="48" t="s">
        <v>95</v>
      </c>
      <c r="AG2" s="48" t="s">
        <v>97</v>
      </c>
      <c r="AH2" s="48" t="s">
        <v>98</v>
      </c>
      <c r="AI2" s="48" t="s">
        <v>100</v>
      </c>
      <c r="AJ2" s="48" t="s">
        <v>102</v>
      </c>
      <c r="AK2" s="48" t="s">
        <v>104</v>
      </c>
      <c r="AL2" s="48" t="s">
        <v>105</v>
      </c>
      <c r="AM2" s="48" t="s">
        <v>106</v>
      </c>
      <c r="AN2" s="48" t="s">
        <v>108</v>
      </c>
      <c r="AO2" s="48" t="s">
        <v>110</v>
      </c>
      <c r="AP2" s="48" t="s">
        <v>112</v>
      </c>
      <c r="AQ2" s="48" t="s">
        <v>114</v>
      </c>
      <c r="AR2" s="48" t="s">
        <v>116</v>
      </c>
      <c r="AS2" s="48" t="s">
        <v>118</v>
      </c>
      <c r="AT2" s="48" t="s">
        <v>120</v>
      </c>
      <c r="AU2" s="48" t="s">
        <v>122</v>
      </c>
      <c r="AV2" s="48" t="s">
        <v>123</v>
      </c>
      <c r="AW2" s="48" t="s">
        <v>124</v>
      </c>
      <c r="AX2" s="48" t="s">
        <v>125</v>
      </c>
      <c r="AY2" s="48" t="s">
        <v>127</v>
      </c>
      <c r="AZ2" s="48" t="s">
        <v>129</v>
      </c>
      <c r="BA2" s="48" t="s">
        <v>131</v>
      </c>
      <c r="BB2" s="48" t="s">
        <v>133</v>
      </c>
      <c r="BC2" s="48" t="s">
        <v>135</v>
      </c>
      <c r="BD2" s="48" t="s">
        <v>137</v>
      </c>
      <c r="BE2" s="48" t="s">
        <v>139</v>
      </c>
      <c r="BF2" s="48" t="s">
        <v>141</v>
      </c>
      <c r="BG2" s="48" t="s">
        <v>143</v>
      </c>
      <c r="BH2" s="48" t="s">
        <v>145</v>
      </c>
      <c r="BI2" s="48" t="s">
        <v>147</v>
      </c>
      <c r="BJ2" s="48" t="s">
        <v>149</v>
      </c>
      <c r="BK2" s="48" t="s">
        <v>151</v>
      </c>
      <c r="BL2" s="48" t="s">
        <v>152</v>
      </c>
      <c r="BM2" s="48" t="s">
        <v>358</v>
      </c>
      <c r="BN2" s="48" t="s">
        <v>154</v>
      </c>
      <c r="BO2" s="48" t="s">
        <v>156</v>
      </c>
      <c r="BP2" s="48" t="s">
        <v>158</v>
      </c>
      <c r="BQ2" s="48" t="s">
        <v>160</v>
      </c>
      <c r="BR2" s="48" t="s">
        <v>161</v>
      </c>
      <c r="BS2" s="48" t="s">
        <v>163</v>
      </c>
      <c r="BT2" s="48" t="s">
        <v>164</v>
      </c>
      <c r="BU2" s="48" t="s">
        <v>361</v>
      </c>
      <c r="BV2" s="48" t="s">
        <v>165</v>
      </c>
      <c r="BW2" s="48" t="s">
        <v>166</v>
      </c>
      <c r="BX2" s="48" t="s">
        <v>168</v>
      </c>
      <c r="BY2" s="48" t="s">
        <v>170</v>
      </c>
      <c r="BZ2" s="48" t="s">
        <v>172</v>
      </c>
      <c r="CA2" s="48" t="s">
        <v>174</v>
      </c>
      <c r="CB2" s="48" t="s">
        <v>176</v>
      </c>
      <c r="CC2" s="48" t="s">
        <v>178</v>
      </c>
      <c r="CD2" s="48" t="s">
        <v>180</v>
      </c>
      <c r="CE2" s="48" t="s">
        <v>363</v>
      </c>
      <c r="CF2" s="48" t="s">
        <v>182</v>
      </c>
      <c r="CG2" s="48" t="s">
        <v>184</v>
      </c>
      <c r="CH2" s="48" t="s">
        <v>186</v>
      </c>
      <c r="CI2" s="48" t="s">
        <v>188</v>
      </c>
      <c r="CJ2" s="48" t="s">
        <v>190</v>
      </c>
      <c r="CK2" s="48" t="s">
        <v>192</v>
      </c>
      <c r="CL2" s="48" t="s">
        <v>194</v>
      </c>
      <c r="CM2" s="48" t="s">
        <v>196</v>
      </c>
      <c r="CN2" s="48" t="s">
        <v>198</v>
      </c>
      <c r="CO2" s="48" t="s">
        <v>199</v>
      </c>
      <c r="CP2" s="48" t="s">
        <v>365</v>
      </c>
      <c r="CQ2" s="48" t="s">
        <v>201</v>
      </c>
      <c r="CR2" s="48" t="s">
        <v>203</v>
      </c>
      <c r="CS2" s="48" t="s">
        <v>205</v>
      </c>
      <c r="CT2" s="48" t="s">
        <v>207</v>
      </c>
      <c r="CU2" s="48" t="s">
        <v>209</v>
      </c>
      <c r="CV2" s="48" t="s">
        <v>210</v>
      </c>
      <c r="CW2" s="48" t="s">
        <v>212</v>
      </c>
      <c r="CX2" s="48" t="s">
        <v>214</v>
      </c>
      <c r="CY2" s="48" t="s">
        <v>216</v>
      </c>
      <c r="CZ2" s="48" t="s">
        <v>218</v>
      </c>
      <c r="DA2" s="48" t="s">
        <v>220</v>
      </c>
      <c r="DB2" s="48" t="s">
        <v>222</v>
      </c>
      <c r="DC2" s="48" t="s">
        <v>224</v>
      </c>
      <c r="DD2" s="48" t="s">
        <v>367</v>
      </c>
      <c r="DE2" s="48" t="s">
        <v>226</v>
      </c>
      <c r="DF2" s="48" t="s">
        <v>228</v>
      </c>
      <c r="DG2" s="48" t="s">
        <v>229</v>
      </c>
      <c r="DH2" s="57">
        <v>700</v>
      </c>
      <c r="DI2" s="56" t="s">
        <v>230</v>
      </c>
      <c r="DJ2" s="56" t="s">
        <v>239</v>
      </c>
      <c r="DK2" s="56">
        <v>730</v>
      </c>
      <c r="DL2" s="56" t="s">
        <v>240</v>
      </c>
      <c r="DM2" s="56" t="s">
        <v>241</v>
      </c>
      <c r="DN2" s="56" t="s">
        <v>242</v>
      </c>
      <c r="DO2" s="128" t="s">
        <v>243</v>
      </c>
      <c r="DP2" s="57" t="s">
        <v>244</v>
      </c>
      <c r="DQ2" s="61" t="s">
        <v>245</v>
      </c>
      <c r="DR2" s="62">
        <v>980</v>
      </c>
      <c r="DS2" s="128">
        <v>810</v>
      </c>
      <c r="DT2" s="63">
        <v>820</v>
      </c>
      <c r="DU2" s="63">
        <v>830</v>
      </c>
      <c r="DV2" s="56">
        <v>870</v>
      </c>
      <c r="DW2" s="62">
        <v>990</v>
      </c>
      <c r="DX2" s="128">
        <v>999</v>
      </c>
      <c r="DY2" s="63" t="s">
        <v>380</v>
      </c>
      <c r="DZ2" s="63">
        <v>970</v>
      </c>
    </row>
    <row r="3" spans="1:132" ht="50.25" customHeight="1" thickBot="1" x14ac:dyDescent="0.25">
      <c r="B3" s="215"/>
      <c r="C3" s="216"/>
      <c r="D3" s="49" t="s">
        <v>42</v>
      </c>
      <c r="E3" s="49" t="s">
        <v>44</v>
      </c>
      <c r="F3" s="49" t="s">
        <v>46</v>
      </c>
      <c r="G3" s="49" t="s">
        <v>32</v>
      </c>
      <c r="H3" s="49" t="s">
        <v>33</v>
      </c>
      <c r="I3" s="49" t="s">
        <v>50</v>
      </c>
      <c r="J3" s="49" t="s">
        <v>52</v>
      </c>
      <c r="K3" s="49" t="s">
        <v>54</v>
      </c>
      <c r="L3" s="49" t="s">
        <v>56</v>
      </c>
      <c r="M3" s="49" t="s">
        <v>58</v>
      </c>
      <c r="N3" s="49" t="s">
        <v>60</v>
      </c>
      <c r="O3" s="49" t="s">
        <v>62</v>
      </c>
      <c r="P3" s="49" t="s">
        <v>64</v>
      </c>
      <c r="Q3" s="49" t="s">
        <v>66</v>
      </c>
      <c r="R3" s="49" t="s">
        <v>68</v>
      </c>
      <c r="S3" s="49" t="s">
        <v>70</v>
      </c>
      <c r="T3" s="49" t="s">
        <v>72</v>
      </c>
      <c r="U3" s="49" t="s">
        <v>74</v>
      </c>
      <c r="V3" s="49" t="s">
        <v>76</v>
      </c>
      <c r="W3" s="49" t="s">
        <v>78</v>
      </c>
      <c r="X3" s="49" t="s">
        <v>80</v>
      </c>
      <c r="Y3" s="49" t="s">
        <v>82</v>
      </c>
      <c r="Z3" s="49" t="s">
        <v>84</v>
      </c>
      <c r="AA3" s="49" t="s">
        <v>86</v>
      </c>
      <c r="AB3" s="49" t="s">
        <v>88</v>
      </c>
      <c r="AC3" s="49" t="s">
        <v>90</v>
      </c>
      <c r="AD3" s="49" t="s">
        <v>92</v>
      </c>
      <c r="AE3" s="49" t="s">
        <v>94</v>
      </c>
      <c r="AF3" s="49" t="s">
        <v>96</v>
      </c>
      <c r="AG3" s="49" t="s">
        <v>37</v>
      </c>
      <c r="AH3" s="49" t="s">
        <v>99</v>
      </c>
      <c r="AI3" s="49" t="s">
        <v>101</v>
      </c>
      <c r="AJ3" s="49" t="s">
        <v>103</v>
      </c>
      <c r="AK3" s="49" t="s">
        <v>34</v>
      </c>
      <c r="AL3" s="49" t="s">
        <v>35</v>
      </c>
      <c r="AM3" s="49" t="s">
        <v>107</v>
      </c>
      <c r="AN3" s="49" t="s">
        <v>109</v>
      </c>
      <c r="AO3" s="49" t="s">
        <v>111</v>
      </c>
      <c r="AP3" s="49" t="s">
        <v>113</v>
      </c>
      <c r="AQ3" s="49" t="s">
        <v>115</v>
      </c>
      <c r="AR3" s="49" t="s">
        <v>117</v>
      </c>
      <c r="AS3" s="49" t="s">
        <v>119</v>
      </c>
      <c r="AT3" s="49" t="s">
        <v>121</v>
      </c>
      <c r="AU3" s="49" t="s">
        <v>4</v>
      </c>
      <c r="AV3" s="49" t="s">
        <v>5</v>
      </c>
      <c r="AW3" s="49" t="s">
        <v>6</v>
      </c>
      <c r="AX3" s="49" t="s">
        <v>126</v>
      </c>
      <c r="AY3" s="49" t="s">
        <v>128</v>
      </c>
      <c r="AZ3" s="49" t="s">
        <v>130</v>
      </c>
      <c r="BA3" s="49" t="s">
        <v>132</v>
      </c>
      <c r="BB3" s="49" t="s">
        <v>134</v>
      </c>
      <c r="BC3" s="49" t="s">
        <v>136</v>
      </c>
      <c r="BD3" s="49" t="s">
        <v>138</v>
      </c>
      <c r="BE3" s="49" t="s">
        <v>140</v>
      </c>
      <c r="BF3" s="49" t="s">
        <v>142</v>
      </c>
      <c r="BG3" s="49" t="s">
        <v>144</v>
      </c>
      <c r="BH3" s="49" t="s">
        <v>146</v>
      </c>
      <c r="BI3" s="49" t="s">
        <v>148</v>
      </c>
      <c r="BJ3" s="49" t="s">
        <v>150</v>
      </c>
      <c r="BK3" s="49" t="s">
        <v>7</v>
      </c>
      <c r="BL3" s="49" t="s">
        <v>153</v>
      </c>
      <c r="BM3" s="49" t="s">
        <v>359</v>
      </c>
      <c r="BN3" s="49" t="s">
        <v>155</v>
      </c>
      <c r="BO3" s="49" t="s">
        <v>157</v>
      </c>
      <c r="BP3" s="49" t="s">
        <v>159</v>
      </c>
      <c r="BQ3" s="49" t="s">
        <v>360</v>
      </c>
      <c r="BR3" s="49" t="s">
        <v>162</v>
      </c>
      <c r="BS3" s="49" t="s">
        <v>8</v>
      </c>
      <c r="BT3" s="49" t="s">
        <v>9</v>
      </c>
      <c r="BU3" s="49" t="s">
        <v>362</v>
      </c>
      <c r="BV3" s="49" t="s">
        <v>10</v>
      </c>
      <c r="BW3" s="49" t="s">
        <v>167</v>
      </c>
      <c r="BX3" s="49" t="s">
        <v>169</v>
      </c>
      <c r="BY3" s="49" t="s">
        <v>171</v>
      </c>
      <c r="BZ3" s="49" t="s">
        <v>173</v>
      </c>
      <c r="CA3" s="49" t="s">
        <v>175</v>
      </c>
      <c r="CB3" s="49" t="s">
        <v>177</v>
      </c>
      <c r="CC3" s="49" t="s">
        <v>179</v>
      </c>
      <c r="CD3" s="49" t="s">
        <v>181</v>
      </c>
      <c r="CE3" s="49" t="s">
        <v>364</v>
      </c>
      <c r="CF3" s="49" t="s">
        <v>183</v>
      </c>
      <c r="CG3" s="49" t="s">
        <v>185</v>
      </c>
      <c r="CH3" s="49" t="s">
        <v>187</v>
      </c>
      <c r="CI3" s="49" t="s">
        <v>189</v>
      </c>
      <c r="CJ3" s="49" t="s">
        <v>191</v>
      </c>
      <c r="CK3" s="49" t="s">
        <v>193</v>
      </c>
      <c r="CL3" s="49" t="s">
        <v>195</v>
      </c>
      <c r="CM3" s="49" t="s">
        <v>197</v>
      </c>
      <c r="CN3" s="49" t="s">
        <v>11</v>
      </c>
      <c r="CO3" s="49" t="s">
        <v>200</v>
      </c>
      <c r="CP3" s="49" t="s">
        <v>366</v>
      </c>
      <c r="CQ3" s="49" t="s">
        <v>202</v>
      </c>
      <c r="CR3" s="49" t="s">
        <v>204</v>
      </c>
      <c r="CS3" s="49" t="s">
        <v>206</v>
      </c>
      <c r="CT3" s="49" t="s">
        <v>208</v>
      </c>
      <c r="CU3" s="49" t="s">
        <v>36</v>
      </c>
      <c r="CV3" s="49" t="s">
        <v>211</v>
      </c>
      <c r="CW3" s="49" t="s">
        <v>213</v>
      </c>
      <c r="CX3" s="49" t="s">
        <v>215</v>
      </c>
      <c r="CY3" s="49" t="s">
        <v>217</v>
      </c>
      <c r="CZ3" s="49" t="s">
        <v>219</v>
      </c>
      <c r="DA3" s="49" t="s">
        <v>221</v>
      </c>
      <c r="DB3" s="49" t="s">
        <v>223</v>
      </c>
      <c r="DC3" s="49" t="s">
        <v>225</v>
      </c>
      <c r="DD3" s="49" t="s">
        <v>368</v>
      </c>
      <c r="DE3" s="49" t="s">
        <v>227</v>
      </c>
      <c r="DF3" s="49" t="s">
        <v>369</v>
      </c>
      <c r="DG3" s="49" t="s">
        <v>370</v>
      </c>
      <c r="DH3" s="59" t="s">
        <v>12</v>
      </c>
      <c r="DI3" s="58" t="s">
        <v>371</v>
      </c>
      <c r="DJ3" s="58" t="s">
        <v>13</v>
      </c>
      <c r="DK3" s="58" t="s">
        <v>372</v>
      </c>
      <c r="DL3" s="58" t="s">
        <v>373</v>
      </c>
      <c r="DM3" s="58" t="s">
        <v>374</v>
      </c>
      <c r="DN3" s="58" t="s">
        <v>14</v>
      </c>
      <c r="DO3" s="129" t="s">
        <v>378</v>
      </c>
      <c r="DP3" s="59" t="s">
        <v>379</v>
      </c>
      <c r="DQ3" s="64" t="s">
        <v>15</v>
      </c>
      <c r="DR3" s="65" t="s">
        <v>381</v>
      </c>
      <c r="DS3" s="129" t="s">
        <v>382</v>
      </c>
      <c r="DT3" s="66" t="s">
        <v>16</v>
      </c>
      <c r="DU3" s="66" t="s">
        <v>17</v>
      </c>
      <c r="DV3" s="58" t="s">
        <v>383</v>
      </c>
      <c r="DW3" s="65" t="s">
        <v>384</v>
      </c>
      <c r="DX3" s="129" t="s">
        <v>385</v>
      </c>
      <c r="DY3" s="66" t="s">
        <v>386</v>
      </c>
      <c r="DZ3" s="66" t="s">
        <v>387</v>
      </c>
    </row>
    <row r="4" spans="1:132" ht="29.25" customHeight="1" x14ac:dyDescent="0.2">
      <c r="A4" s="32">
        <v>1</v>
      </c>
      <c r="B4" s="45" t="s">
        <v>357</v>
      </c>
      <c r="C4" s="46" t="s">
        <v>42</v>
      </c>
      <c r="D4" s="93">
        <v>204755</v>
      </c>
      <c r="E4" s="93">
        <v>302278</v>
      </c>
      <c r="F4" s="93">
        <v>4145</v>
      </c>
      <c r="G4" s="93">
        <v>917</v>
      </c>
      <c r="H4" s="93">
        <v>0</v>
      </c>
      <c r="I4" s="93">
        <v>0</v>
      </c>
      <c r="J4" s="93">
        <v>0</v>
      </c>
      <c r="K4" s="93">
        <v>2911264</v>
      </c>
      <c r="L4" s="93">
        <v>237433</v>
      </c>
      <c r="M4" s="93">
        <v>371417</v>
      </c>
      <c r="N4" s="93">
        <v>57918</v>
      </c>
      <c r="O4" s="93">
        <v>13209</v>
      </c>
      <c r="P4" s="93">
        <v>2342</v>
      </c>
      <c r="Q4" s="93">
        <v>79</v>
      </c>
      <c r="R4" s="93">
        <v>0</v>
      </c>
      <c r="S4" s="93">
        <v>20712</v>
      </c>
      <c r="T4" s="93">
        <v>0</v>
      </c>
      <c r="U4" s="93">
        <v>0</v>
      </c>
      <c r="V4" s="93">
        <v>0</v>
      </c>
      <c r="W4" s="93">
        <v>0</v>
      </c>
      <c r="X4" s="93">
        <v>0</v>
      </c>
      <c r="Y4" s="93">
        <v>294</v>
      </c>
      <c r="Z4" s="93">
        <v>0</v>
      </c>
      <c r="AA4" s="93">
        <v>442</v>
      </c>
      <c r="AB4" s="93">
        <v>29083</v>
      </c>
      <c r="AC4" s="93">
        <v>3574</v>
      </c>
      <c r="AD4" s="93">
        <v>0</v>
      </c>
      <c r="AE4" s="93">
        <v>0</v>
      </c>
      <c r="AF4" s="93">
        <v>0</v>
      </c>
      <c r="AG4" s="93">
        <v>103586</v>
      </c>
      <c r="AH4" s="93">
        <v>0</v>
      </c>
      <c r="AI4" s="93">
        <v>0</v>
      </c>
      <c r="AJ4" s="93">
        <v>0</v>
      </c>
      <c r="AK4" s="93">
        <v>0</v>
      </c>
      <c r="AL4" s="93">
        <v>837</v>
      </c>
      <c r="AM4" s="93">
        <v>0</v>
      </c>
      <c r="AN4" s="93">
        <v>0</v>
      </c>
      <c r="AO4" s="93">
        <v>0</v>
      </c>
      <c r="AP4" s="93">
        <v>0</v>
      </c>
      <c r="AQ4" s="93">
        <v>0</v>
      </c>
      <c r="AR4" s="93">
        <v>38</v>
      </c>
      <c r="AS4" s="93">
        <v>0</v>
      </c>
      <c r="AT4" s="93">
        <v>0</v>
      </c>
      <c r="AU4" s="93">
        <v>0</v>
      </c>
      <c r="AV4" s="93">
        <v>0</v>
      </c>
      <c r="AW4" s="93">
        <v>0</v>
      </c>
      <c r="AX4" s="93">
        <v>0</v>
      </c>
      <c r="AY4" s="93">
        <v>0</v>
      </c>
      <c r="AZ4" s="93">
        <v>0</v>
      </c>
      <c r="BA4" s="93">
        <v>0</v>
      </c>
      <c r="BB4" s="93">
        <v>0</v>
      </c>
      <c r="BC4" s="93">
        <v>0</v>
      </c>
      <c r="BD4" s="93">
        <v>0</v>
      </c>
      <c r="BE4" s="93">
        <v>0</v>
      </c>
      <c r="BF4" s="93">
        <v>0</v>
      </c>
      <c r="BG4" s="93">
        <v>0</v>
      </c>
      <c r="BH4" s="93">
        <v>0</v>
      </c>
      <c r="BI4" s="93">
        <v>0</v>
      </c>
      <c r="BJ4" s="93">
        <v>0</v>
      </c>
      <c r="BK4" s="93">
        <v>11994</v>
      </c>
      <c r="BL4" s="93">
        <v>0</v>
      </c>
      <c r="BM4" s="93">
        <v>21451</v>
      </c>
      <c r="BN4" s="93">
        <v>241</v>
      </c>
      <c r="BO4" s="93">
        <v>22741</v>
      </c>
      <c r="BP4" s="93">
        <v>16333</v>
      </c>
      <c r="BQ4" s="93">
        <v>0</v>
      </c>
      <c r="BR4" s="93">
        <v>0</v>
      </c>
      <c r="BS4" s="93">
        <v>0</v>
      </c>
      <c r="BT4" s="93">
        <v>0</v>
      </c>
      <c r="BU4" s="93">
        <v>11462</v>
      </c>
      <c r="BV4" s="93">
        <v>0</v>
      </c>
      <c r="BW4" s="93">
        <v>24</v>
      </c>
      <c r="BX4" s="93">
        <v>6</v>
      </c>
      <c r="BY4" s="93">
        <v>373</v>
      </c>
      <c r="BZ4" s="93">
        <v>0</v>
      </c>
      <c r="CA4" s="93">
        <v>0</v>
      </c>
      <c r="CB4" s="93">
        <v>0</v>
      </c>
      <c r="CC4" s="93">
        <v>0</v>
      </c>
      <c r="CD4" s="93">
        <v>0</v>
      </c>
      <c r="CE4" s="93">
        <v>0</v>
      </c>
      <c r="CF4" s="93">
        <v>0</v>
      </c>
      <c r="CG4" s="93">
        <v>1767</v>
      </c>
      <c r="CH4" s="93">
        <v>0</v>
      </c>
      <c r="CI4" s="93">
        <v>0</v>
      </c>
      <c r="CJ4" s="93">
        <v>0</v>
      </c>
      <c r="CK4" s="93">
        <v>0</v>
      </c>
      <c r="CL4" s="93">
        <v>0</v>
      </c>
      <c r="CM4" s="93">
        <v>0</v>
      </c>
      <c r="CN4" s="93">
        <v>765</v>
      </c>
      <c r="CO4" s="93">
        <v>27179</v>
      </c>
      <c r="CP4" s="93">
        <v>6396</v>
      </c>
      <c r="CQ4" s="93">
        <v>30365</v>
      </c>
      <c r="CR4" s="93">
        <v>0</v>
      </c>
      <c r="CS4" s="93">
        <v>26053</v>
      </c>
      <c r="CT4" s="93">
        <v>42956</v>
      </c>
      <c r="CU4" s="93">
        <v>10618</v>
      </c>
      <c r="CV4" s="93">
        <v>570</v>
      </c>
      <c r="CW4" s="93">
        <v>0</v>
      </c>
      <c r="CX4" s="93">
        <v>0</v>
      </c>
      <c r="CY4" s="93">
        <v>103</v>
      </c>
      <c r="CZ4" s="93">
        <v>53309</v>
      </c>
      <c r="DA4" s="93">
        <v>276062</v>
      </c>
      <c r="DB4" s="93">
        <v>708</v>
      </c>
      <c r="DC4" s="93">
        <v>46433</v>
      </c>
      <c r="DD4" s="93">
        <v>1469</v>
      </c>
      <c r="DE4" s="93">
        <v>23113</v>
      </c>
      <c r="DF4" s="93">
        <v>0</v>
      </c>
      <c r="DG4" s="93">
        <v>0</v>
      </c>
      <c r="DH4" s="94">
        <f>SUM(D4:DG4)</f>
        <v>4896814</v>
      </c>
      <c r="DI4" s="93">
        <v>48958</v>
      </c>
      <c r="DJ4" s="93">
        <v>3002593</v>
      </c>
      <c r="DK4" s="93">
        <v>0</v>
      </c>
      <c r="DL4" s="93">
        <v>0</v>
      </c>
      <c r="DM4" s="93">
        <v>29920</v>
      </c>
      <c r="DN4" s="93">
        <v>27461</v>
      </c>
      <c r="DO4" s="94">
        <f>SUM(DI4:DN4)</f>
        <v>3108932</v>
      </c>
      <c r="DP4" s="95">
        <f>+DO4+DH4</f>
        <v>8005746</v>
      </c>
      <c r="DQ4" s="96">
        <v>42471</v>
      </c>
      <c r="DR4" s="97"/>
      <c r="DS4" s="94">
        <f>SUM(DQ4:DR4)</f>
        <v>42471</v>
      </c>
      <c r="DT4" s="95">
        <f>+DO4+DS4</f>
        <v>3151403</v>
      </c>
      <c r="DU4" s="95">
        <f>+DS4+DP4</f>
        <v>8048217</v>
      </c>
      <c r="DV4" s="93">
        <v>-1964009</v>
      </c>
      <c r="DW4" s="97"/>
      <c r="DX4" s="94">
        <f>SUM(DV4:DW4)</f>
        <v>-1964009</v>
      </c>
      <c r="DY4" s="97">
        <f>+DT4+DX4</f>
        <v>1187394</v>
      </c>
      <c r="DZ4" s="94">
        <f>+DU4+DX4</f>
        <v>6084208</v>
      </c>
      <c r="EB4" s="151">
        <f>ABS(DX4)</f>
        <v>1964009</v>
      </c>
    </row>
    <row r="5" spans="1:132" ht="29.25" customHeight="1" x14ac:dyDescent="0.2">
      <c r="A5" s="32">
        <v>2</v>
      </c>
      <c r="B5" s="47" t="s">
        <v>43</v>
      </c>
      <c r="C5" s="46" t="s">
        <v>44</v>
      </c>
      <c r="D5" s="93">
        <v>43030</v>
      </c>
      <c r="E5" s="93">
        <v>378850</v>
      </c>
      <c r="F5" s="93">
        <v>15040</v>
      </c>
      <c r="G5" s="93">
        <v>116</v>
      </c>
      <c r="H5" s="93">
        <v>0</v>
      </c>
      <c r="I5" s="93">
        <v>0</v>
      </c>
      <c r="J5" s="93">
        <v>0</v>
      </c>
      <c r="K5" s="93">
        <v>2741108</v>
      </c>
      <c r="L5" s="93">
        <v>0</v>
      </c>
      <c r="M5" s="93">
        <v>4610</v>
      </c>
      <c r="N5" s="93">
        <v>0</v>
      </c>
      <c r="O5" s="93">
        <v>792</v>
      </c>
      <c r="P5" s="93">
        <v>261</v>
      </c>
      <c r="Q5" s="93">
        <v>0</v>
      </c>
      <c r="R5" s="93">
        <v>0</v>
      </c>
      <c r="S5" s="93">
        <v>0</v>
      </c>
      <c r="T5" s="93">
        <v>0</v>
      </c>
      <c r="U5" s="93">
        <v>0</v>
      </c>
      <c r="V5" s="93">
        <v>189</v>
      </c>
      <c r="W5" s="93">
        <v>0</v>
      </c>
      <c r="X5" s="93">
        <v>0</v>
      </c>
      <c r="Y5" s="93">
        <v>0</v>
      </c>
      <c r="Z5" s="93">
        <v>0</v>
      </c>
      <c r="AA5" s="93">
        <v>0</v>
      </c>
      <c r="AB5" s="93">
        <v>191</v>
      </c>
      <c r="AC5" s="93">
        <v>0</v>
      </c>
      <c r="AD5" s="93">
        <v>0</v>
      </c>
      <c r="AE5" s="93">
        <v>0</v>
      </c>
      <c r="AF5" s="93">
        <v>0</v>
      </c>
      <c r="AG5" s="93">
        <v>0</v>
      </c>
      <c r="AH5" s="93">
        <v>4377</v>
      </c>
      <c r="AI5" s="93">
        <v>0</v>
      </c>
      <c r="AJ5" s="93">
        <v>0</v>
      </c>
      <c r="AK5" s="93">
        <v>3</v>
      </c>
      <c r="AL5" s="93">
        <v>0</v>
      </c>
      <c r="AM5" s="93">
        <v>0</v>
      </c>
      <c r="AN5" s="93">
        <v>0</v>
      </c>
      <c r="AO5" s="93">
        <v>0</v>
      </c>
      <c r="AP5" s="93">
        <v>0</v>
      </c>
      <c r="AQ5" s="93">
        <v>0</v>
      </c>
      <c r="AR5" s="93">
        <v>0</v>
      </c>
      <c r="AS5" s="93">
        <v>0</v>
      </c>
      <c r="AT5" s="93">
        <v>0</v>
      </c>
      <c r="AU5" s="93">
        <v>0</v>
      </c>
      <c r="AV5" s="93">
        <v>0</v>
      </c>
      <c r="AW5" s="93">
        <v>0</v>
      </c>
      <c r="AX5" s="93">
        <v>0</v>
      </c>
      <c r="AY5" s="93">
        <v>0</v>
      </c>
      <c r="AZ5" s="93">
        <v>0</v>
      </c>
      <c r="BA5" s="93">
        <v>0</v>
      </c>
      <c r="BB5" s="93">
        <v>0</v>
      </c>
      <c r="BC5" s="93">
        <v>0</v>
      </c>
      <c r="BD5" s="93">
        <v>0</v>
      </c>
      <c r="BE5" s="93">
        <v>0</v>
      </c>
      <c r="BF5" s="93">
        <v>0</v>
      </c>
      <c r="BG5" s="93">
        <v>0</v>
      </c>
      <c r="BH5" s="93">
        <v>0</v>
      </c>
      <c r="BI5" s="93">
        <v>0</v>
      </c>
      <c r="BJ5" s="93">
        <v>0</v>
      </c>
      <c r="BK5" s="93">
        <v>341</v>
      </c>
      <c r="BL5" s="93">
        <v>0</v>
      </c>
      <c r="BM5" s="93">
        <v>0</v>
      </c>
      <c r="BN5" s="93">
        <v>0</v>
      </c>
      <c r="BO5" s="93">
        <v>0</v>
      </c>
      <c r="BP5" s="93">
        <v>0</v>
      </c>
      <c r="BQ5" s="93">
        <v>0</v>
      </c>
      <c r="BR5" s="93">
        <v>0</v>
      </c>
      <c r="BS5" s="93">
        <v>0</v>
      </c>
      <c r="BT5" s="93">
        <v>0</v>
      </c>
      <c r="BU5" s="93">
        <v>0</v>
      </c>
      <c r="BV5" s="93">
        <v>0</v>
      </c>
      <c r="BW5" s="93">
        <v>0</v>
      </c>
      <c r="BX5" s="93">
        <v>0</v>
      </c>
      <c r="BY5" s="93">
        <v>0</v>
      </c>
      <c r="BZ5" s="93">
        <v>0</v>
      </c>
      <c r="CA5" s="93">
        <v>0</v>
      </c>
      <c r="CB5" s="93">
        <v>0</v>
      </c>
      <c r="CC5" s="93">
        <v>0</v>
      </c>
      <c r="CD5" s="93">
        <v>0</v>
      </c>
      <c r="CE5" s="93">
        <v>0</v>
      </c>
      <c r="CF5" s="93">
        <v>0</v>
      </c>
      <c r="CG5" s="93">
        <v>105</v>
      </c>
      <c r="CH5" s="93">
        <v>0</v>
      </c>
      <c r="CI5" s="93">
        <v>0</v>
      </c>
      <c r="CJ5" s="93">
        <v>0</v>
      </c>
      <c r="CK5" s="93">
        <v>0</v>
      </c>
      <c r="CL5" s="93">
        <v>0</v>
      </c>
      <c r="CM5" s="93">
        <v>0</v>
      </c>
      <c r="CN5" s="93">
        <v>114</v>
      </c>
      <c r="CO5" s="93">
        <v>3352</v>
      </c>
      <c r="CP5" s="93">
        <v>19935</v>
      </c>
      <c r="CQ5" s="93">
        <v>3965</v>
      </c>
      <c r="CR5" s="93">
        <v>0</v>
      </c>
      <c r="CS5" s="93">
        <v>4441</v>
      </c>
      <c r="CT5" s="93">
        <v>7952</v>
      </c>
      <c r="CU5" s="93">
        <v>0</v>
      </c>
      <c r="CV5" s="93">
        <v>0</v>
      </c>
      <c r="CW5" s="93">
        <v>0</v>
      </c>
      <c r="CX5" s="93">
        <v>0</v>
      </c>
      <c r="CY5" s="93">
        <v>0</v>
      </c>
      <c r="CZ5" s="93">
        <v>6325</v>
      </c>
      <c r="DA5" s="93">
        <v>66442</v>
      </c>
      <c r="DB5" s="93">
        <v>0</v>
      </c>
      <c r="DC5" s="93">
        <v>28</v>
      </c>
      <c r="DD5" s="93">
        <v>0</v>
      </c>
      <c r="DE5" s="93">
        <v>812</v>
      </c>
      <c r="DF5" s="93">
        <v>0</v>
      </c>
      <c r="DG5" s="93">
        <v>0</v>
      </c>
      <c r="DH5" s="94">
        <f t="shared" ref="DH5:DH68" si="0">SUM(D5:DG5)</f>
        <v>3302379</v>
      </c>
      <c r="DI5" s="93">
        <v>0</v>
      </c>
      <c r="DJ5" s="93">
        <v>243349</v>
      </c>
      <c r="DK5" s="93">
        <v>0</v>
      </c>
      <c r="DL5" s="93">
        <v>0</v>
      </c>
      <c r="DM5" s="93">
        <v>233171</v>
      </c>
      <c r="DN5" s="93">
        <v>16522</v>
      </c>
      <c r="DO5" s="94">
        <f t="shared" ref="DO5:DO68" si="1">SUM(DI5:DN5)</f>
        <v>493042</v>
      </c>
      <c r="DP5" s="95">
        <f t="shared" ref="DP5:DP68" si="2">+DO5+DH5</f>
        <v>3795421</v>
      </c>
      <c r="DQ5" s="96">
        <v>5215</v>
      </c>
      <c r="DR5" s="97"/>
      <c r="DS5" s="94">
        <f t="shared" ref="DS5:DS68" si="3">SUM(DQ5:DR5)</f>
        <v>5215</v>
      </c>
      <c r="DT5" s="95">
        <f t="shared" ref="DT5:DT68" si="4">+DO5+DS5</f>
        <v>498257</v>
      </c>
      <c r="DU5" s="95">
        <f t="shared" ref="DU5:DU68" si="5">+DS5+DP5</f>
        <v>3800636</v>
      </c>
      <c r="DV5" s="93">
        <v>-62452</v>
      </c>
      <c r="DW5" s="97"/>
      <c r="DX5" s="94">
        <f t="shared" ref="DX5:DX68" si="6">SUM(DV5:DW5)</f>
        <v>-62452</v>
      </c>
      <c r="DY5" s="97">
        <f t="shared" ref="DY5:DY68" si="7">+DT5+DX5</f>
        <v>435805</v>
      </c>
      <c r="DZ5" s="94">
        <f t="shared" ref="DZ5:DZ68" si="8">+DU5+DX5</f>
        <v>3738184</v>
      </c>
      <c r="EB5" s="151">
        <f t="shared" ref="EB5:EB68" si="9">ABS(DX5)</f>
        <v>62452</v>
      </c>
    </row>
    <row r="6" spans="1:132" ht="29.25" customHeight="1" x14ac:dyDescent="0.2">
      <c r="A6" s="32">
        <v>3</v>
      </c>
      <c r="B6" s="47" t="s">
        <v>45</v>
      </c>
      <c r="C6" s="46" t="s">
        <v>46</v>
      </c>
      <c r="D6" s="93">
        <v>307748</v>
      </c>
      <c r="E6" s="93">
        <v>130709</v>
      </c>
      <c r="F6" s="93">
        <v>0</v>
      </c>
      <c r="G6" s="93">
        <v>11</v>
      </c>
      <c r="H6" s="93">
        <v>0</v>
      </c>
      <c r="I6" s="93">
        <v>0</v>
      </c>
      <c r="J6" s="93">
        <v>0</v>
      </c>
      <c r="K6" s="93">
        <v>0</v>
      </c>
      <c r="L6" s="93">
        <v>0</v>
      </c>
      <c r="M6" s="93">
        <v>0</v>
      </c>
      <c r="N6" s="93">
        <v>0</v>
      </c>
      <c r="O6" s="93">
        <v>0</v>
      </c>
      <c r="P6" s="93">
        <v>0</v>
      </c>
      <c r="Q6" s="93">
        <v>0</v>
      </c>
      <c r="R6" s="93">
        <v>0</v>
      </c>
      <c r="S6" s="93">
        <v>0</v>
      </c>
      <c r="T6" s="93">
        <v>0</v>
      </c>
      <c r="U6" s="93">
        <v>0</v>
      </c>
      <c r="V6" s="93">
        <v>0</v>
      </c>
      <c r="W6" s="93">
        <v>0</v>
      </c>
      <c r="X6" s="93">
        <v>0</v>
      </c>
      <c r="Y6" s="93">
        <v>0</v>
      </c>
      <c r="Z6" s="93">
        <v>0</v>
      </c>
      <c r="AA6" s="93">
        <v>0</v>
      </c>
      <c r="AB6" s="93">
        <v>0</v>
      </c>
      <c r="AC6" s="93">
        <v>0</v>
      </c>
      <c r="AD6" s="93">
        <v>0</v>
      </c>
      <c r="AE6" s="93">
        <v>0</v>
      </c>
      <c r="AF6" s="93">
        <v>0</v>
      </c>
      <c r="AG6" s="93">
        <v>0</v>
      </c>
      <c r="AH6" s="93">
        <v>0</v>
      </c>
      <c r="AI6" s="93">
        <v>0</v>
      </c>
      <c r="AJ6" s="93">
        <v>0</v>
      </c>
      <c r="AK6" s="93">
        <v>0</v>
      </c>
      <c r="AL6" s="93">
        <v>0</v>
      </c>
      <c r="AM6" s="93">
        <v>0</v>
      </c>
      <c r="AN6" s="93">
        <v>0</v>
      </c>
      <c r="AO6" s="93">
        <v>0</v>
      </c>
      <c r="AP6" s="93">
        <v>0</v>
      </c>
      <c r="AQ6" s="93">
        <v>0</v>
      </c>
      <c r="AR6" s="93">
        <v>0</v>
      </c>
      <c r="AS6" s="93">
        <v>0</v>
      </c>
      <c r="AT6" s="93">
        <v>0</v>
      </c>
      <c r="AU6" s="93">
        <v>0</v>
      </c>
      <c r="AV6" s="93">
        <v>0</v>
      </c>
      <c r="AW6" s="93">
        <v>0</v>
      </c>
      <c r="AX6" s="93">
        <v>0</v>
      </c>
      <c r="AY6" s="93">
        <v>0</v>
      </c>
      <c r="AZ6" s="93">
        <v>0</v>
      </c>
      <c r="BA6" s="93">
        <v>0</v>
      </c>
      <c r="BB6" s="93">
        <v>0</v>
      </c>
      <c r="BC6" s="93">
        <v>0</v>
      </c>
      <c r="BD6" s="93">
        <v>0</v>
      </c>
      <c r="BE6" s="93">
        <v>0</v>
      </c>
      <c r="BF6" s="93">
        <v>0</v>
      </c>
      <c r="BG6" s="93">
        <v>0</v>
      </c>
      <c r="BH6" s="93">
        <v>0</v>
      </c>
      <c r="BI6" s="93">
        <v>0</v>
      </c>
      <c r="BJ6" s="93">
        <v>0</v>
      </c>
      <c r="BK6" s="93">
        <v>0</v>
      </c>
      <c r="BL6" s="93">
        <v>0</v>
      </c>
      <c r="BM6" s="93">
        <v>0</v>
      </c>
      <c r="BN6" s="93">
        <v>0</v>
      </c>
      <c r="BO6" s="93">
        <v>0</v>
      </c>
      <c r="BP6" s="93">
        <v>0</v>
      </c>
      <c r="BQ6" s="93">
        <v>0</v>
      </c>
      <c r="BR6" s="93">
        <v>0</v>
      </c>
      <c r="BS6" s="93">
        <v>0</v>
      </c>
      <c r="BT6" s="93">
        <v>0</v>
      </c>
      <c r="BU6" s="93">
        <v>0</v>
      </c>
      <c r="BV6" s="93">
        <v>0</v>
      </c>
      <c r="BW6" s="93">
        <v>0</v>
      </c>
      <c r="BX6" s="93">
        <v>0</v>
      </c>
      <c r="BY6" s="93">
        <v>0</v>
      </c>
      <c r="BZ6" s="93">
        <v>0</v>
      </c>
      <c r="CA6" s="93">
        <v>0</v>
      </c>
      <c r="CB6" s="93">
        <v>0</v>
      </c>
      <c r="CC6" s="93">
        <v>0</v>
      </c>
      <c r="CD6" s="93">
        <v>0</v>
      </c>
      <c r="CE6" s="93">
        <v>0</v>
      </c>
      <c r="CF6" s="93">
        <v>0</v>
      </c>
      <c r="CG6" s="93">
        <v>0</v>
      </c>
      <c r="CH6" s="93">
        <v>0</v>
      </c>
      <c r="CI6" s="93">
        <v>0</v>
      </c>
      <c r="CJ6" s="93">
        <v>0</v>
      </c>
      <c r="CK6" s="93">
        <v>0</v>
      </c>
      <c r="CL6" s="93">
        <v>0</v>
      </c>
      <c r="CM6" s="93">
        <v>0</v>
      </c>
      <c r="CN6" s="93">
        <v>0</v>
      </c>
      <c r="CO6" s="93">
        <v>0</v>
      </c>
      <c r="CP6" s="93">
        <v>0</v>
      </c>
      <c r="CQ6" s="93">
        <v>0</v>
      </c>
      <c r="CR6" s="93">
        <v>0</v>
      </c>
      <c r="CS6" s="93">
        <v>0</v>
      </c>
      <c r="CT6" s="93">
        <v>0</v>
      </c>
      <c r="CU6" s="93">
        <v>0</v>
      </c>
      <c r="CV6" s="93">
        <v>0</v>
      </c>
      <c r="CW6" s="93">
        <v>0</v>
      </c>
      <c r="CX6" s="93">
        <v>0</v>
      </c>
      <c r="CY6" s="93">
        <v>0</v>
      </c>
      <c r="CZ6" s="93">
        <v>0</v>
      </c>
      <c r="DA6" s="93">
        <v>0</v>
      </c>
      <c r="DB6" s="93">
        <v>0</v>
      </c>
      <c r="DC6" s="93">
        <v>0</v>
      </c>
      <c r="DD6" s="93">
        <v>0</v>
      </c>
      <c r="DE6" s="93">
        <v>0</v>
      </c>
      <c r="DF6" s="93">
        <v>0</v>
      </c>
      <c r="DG6" s="93">
        <v>0</v>
      </c>
      <c r="DH6" s="94">
        <f t="shared" si="0"/>
        <v>438468</v>
      </c>
      <c r="DI6" s="93">
        <v>0</v>
      </c>
      <c r="DJ6" s="93">
        <v>0</v>
      </c>
      <c r="DK6" s="93">
        <v>0</v>
      </c>
      <c r="DL6" s="93">
        <v>0</v>
      </c>
      <c r="DM6" s="93">
        <v>0</v>
      </c>
      <c r="DN6" s="93">
        <v>0</v>
      </c>
      <c r="DO6" s="94">
        <f t="shared" si="1"/>
        <v>0</v>
      </c>
      <c r="DP6" s="95">
        <f t="shared" si="2"/>
        <v>438468</v>
      </c>
      <c r="DQ6" s="96">
        <v>0</v>
      </c>
      <c r="DR6" s="97"/>
      <c r="DS6" s="94">
        <f t="shared" si="3"/>
        <v>0</v>
      </c>
      <c r="DT6" s="95">
        <f t="shared" si="4"/>
        <v>0</v>
      </c>
      <c r="DU6" s="95">
        <f t="shared" si="5"/>
        <v>438468</v>
      </c>
      <c r="DV6" s="93">
        <v>0</v>
      </c>
      <c r="DW6" s="97"/>
      <c r="DX6" s="94">
        <f t="shared" si="6"/>
        <v>0</v>
      </c>
      <c r="DY6" s="97">
        <f t="shared" si="7"/>
        <v>0</v>
      </c>
      <c r="DZ6" s="94">
        <f t="shared" si="8"/>
        <v>438468</v>
      </c>
      <c r="EB6" s="151">
        <f t="shared" si="9"/>
        <v>0</v>
      </c>
    </row>
    <row r="7" spans="1:132" ht="29.25" customHeight="1" x14ac:dyDescent="0.2">
      <c r="A7" s="32">
        <v>4</v>
      </c>
      <c r="B7" s="47" t="s">
        <v>47</v>
      </c>
      <c r="C7" s="46" t="s">
        <v>32</v>
      </c>
      <c r="D7" s="93">
        <v>5467</v>
      </c>
      <c r="E7" s="93">
        <v>0</v>
      </c>
      <c r="F7" s="93">
        <v>0</v>
      </c>
      <c r="G7" s="93">
        <v>152263</v>
      </c>
      <c r="H7" s="93">
        <v>354</v>
      </c>
      <c r="I7" s="93">
        <v>35</v>
      </c>
      <c r="J7" s="93">
        <v>16</v>
      </c>
      <c r="K7" s="93">
        <v>19833</v>
      </c>
      <c r="L7" s="93">
        <v>0</v>
      </c>
      <c r="M7" s="93">
        <v>355</v>
      </c>
      <c r="N7" s="93">
        <v>0</v>
      </c>
      <c r="O7" s="93">
        <v>20</v>
      </c>
      <c r="P7" s="93">
        <v>0</v>
      </c>
      <c r="Q7" s="93">
        <v>267509</v>
      </c>
      <c r="R7" s="93">
        <v>33</v>
      </c>
      <c r="S7" s="93">
        <v>1265</v>
      </c>
      <c r="T7" s="93">
        <v>2</v>
      </c>
      <c r="U7" s="93">
        <v>0</v>
      </c>
      <c r="V7" s="93">
        <v>0</v>
      </c>
      <c r="W7" s="93">
        <v>509</v>
      </c>
      <c r="X7" s="93">
        <v>0</v>
      </c>
      <c r="Y7" s="93">
        <v>0</v>
      </c>
      <c r="Z7" s="93">
        <v>0</v>
      </c>
      <c r="AA7" s="93">
        <v>0</v>
      </c>
      <c r="AB7" s="93">
        <v>0</v>
      </c>
      <c r="AC7" s="93">
        <v>5801</v>
      </c>
      <c r="AD7" s="93">
        <v>0</v>
      </c>
      <c r="AE7" s="93">
        <v>0</v>
      </c>
      <c r="AF7" s="93">
        <v>0</v>
      </c>
      <c r="AG7" s="93">
        <v>0</v>
      </c>
      <c r="AH7" s="93">
        <v>220</v>
      </c>
      <c r="AI7" s="93">
        <v>0</v>
      </c>
      <c r="AJ7" s="93">
        <v>0</v>
      </c>
      <c r="AK7" s="93">
        <v>1</v>
      </c>
      <c r="AL7" s="93">
        <v>2</v>
      </c>
      <c r="AM7" s="93">
        <v>0</v>
      </c>
      <c r="AN7" s="93">
        <v>0</v>
      </c>
      <c r="AO7" s="93">
        <v>1</v>
      </c>
      <c r="AP7" s="93">
        <v>0</v>
      </c>
      <c r="AQ7" s="93">
        <v>0</v>
      </c>
      <c r="AR7" s="93">
        <v>0</v>
      </c>
      <c r="AS7" s="93">
        <v>0</v>
      </c>
      <c r="AT7" s="93">
        <v>0</v>
      </c>
      <c r="AU7" s="93">
        <v>0</v>
      </c>
      <c r="AV7" s="93">
        <v>0</v>
      </c>
      <c r="AW7" s="93">
        <v>0</v>
      </c>
      <c r="AX7" s="93">
        <v>0</v>
      </c>
      <c r="AY7" s="93">
        <v>0</v>
      </c>
      <c r="AZ7" s="93">
        <v>0</v>
      </c>
      <c r="BA7" s="93">
        <v>0</v>
      </c>
      <c r="BB7" s="93">
        <v>0</v>
      </c>
      <c r="BC7" s="93">
        <v>0</v>
      </c>
      <c r="BD7" s="93">
        <v>0</v>
      </c>
      <c r="BE7" s="93">
        <v>0</v>
      </c>
      <c r="BF7" s="93">
        <v>0</v>
      </c>
      <c r="BG7" s="93">
        <v>0</v>
      </c>
      <c r="BH7" s="93">
        <v>0</v>
      </c>
      <c r="BI7" s="93">
        <v>11</v>
      </c>
      <c r="BJ7" s="93">
        <v>0</v>
      </c>
      <c r="BK7" s="93">
        <v>1245</v>
      </c>
      <c r="BL7" s="93">
        <v>0</v>
      </c>
      <c r="BM7" s="93">
        <v>298</v>
      </c>
      <c r="BN7" s="93">
        <v>653</v>
      </c>
      <c r="BO7" s="93">
        <v>1367</v>
      </c>
      <c r="BP7" s="93">
        <v>297</v>
      </c>
      <c r="BQ7" s="93">
        <v>0</v>
      </c>
      <c r="BR7" s="93">
        <v>0</v>
      </c>
      <c r="BS7" s="93">
        <v>0</v>
      </c>
      <c r="BT7" s="93">
        <v>0</v>
      </c>
      <c r="BU7" s="93">
        <v>0</v>
      </c>
      <c r="BV7" s="93">
        <v>0</v>
      </c>
      <c r="BW7" s="93">
        <v>0</v>
      </c>
      <c r="BX7" s="93">
        <v>0</v>
      </c>
      <c r="BY7" s="93">
        <v>0</v>
      </c>
      <c r="BZ7" s="93">
        <v>0</v>
      </c>
      <c r="CA7" s="93">
        <v>0</v>
      </c>
      <c r="CB7" s="93">
        <v>0</v>
      </c>
      <c r="CC7" s="93">
        <v>0</v>
      </c>
      <c r="CD7" s="93">
        <v>0</v>
      </c>
      <c r="CE7" s="93">
        <v>0</v>
      </c>
      <c r="CF7" s="93">
        <v>0</v>
      </c>
      <c r="CG7" s="93">
        <v>0</v>
      </c>
      <c r="CH7" s="93">
        <v>0</v>
      </c>
      <c r="CI7" s="93">
        <v>0</v>
      </c>
      <c r="CJ7" s="93">
        <v>0</v>
      </c>
      <c r="CK7" s="93">
        <v>0</v>
      </c>
      <c r="CL7" s="93">
        <v>0</v>
      </c>
      <c r="CM7" s="93">
        <v>0</v>
      </c>
      <c r="CN7" s="93">
        <v>159</v>
      </c>
      <c r="CO7" s="93">
        <v>1144</v>
      </c>
      <c r="CP7" s="93">
        <v>1003</v>
      </c>
      <c r="CQ7" s="93">
        <v>307</v>
      </c>
      <c r="CR7" s="93">
        <v>0</v>
      </c>
      <c r="CS7" s="93">
        <v>1044</v>
      </c>
      <c r="CT7" s="93">
        <v>1972</v>
      </c>
      <c r="CU7" s="93">
        <v>0</v>
      </c>
      <c r="CV7" s="93">
        <v>0</v>
      </c>
      <c r="CW7" s="93">
        <v>0</v>
      </c>
      <c r="CX7" s="93">
        <v>0</v>
      </c>
      <c r="CY7" s="93">
        <v>0</v>
      </c>
      <c r="CZ7" s="93">
        <v>5135</v>
      </c>
      <c r="DA7" s="93">
        <v>37231</v>
      </c>
      <c r="DB7" s="93">
        <v>0</v>
      </c>
      <c r="DC7" s="93">
        <v>0</v>
      </c>
      <c r="DD7" s="93">
        <v>0</v>
      </c>
      <c r="DE7" s="93">
        <v>701</v>
      </c>
      <c r="DF7" s="93">
        <v>0</v>
      </c>
      <c r="DG7" s="93">
        <v>0</v>
      </c>
      <c r="DH7" s="94">
        <f t="shared" si="0"/>
        <v>506253</v>
      </c>
      <c r="DI7" s="93">
        <v>3036</v>
      </c>
      <c r="DJ7" s="93">
        <v>183836</v>
      </c>
      <c r="DK7" s="93">
        <v>0</v>
      </c>
      <c r="DL7" s="93">
        <v>0</v>
      </c>
      <c r="DM7" s="93">
        <v>0</v>
      </c>
      <c r="DN7" s="93">
        <v>144111</v>
      </c>
      <c r="DO7" s="94">
        <f t="shared" si="1"/>
        <v>330983</v>
      </c>
      <c r="DP7" s="95">
        <f t="shared" si="2"/>
        <v>837236</v>
      </c>
      <c r="DQ7" s="96">
        <v>14712</v>
      </c>
      <c r="DR7" s="97"/>
      <c r="DS7" s="94">
        <f t="shared" si="3"/>
        <v>14712</v>
      </c>
      <c r="DT7" s="95">
        <f t="shared" si="4"/>
        <v>345695</v>
      </c>
      <c r="DU7" s="95">
        <f t="shared" si="5"/>
        <v>851948</v>
      </c>
      <c r="DV7" s="93">
        <v>-99395</v>
      </c>
      <c r="DW7" s="97"/>
      <c r="DX7" s="94">
        <f t="shared" si="6"/>
        <v>-99395</v>
      </c>
      <c r="DY7" s="97">
        <f t="shared" si="7"/>
        <v>246300</v>
      </c>
      <c r="DZ7" s="94">
        <f t="shared" si="8"/>
        <v>752553</v>
      </c>
      <c r="EB7" s="151">
        <f t="shared" si="9"/>
        <v>99395</v>
      </c>
    </row>
    <row r="8" spans="1:132" ht="29.25" customHeight="1" x14ac:dyDescent="0.2">
      <c r="A8" s="32">
        <v>5</v>
      </c>
      <c r="B8" s="47" t="s">
        <v>48</v>
      </c>
      <c r="C8" s="46" t="s">
        <v>33</v>
      </c>
      <c r="D8" s="93">
        <v>0</v>
      </c>
      <c r="E8" s="93">
        <v>0</v>
      </c>
      <c r="F8" s="93">
        <v>0</v>
      </c>
      <c r="G8" s="93">
        <v>0</v>
      </c>
      <c r="H8" s="93">
        <v>57075</v>
      </c>
      <c r="I8" s="93">
        <v>0</v>
      </c>
      <c r="J8" s="93">
        <v>0</v>
      </c>
      <c r="K8" s="93">
        <v>907515</v>
      </c>
      <c r="L8" s="93">
        <v>0</v>
      </c>
      <c r="M8" s="93">
        <v>2115</v>
      </c>
      <c r="N8" s="93">
        <v>0</v>
      </c>
      <c r="O8" s="93">
        <v>2</v>
      </c>
      <c r="P8" s="93">
        <v>0</v>
      </c>
      <c r="Q8" s="93">
        <v>0</v>
      </c>
      <c r="R8" s="93">
        <v>0</v>
      </c>
      <c r="S8" s="93">
        <v>0</v>
      </c>
      <c r="T8" s="93">
        <v>0</v>
      </c>
      <c r="U8" s="93">
        <v>0</v>
      </c>
      <c r="V8" s="93">
        <v>25</v>
      </c>
      <c r="W8" s="93">
        <v>0</v>
      </c>
      <c r="X8" s="93">
        <v>0</v>
      </c>
      <c r="Y8" s="93">
        <v>0</v>
      </c>
      <c r="Z8" s="93">
        <v>0</v>
      </c>
      <c r="AA8" s="93">
        <v>0</v>
      </c>
      <c r="AB8" s="93">
        <v>1648</v>
      </c>
      <c r="AC8" s="93">
        <v>0</v>
      </c>
      <c r="AD8" s="93">
        <v>0</v>
      </c>
      <c r="AE8" s="93">
        <v>0</v>
      </c>
      <c r="AF8" s="93">
        <v>0</v>
      </c>
      <c r="AG8" s="93">
        <v>0</v>
      </c>
      <c r="AH8" s="93">
        <v>0</v>
      </c>
      <c r="AI8" s="93">
        <v>0</v>
      </c>
      <c r="AJ8" s="93">
        <v>0</v>
      </c>
      <c r="AK8" s="93">
        <v>0</v>
      </c>
      <c r="AL8" s="93">
        <v>0</v>
      </c>
      <c r="AM8" s="93">
        <v>0</v>
      </c>
      <c r="AN8" s="93">
        <v>0</v>
      </c>
      <c r="AO8" s="93">
        <v>0</v>
      </c>
      <c r="AP8" s="93">
        <v>0</v>
      </c>
      <c r="AQ8" s="93">
        <v>0</v>
      </c>
      <c r="AR8" s="93">
        <v>0</v>
      </c>
      <c r="AS8" s="93">
        <v>0</v>
      </c>
      <c r="AT8" s="93">
        <v>0</v>
      </c>
      <c r="AU8" s="93">
        <v>0</v>
      </c>
      <c r="AV8" s="93">
        <v>0</v>
      </c>
      <c r="AW8" s="93">
        <v>0</v>
      </c>
      <c r="AX8" s="93">
        <v>0</v>
      </c>
      <c r="AY8" s="93">
        <v>0</v>
      </c>
      <c r="AZ8" s="93">
        <v>0</v>
      </c>
      <c r="BA8" s="93">
        <v>0</v>
      </c>
      <c r="BB8" s="93">
        <v>0</v>
      </c>
      <c r="BC8" s="93">
        <v>0</v>
      </c>
      <c r="BD8" s="93">
        <v>0</v>
      </c>
      <c r="BE8" s="93">
        <v>0</v>
      </c>
      <c r="BF8" s="93">
        <v>0</v>
      </c>
      <c r="BG8" s="93">
        <v>0</v>
      </c>
      <c r="BH8" s="93">
        <v>0</v>
      </c>
      <c r="BI8" s="93">
        <v>0</v>
      </c>
      <c r="BJ8" s="93">
        <v>0</v>
      </c>
      <c r="BK8" s="93">
        <v>21562</v>
      </c>
      <c r="BL8" s="93">
        <v>0</v>
      </c>
      <c r="BM8" s="93">
        <v>0</v>
      </c>
      <c r="BN8" s="93">
        <v>0</v>
      </c>
      <c r="BO8" s="93">
        <v>0</v>
      </c>
      <c r="BP8" s="93">
        <v>0</v>
      </c>
      <c r="BQ8" s="93">
        <v>0</v>
      </c>
      <c r="BR8" s="93">
        <v>0</v>
      </c>
      <c r="BS8" s="93">
        <v>0</v>
      </c>
      <c r="BT8" s="93">
        <v>0</v>
      </c>
      <c r="BU8" s="93">
        <v>0</v>
      </c>
      <c r="BV8" s="93">
        <v>0</v>
      </c>
      <c r="BW8" s="93">
        <v>0</v>
      </c>
      <c r="BX8" s="93">
        <v>0</v>
      </c>
      <c r="BY8" s="93">
        <v>0</v>
      </c>
      <c r="BZ8" s="93">
        <v>0</v>
      </c>
      <c r="CA8" s="93">
        <v>0</v>
      </c>
      <c r="CB8" s="93">
        <v>0</v>
      </c>
      <c r="CC8" s="93">
        <v>0</v>
      </c>
      <c r="CD8" s="93">
        <v>0</v>
      </c>
      <c r="CE8" s="93">
        <v>0</v>
      </c>
      <c r="CF8" s="93">
        <v>0</v>
      </c>
      <c r="CG8" s="93">
        <v>177</v>
      </c>
      <c r="CH8" s="93">
        <v>0</v>
      </c>
      <c r="CI8" s="93">
        <v>0</v>
      </c>
      <c r="CJ8" s="93">
        <v>0</v>
      </c>
      <c r="CK8" s="93">
        <v>0</v>
      </c>
      <c r="CL8" s="93">
        <v>0</v>
      </c>
      <c r="CM8" s="93">
        <v>0</v>
      </c>
      <c r="CN8" s="93">
        <v>265</v>
      </c>
      <c r="CO8" s="93">
        <v>1078</v>
      </c>
      <c r="CP8" s="93">
        <v>3346</v>
      </c>
      <c r="CQ8" s="93">
        <v>5379</v>
      </c>
      <c r="CR8" s="93">
        <v>0</v>
      </c>
      <c r="CS8" s="93">
        <v>5412</v>
      </c>
      <c r="CT8" s="93">
        <v>10898</v>
      </c>
      <c r="CU8" s="93">
        <v>0</v>
      </c>
      <c r="CV8" s="93">
        <v>0</v>
      </c>
      <c r="CW8" s="93">
        <v>0</v>
      </c>
      <c r="CX8" s="93">
        <v>0</v>
      </c>
      <c r="CY8" s="93">
        <v>0</v>
      </c>
      <c r="CZ8" s="93">
        <v>18244</v>
      </c>
      <c r="DA8" s="93">
        <v>118617</v>
      </c>
      <c r="DB8" s="93">
        <v>0</v>
      </c>
      <c r="DC8" s="93">
        <v>193</v>
      </c>
      <c r="DD8" s="93">
        <v>0</v>
      </c>
      <c r="DE8" s="93">
        <v>1792</v>
      </c>
      <c r="DF8" s="93">
        <v>0</v>
      </c>
      <c r="DG8" s="93">
        <v>0</v>
      </c>
      <c r="DH8" s="94">
        <f t="shared" si="0"/>
        <v>1155343</v>
      </c>
      <c r="DI8" s="93">
        <v>12646</v>
      </c>
      <c r="DJ8" s="93">
        <v>322740</v>
      </c>
      <c r="DK8" s="93">
        <v>0</v>
      </c>
      <c r="DL8" s="93">
        <v>0</v>
      </c>
      <c r="DM8" s="93">
        <v>0</v>
      </c>
      <c r="DN8" s="93">
        <v>14069</v>
      </c>
      <c r="DO8" s="94">
        <f t="shared" si="1"/>
        <v>349455</v>
      </c>
      <c r="DP8" s="95">
        <f t="shared" si="2"/>
        <v>1504798</v>
      </c>
      <c r="DQ8" s="96">
        <v>38839</v>
      </c>
      <c r="DR8" s="97"/>
      <c r="DS8" s="94">
        <f t="shared" si="3"/>
        <v>38839</v>
      </c>
      <c r="DT8" s="95">
        <f t="shared" si="4"/>
        <v>388294</v>
      </c>
      <c r="DU8" s="95">
        <f t="shared" si="5"/>
        <v>1543637</v>
      </c>
      <c r="DV8" s="93">
        <v>-191239</v>
      </c>
      <c r="DW8" s="97"/>
      <c r="DX8" s="94">
        <f t="shared" si="6"/>
        <v>-191239</v>
      </c>
      <c r="DY8" s="97">
        <f t="shared" si="7"/>
        <v>197055</v>
      </c>
      <c r="DZ8" s="94">
        <f t="shared" si="8"/>
        <v>1352398</v>
      </c>
      <c r="EB8" s="151">
        <f t="shared" si="9"/>
        <v>191239</v>
      </c>
    </row>
    <row r="9" spans="1:132" ht="29.25" customHeight="1" x14ac:dyDescent="0.2">
      <c r="A9" s="32">
        <v>6</v>
      </c>
      <c r="B9" s="47" t="s">
        <v>49</v>
      </c>
      <c r="C9" s="46" t="s">
        <v>50</v>
      </c>
      <c r="D9" s="93">
        <v>0</v>
      </c>
      <c r="E9" s="93">
        <v>76</v>
      </c>
      <c r="F9" s="93">
        <v>0</v>
      </c>
      <c r="G9" s="93">
        <v>50</v>
      </c>
      <c r="H9" s="93">
        <v>0</v>
      </c>
      <c r="I9" s="93">
        <v>135</v>
      </c>
      <c r="J9" s="93">
        <v>0</v>
      </c>
      <c r="K9" s="93">
        <v>5585</v>
      </c>
      <c r="L9" s="93">
        <v>819</v>
      </c>
      <c r="M9" s="93">
        <v>212</v>
      </c>
      <c r="N9" s="93">
        <v>59</v>
      </c>
      <c r="O9" s="93">
        <v>501</v>
      </c>
      <c r="P9" s="93">
        <v>93</v>
      </c>
      <c r="Q9" s="93">
        <v>2</v>
      </c>
      <c r="R9" s="93">
        <v>0</v>
      </c>
      <c r="S9" s="93">
        <v>18755</v>
      </c>
      <c r="T9" s="93">
        <v>43</v>
      </c>
      <c r="U9" s="93">
        <v>0</v>
      </c>
      <c r="V9" s="93">
        <v>19982</v>
      </c>
      <c r="W9" s="93">
        <v>5603</v>
      </c>
      <c r="X9" s="93">
        <v>1030</v>
      </c>
      <c r="Y9" s="93">
        <v>22878</v>
      </c>
      <c r="Z9" s="93">
        <v>1598</v>
      </c>
      <c r="AA9" s="93">
        <v>4752</v>
      </c>
      <c r="AB9" s="93">
        <v>1641</v>
      </c>
      <c r="AC9" s="93">
        <v>2064</v>
      </c>
      <c r="AD9" s="93">
        <v>5672679</v>
      </c>
      <c r="AE9" s="93">
        <v>684855</v>
      </c>
      <c r="AF9" s="93">
        <v>230</v>
      </c>
      <c r="AG9" s="93">
        <v>225</v>
      </c>
      <c r="AH9" s="93">
        <v>0</v>
      </c>
      <c r="AI9" s="93">
        <v>3518</v>
      </c>
      <c r="AJ9" s="93">
        <v>47873</v>
      </c>
      <c r="AK9" s="93">
        <v>4779</v>
      </c>
      <c r="AL9" s="93">
        <v>8922</v>
      </c>
      <c r="AM9" s="93">
        <v>35975</v>
      </c>
      <c r="AN9" s="93">
        <v>19989</v>
      </c>
      <c r="AO9" s="93">
        <v>965</v>
      </c>
      <c r="AP9" s="93">
        <v>27</v>
      </c>
      <c r="AQ9" s="93">
        <v>1894</v>
      </c>
      <c r="AR9" s="93">
        <v>1685</v>
      </c>
      <c r="AS9" s="93">
        <v>105</v>
      </c>
      <c r="AT9" s="93">
        <v>543</v>
      </c>
      <c r="AU9" s="93">
        <v>328</v>
      </c>
      <c r="AV9" s="93">
        <v>313</v>
      </c>
      <c r="AW9" s="93">
        <v>2</v>
      </c>
      <c r="AX9" s="93">
        <v>326</v>
      </c>
      <c r="AY9" s="93">
        <v>797</v>
      </c>
      <c r="AZ9" s="93">
        <v>298</v>
      </c>
      <c r="BA9" s="93">
        <v>0</v>
      </c>
      <c r="BB9" s="93">
        <v>0</v>
      </c>
      <c r="BC9" s="93">
        <v>21</v>
      </c>
      <c r="BD9" s="93">
        <v>0</v>
      </c>
      <c r="BE9" s="93">
        <v>8</v>
      </c>
      <c r="BF9" s="93">
        <v>569</v>
      </c>
      <c r="BG9" s="93">
        <v>7</v>
      </c>
      <c r="BH9" s="93">
        <v>2660</v>
      </c>
      <c r="BI9" s="93">
        <v>0</v>
      </c>
      <c r="BJ9" s="93">
        <v>103</v>
      </c>
      <c r="BK9" s="93">
        <v>35</v>
      </c>
      <c r="BL9" s="93">
        <v>178</v>
      </c>
      <c r="BM9" s="93">
        <v>14</v>
      </c>
      <c r="BN9" s="93">
        <v>7</v>
      </c>
      <c r="BO9" s="93">
        <v>80</v>
      </c>
      <c r="BP9" s="93">
        <v>29</v>
      </c>
      <c r="BQ9" s="93">
        <v>3459790</v>
      </c>
      <c r="BR9" s="93">
        <v>1356220</v>
      </c>
      <c r="BS9" s="93">
        <v>0</v>
      </c>
      <c r="BT9" s="93">
        <v>8</v>
      </c>
      <c r="BU9" s="93">
        <v>162</v>
      </c>
      <c r="BV9" s="93">
        <v>32</v>
      </c>
      <c r="BW9" s="93">
        <v>68</v>
      </c>
      <c r="BX9" s="93">
        <v>0</v>
      </c>
      <c r="BY9" s="93">
        <v>0</v>
      </c>
      <c r="BZ9" s="93">
        <v>51</v>
      </c>
      <c r="CA9" s="93">
        <v>1</v>
      </c>
      <c r="CB9" s="93">
        <v>0</v>
      </c>
      <c r="CC9" s="93">
        <v>2</v>
      </c>
      <c r="CD9" s="93">
        <v>0</v>
      </c>
      <c r="CE9" s="93">
        <v>23</v>
      </c>
      <c r="CF9" s="93">
        <v>9</v>
      </c>
      <c r="CG9" s="93">
        <v>95</v>
      </c>
      <c r="CH9" s="93">
        <v>0</v>
      </c>
      <c r="CI9" s="93">
        <v>0</v>
      </c>
      <c r="CJ9" s="93">
        <v>2</v>
      </c>
      <c r="CK9" s="93">
        <v>0</v>
      </c>
      <c r="CL9" s="93">
        <v>0</v>
      </c>
      <c r="CM9" s="93">
        <v>9</v>
      </c>
      <c r="CN9" s="93">
        <v>3</v>
      </c>
      <c r="CO9" s="93">
        <v>93</v>
      </c>
      <c r="CP9" s="93">
        <v>1808</v>
      </c>
      <c r="CQ9" s="93">
        <v>250</v>
      </c>
      <c r="CR9" s="93">
        <v>0</v>
      </c>
      <c r="CS9" s="93">
        <v>28</v>
      </c>
      <c r="CT9" s="93">
        <v>102</v>
      </c>
      <c r="CU9" s="93">
        <v>167</v>
      </c>
      <c r="CV9" s="93">
        <v>280</v>
      </c>
      <c r="CW9" s="93">
        <v>0</v>
      </c>
      <c r="CX9" s="93">
        <v>5</v>
      </c>
      <c r="CY9" s="93">
        <v>11</v>
      </c>
      <c r="CZ9" s="93">
        <v>190</v>
      </c>
      <c r="DA9" s="93">
        <v>6</v>
      </c>
      <c r="DB9" s="93">
        <v>223</v>
      </c>
      <c r="DC9" s="93">
        <v>48</v>
      </c>
      <c r="DD9" s="93">
        <v>0</v>
      </c>
      <c r="DE9" s="93">
        <v>5</v>
      </c>
      <c r="DF9" s="93">
        <v>0</v>
      </c>
      <c r="DG9" s="93">
        <v>0</v>
      </c>
      <c r="DH9" s="94">
        <f t="shared" si="0"/>
        <v>11395608</v>
      </c>
      <c r="DI9" s="93">
        <v>0</v>
      </c>
      <c r="DJ9" s="93">
        <v>14</v>
      </c>
      <c r="DK9" s="93">
        <v>0</v>
      </c>
      <c r="DL9" s="93">
        <v>0</v>
      </c>
      <c r="DM9" s="93">
        <v>0</v>
      </c>
      <c r="DN9" s="93">
        <v>-40246</v>
      </c>
      <c r="DO9" s="94">
        <f t="shared" si="1"/>
        <v>-40232</v>
      </c>
      <c r="DP9" s="95">
        <f t="shared" si="2"/>
        <v>11355376</v>
      </c>
      <c r="DQ9" s="96">
        <v>96</v>
      </c>
      <c r="DR9" s="97"/>
      <c r="DS9" s="94">
        <f t="shared" si="3"/>
        <v>96</v>
      </c>
      <c r="DT9" s="95">
        <f t="shared" si="4"/>
        <v>-40136</v>
      </c>
      <c r="DU9" s="95">
        <f t="shared" si="5"/>
        <v>11355472</v>
      </c>
      <c r="DV9" s="93">
        <v>-11220691</v>
      </c>
      <c r="DW9" s="97"/>
      <c r="DX9" s="94">
        <f t="shared" si="6"/>
        <v>-11220691</v>
      </c>
      <c r="DY9" s="97">
        <f t="shared" si="7"/>
        <v>-11260827</v>
      </c>
      <c r="DZ9" s="94">
        <f t="shared" si="8"/>
        <v>134781</v>
      </c>
      <c r="EB9" s="151">
        <f t="shared" si="9"/>
        <v>11220691</v>
      </c>
    </row>
    <row r="10" spans="1:132" ht="29.25" customHeight="1" x14ac:dyDescent="0.2">
      <c r="A10" s="32">
        <v>7</v>
      </c>
      <c r="B10" s="47" t="s">
        <v>51</v>
      </c>
      <c r="C10" s="46" t="s">
        <v>52</v>
      </c>
      <c r="D10" s="93">
        <v>0</v>
      </c>
      <c r="E10" s="93">
        <v>0</v>
      </c>
      <c r="F10" s="93">
        <v>0</v>
      </c>
      <c r="G10" s="93">
        <v>257</v>
      </c>
      <c r="H10" s="93">
        <v>0</v>
      </c>
      <c r="I10" s="93">
        <v>0</v>
      </c>
      <c r="J10" s="93">
        <v>1141</v>
      </c>
      <c r="K10" s="93">
        <v>84</v>
      </c>
      <c r="L10" s="93">
        <v>0</v>
      </c>
      <c r="M10" s="93">
        <v>291</v>
      </c>
      <c r="N10" s="93">
        <v>0</v>
      </c>
      <c r="O10" s="93">
        <v>2</v>
      </c>
      <c r="P10" s="93">
        <v>0</v>
      </c>
      <c r="Q10" s="93">
        <v>3</v>
      </c>
      <c r="R10" s="93">
        <v>0</v>
      </c>
      <c r="S10" s="93">
        <v>6097</v>
      </c>
      <c r="T10" s="93">
        <v>29</v>
      </c>
      <c r="U10" s="93">
        <v>0</v>
      </c>
      <c r="V10" s="93">
        <v>1501</v>
      </c>
      <c r="W10" s="93">
        <v>56049</v>
      </c>
      <c r="X10" s="93">
        <v>-51</v>
      </c>
      <c r="Y10" s="93">
        <v>1883</v>
      </c>
      <c r="Z10" s="93">
        <v>187</v>
      </c>
      <c r="AA10" s="93">
        <v>0</v>
      </c>
      <c r="AB10" s="93">
        <v>1202</v>
      </c>
      <c r="AC10" s="93">
        <v>973</v>
      </c>
      <c r="AD10" s="93">
        <v>-15260</v>
      </c>
      <c r="AE10" s="93">
        <v>21564</v>
      </c>
      <c r="AF10" s="93">
        <v>0</v>
      </c>
      <c r="AG10" s="93">
        <v>778</v>
      </c>
      <c r="AH10" s="93">
        <v>14</v>
      </c>
      <c r="AI10" s="93">
        <v>56082</v>
      </c>
      <c r="AJ10" s="93">
        <v>94271</v>
      </c>
      <c r="AK10" s="93">
        <v>24821</v>
      </c>
      <c r="AL10" s="93">
        <v>50312</v>
      </c>
      <c r="AM10" s="93">
        <v>1177318</v>
      </c>
      <c r="AN10" s="93">
        <v>0</v>
      </c>
      <c r="AO10" s="93">
        <v>369</v>
      </c>
      <c r="AP10" s="93">
        <v>0</v>
      </c>
      <c r="AQ10" s="93">
        <v>1419873</v>
      </c>
      <c r="AR10" s="93">
        <v>227</v>
      </c>
      <c r="AS10" s="93">
        <v>339</v>
      </c>
      <c r="AT10" s="93">
        <v>134</v>
      </c>
      <c r="AU10" s="93">
        <v>76</v>
      </c>
      <c r="AV10" s="93">
        <v>399</v>
      </c>
      <c r="AW10" s="93">
        <v>472</v>
      </c>
      <c r="AX10" s="93">
        <v>0</v>
      </c>
      <c r="AY10" s="93">
        <v>0</v>
      </c>
      <c r="AZ10" s="93">
        <v>0</v>
      </c>
      <c r="BA10" s="93">
        <v>0</v>
      </c>
      <c r="BB10" s="93">
        <v>0</v>
      </c>
      <c r="BC10" s="93">
        <v>0</v>
      </c>
      <c r="BD10" s="93">
        <v>0</v>
      </c>
      <c r="BE10" s="93">
        <v>0</v>
      </c>
      <c r="BF10" s="93">
        <v>0</v>
      </c>
      <c r="BG10" s="93">
        <v>0</v>
      </c>
      <c r="BH10" s="93">
        <v>0</v>
      </c>
      <c r="BI10" s="93">
        <v>0</v>
      </c>
      <c r="BJ10" s="93">
        <v>0</v>
      </c>
      <c r="BK10" s="93">
        <v>3656</v>
      </c>
      <c r="BL10" s="93">
        <v>0</v>
      </c>
      <c r="BM10" s="93">
        <v>32728</v>
      </c>
      <c r="BN10" s="93">
        <v>2443</v>
      </c>
      <c r="BO10" s="93">
        <v>53539</v>
      </c>
      <c r="BP10" s="93">
        <v>39558</v>
      </c>
      <c r="BQ10" s="93">
        <v>-285</v>
      </c>
      <c r="BR10" s="93">
        <v>0</v>
      </c>
      <c r="BS10" s="93">
        <v>0</v>
      </c>
      <c r="BT10" s="93">
        <v>0</v>
      </c>
      <c r="BU10" s="93">
        <v>0</v>
      </c>
      <c r="BV10" s="93">
        <v>0</v>
      </c>
      <c r="BW10" s="93">
        <v>0</v>
      </c>
      <c r="BX10" s="93">
        <v>0</v>
      </c>
      <c r="BY10" s="93">
        <v>0</v>
      </c>
      <c r="BZ10" s="93">
        <v>0</v>
      </c>
      <c r="CA10" s="93">
        <v>0</v>
      </c>
      <c r="CB10" s="93">
        <v>0</v>
      </c>
      <c r="CC10" s="93">
        <v>0</v>
      </c>
      <c r="CD10" s="93">
        <v>0</v>
      </c>
      <c r="CE10" s="93">
        <v>0</v>
      </c>
      <c r="CF10" s="93">
        <v>0</v>
      </c>
      <c r="CG10" s="93">
        <v>0</v>
      </c>
      <c r="CH10" s="93">
        <v>0</v>
      </c>
      <c r="CI10" s="93">
        <v>0</v>
      </c>
      <c r="CJ10" s="93">
        <v>0</v>
      </c>
      <c r="CK10" s="93">
        <v>0</v>
      </c>
      <c r="CL10" s="93">
        <v>0</v>
      </c>
      <c r="CM10" s="93">
        <v>0</v>
      </c>
      <c r="CN10" s="93">
        <v>321</v>
      </c>
      <c r="CO10" s="93">
        <v>0</v>
      </c>
      <c r="CP10" s="93">
        <v>0</v>
      </c>
      <c r="CQ10" s="93">
        <v>0</v>
      </c>
      <c r="CR10" s="93">
        <v>0</v>
      </c>
      <c r="CS10" s="93">
        <v>0</v>
      </c>
      <c r="CT10" s="93">
        <v>0</v>
      </c>
      <c r="CU10" s="93">
        <v>0</v>
      </c>
      <c r="CV10" s="93">
        <v>0</v>
      </c>
      <c r="CW10" s="93">
        <v>0</v>
      </c>
      <c r="CX10" s="93">
        <v>0</v>
      </c>
      <c r="CY10" s="93">
        <v>0</v>
      </c>
      <c r="CZ10" s="93">
        <v>-209</v>
      </c>
      <c r="DA10" s="93">
        <v>-664</v>
      </c>
      <c r="DB10" s="93">
        <v>0</v>
      </c>
      <c r="DC10" s="93">
        <v>178</v>
      </c>
      <c r="DD10" s="93">
        <v>0</v>
      </c>
      <c r="DE10" s="93">
        <v>503</v>
      </c>
      <c r="DF10" s="93">
        <v>0</v>
      </c>
      <c r="DG10" s="93">
        <v>1024</v>
      </c>
      <c r="DH10" s="94">
        <f t="shared" si="0"/>
        <v>3034229</v>
      </c>
      <c r="DI10" s="93">
        <v>-4500</v>
      </c>
      <c r="DJ10" s="93">
        <v>-5141</v>
      </c>
      <c r="DK10" s="93">
        <v>0</v>
      </c>
      <c r="DL10" s="93">
        <v>0</v>
      </c>
      <c r="DM10" s="93">
        <v>-4978</v>
      </c>
      <c r="DN10" s="93">
        <v>32857</v>
      </c>
      <c r="DO10" s="94">
        <f t="shared" si="1"/>
        <v>18238</v>
      </c>
      <c r="DP10" s="95">
        <f t="shared" si="2"/>
        <v>3052467</v>
      </c>
      <c r="DQ10" s="96">
        <v>17095</v>
      </c>
      <c r="DR10" s="97"/>
      <c r="DS10" s="94">
        <f t="shared" si="3"/>
        <v>17095</v>
      </c>
      <c r="DT10" s="95">
        <f t="shared" si="4"/>
        <v>35333</v>
      </c>
      <c r="DU10" s="95">
        <f t="shared" si="5"/>
        <v>3069562</v>
      </c>
      <c r="DV10" s="93">
        <v>-2697804</v>
      </c>
      <c r="DW10" s="97"/>
      <c r="DX10" s="94">
        <f t="shared" si="6"/>
        <v>-2697804</v>
      </c>
      <c r="DY10" s="97">
        <f t="shared" si="7"/>
        <v>-2662471</v>
      </c>
      <c r="DZ10" s="94">
        <f t="shared" si="8"/>
        <v>371758</v>
      </c>
      <c r="EB10" s="151">
        <f t="shared" si="9"/>
        <v>2697804</v>
      </c>
    </row>
    <row r="11" spans="1:132" ht="29.25" customHeight="1" x14ac:dyDescent="0.2">
      <c r="A11" s="32">
        <v>8</v>
      </c>
      <c r="B11" s="47" t="s">
        <v>53</v>
      </c>
      <c r="C11" s="46" t="s">
        <v>54</v>
      </c>
      <c r="D11" s="93">
        <v>0</v>
      </c>
      <c r="E11" s="93">
        <v>48896</v>
      </c>
      <c r="F11" s="93">
        <v>0</v>
      </c>
      <c r="G11" s="93">
        <v>14771</v>
      </c>
      <c r="H11" s="93">
        <v>55830</v>
      </c>
      <c r="I11" s="93">
        <v>0</v>
      </c>
      <c r="J11" s="93">
        <v>0</v>
      </c>
      <c r="K11" s="93">
        <v>6405392</v>
      </c>
      <c r="L11" s="93">
        <v>450787</v>
      </c>
      <c r="M11" s="93">
        <v>389533</v>
      </c>
      <c r="N11" s="93">
        <v>192</v>
      </c>
      <c r="O11" s="93">
        <v>361</v>
      </c>
      <c r="P11" s="93">
        <v>7375</v>
      </c>
      <c r="Q11" s="93">
        <v>3218</v>
      </c>
      <c r="R11" s="93">
        <v>0</v>
      </c>
      <c r="S11" s="93">
        <v>13761</v>
      </c>
      <c r="T11" s="93">
        <v>346</v>
      </c>
      <c r="U11" s="93">
        <v>0</v>
      </c>
      <c r="V11" s="93">
        <v>37</v>
      </c>
      <c r="W11" s="93">
        <v>460</v>
      </c>
      <c r="X11" s="93">
        <v>0</v>
      </c>
      <c r="Y11" s="93">
        <v>20190</v>
      </c>
      <c r="Z11" s="93">
        <v>163</v>
      </c>
      <c r="AA11" s="93">
        <v>0</v>
      </c>
      <c r="AB11" s="93">
        <v>119205</v>
      </c>
      <c r="AC11" s="93">
        <v>120334</v>
      </c>
      <c r="AD11" s="93">
        <v>72</v>
      </c>
      <c r="AE11" s="93">
        <v>0</v>
      </c>
      <c r="AF11" s="93">
        <v>227</v>
      </c>
      <c r="AG11" s="93">
        <v>5</v>
      </c>
      <c r="AH11" s="93">
        <v>4241</v>
      </c>
      <c r="AI11" s="93">
        <v>111</v>
      </c>
      <c r="AJ11" s="93">
        <v>0</v>
      </c>
      <c r="AK11" s="93">
        <v>489</v>
      </c>
      <c r="AL11" s="93">
        <v>2351</v>
      </c>
      <c r="AM11" s="93">
        <v>0</v>
      </c>
      <c r="AN11" s="93">
        <v>0</v>
      </c>
      <c r="AO11" s="93">
        <v>18</v>
      </c>
      <c r="AP11" s="93">
        <v>0</v>
      </c>
      <c r="AQ11" s="93">
        <v>0</v>
      </c>
      <c r="AR11" s="93">
        <v>0</v>
      </c>
      <c r="AS11" s="93">
        <v>0</v>
      </c>
      <c r="AT11" s="93">
        <v>0</v>
      </c>
      <c r="AU11" s="93">
        <v>0</v>
      </c>
      <c r="AV11" s="93">
        <v>0</v>
      </c>
      <c r="AW11" s="93">
        <v>0</v>
      </c>
      <c r="AX11" s="93">
        <v>0</v>
      </c>
      <c r="AY11" s="93">
        <v>0</v>
      </c>
      <c r="AZ11" s="93">
        <v>0</v>
      </c>
      <c r="BA11" s="93">
        <v>0</v>
      </c>
      <c r="BB11" s="93">
        <v>0</v>
      </c>
      <c r="BC11" s="93">
        <v>0</v>
      </c>
      <c r="BD11" s="93">
        <v>0</v>
      </c>
      <c r="BE11" s="93">
        <v>0</v>
      </c>
      <c r="BF11" s="93">
        <v>0</v>
      </c>
      <c r="BG11" s="93">
        <v>0</v>
      </c>
      <c r="BH11" s="93">
        <v>0</v>
      </c>
      <c r="BI11" s="93">
        <v>0</v>
      </c>
      <c r="BJ11" s="93">
        <v>0</v>
      </c>
      <c r="BK11" s="93">
        <v>10776</v>
      </c>
      <c r="BL11" s="93">
        <v>0</v>
      </c>
      <c r="BM11" s="93">
        <v>0</v>
      </c>
      <c r="BN11" s="93">
        <v>0</v>
      </c>
      <c r="BO11" s="93">
        <v>0</v>
      </c>
      <c r="BP11" s="93">
        <v>0</v>
      </c>
      <c r="BQ11" s="93">
        <v>0</v>
      </c>
      <c r="BR11" s="93">
        <v>0</v>
      </c>
      <c r="BS11" s="93">
        <v>0</v>
      </c>
      <c r="BT11" s="93">
        <v>0</v>
      </c>
      <c r="BU11" s="93">
        <v>0</v>
      </c>
      <c r="BV11" s="93">
        <v>0</v>
      </c>
      <c r="BW11" s="93">
        <v>0</v>
      </c>
      <c r="BX11" s="93">
        <v>0</v>
      </c>
      <c r="BY11" s="93">
        <v>0</v>
      </c>
      <c r="BZ11" s="93">
        <v>0</v>
      </c>
      <c r="CA11" s="93">
        <v>0</v>
      </c>
      <c r="CB11" s="93">
        <v>0</v>
      </c>
      <c r="CC11" s="93">
        <v>0</v>
      </c>
      <c r="CD11" s="93">
        <v>0</v>
      </c>
      <c r="CE11" s="93">
        <v>0</v>
      </c>
      <c r="CF11" s="93">
        <v>0</v>
      </c>
      <c r="CG11" s="93">
        <v>2865</v>
      </c>
      <c r="CH11" s="93">
        <v>0</v>
      </c>
      <c r="CI11" s="93">
        <v>0</v>
      </c>
      <c r="CJ11" s="93">
        <v>0</v>
      </c>
      <c r="CK11" s="93">
        <v>0</v>
      </c>
      <c r="CL11" s="93">
        <v>0</v>
      </c>
      <c r="CM11" s="93">
        <v>9</v>
      </c>
      <c r="CN11" s="93">
        <v>27304</v>
      </c>
      <c r="CO11" s="93">
        <v>132225</v>
      </c>
      <c r="CP11" s="93">
        <v>35330</v>
      </c>
      <c r="CQ11" s="93">
        <v>120199</v>
      </c>
      <c r="CR11" s="93">
        <v>0</v>
      </c>
      <c r="CS11" s="93">
        <v>121339</v>
      </c>
      <c r="CT11" s="93">
        <v>212282</v>
      </c>
      <c r="CU11" s="93">
        <v>7838</v>
      </c>
      <c r="CV11" s="93">
        <v>0</v>
      </c>
      <c r="CW11" s="93">
        <v>0</v>
      </c>
      <c r="CX11" s="93">
        <v>0</v>
      </c>
      <c r="CY11" s="93">
        <v>0</v>
      </c>
      <c r="CZ11" s="93">
        <v>234427</v>
      </c>
      <c r="DA11" s="93">
        <v>2651328</v>
      </c>
      <c r="DB11" s="93">
        <v>0</v>
      </c>
      <c r="DC11" s="93">
        <v>260</v>
      </c>
      <c r="DD11" s="93">
        <v>0</v>
      </c>
      <c r="DE11" s="93">
        <v>30073</v>
      </c>
      <c r="DF11" s="93">
        <v>0</v>
      </c>
      <c r="DG11" s="93">
        <v>0</v>
      </c>
      <c r="DH11" s="94">
        <f t="shared" si="0"/>
        <v>11244620</v>
      </c>
      <c r="DI11" s="93">
        <v>443056</v>
      </c>
      <c r="DJ11" s="93">
        <v>22197422</v>
      </c>
      <c r="DK11" s="93">
        <v>0</v>
      </c>
      <c r="DL11" s="93">
        <v>0</v>
      </c>
      <c r="DM11" s="93">
        <v>0</v>
      </c>
      <c r="DN11" s="93">
        <v>-107555</v>
      </c>
      <c r="DO11" s="94">
        <f t="shared" si="1"/>
        <v>22532923</v>
      </c>
      <c r="DP11" s="95">
        <f t="shared" si="2"/>
        <v>33777543</v>
      </c>
      <c r="DQ11" s="96">
        <v>530442</v>
      </c>
      <c r="DR11" s="97"/>
      <c r="DS11" s="94">
        <f t="shared" si="3"/>
        <v>530442</v>
      </c>
      <c r="DT11" s="95">
        <f t="shared" si="4"/>
        <v>23063365</v>
      </c>
      <c r="DU11" s="95">
        <f t="shared" si="5"/>
        <v>34307985</v>
      </c>
      <c r="DV11" s="93">
        <v>-5208822</v>
      </c>
      <c r="DW11" s="97"/>
      <c r="DX11" s="94">
        <f t="shared" si="6"/>
        <v>-5208822</v>
      </c>
      <c r="DY11" s="97">
        <f t="shared" si="7"/>
        <v>17854543</v>
      </c>
      <c r="DZ11" s="94">
        <f t="shared" si="8"/>
        <v>29099163</v>
      </c>
      <c r="EB11" s="151">
        <f t="shared" si="9"/>
        <v>5208822</v>
      </c>
    </row>
    <row r="12" spans="1:132" ht="29.25" customHeight="1" x14ac:dyDescent="0.2">
      <c r="A12" s="32">
        <v>9</v>
      </c>
      <c r="B12" s="47" t="s">
        <v>55</v>
      </c>
      <c r="C12" s="46" t="s">
        <v>56</v>
      </c>
      <c r="D12" s="93">
        <v>0</v>
      </c>
      <c r="E12" s="93">
        <v>573</v>
      </c>
      <c r="F12" s="93">
        <v>0</v>
      </c>
      <c r="G12" s="93">
        <v>0</v>
      </c>
      <c r="H12" s="93">
        <v>18631</v>
      </c>
      <c r="I12" s="93">
        <v>0</v>
      </c>
      <c r="J12" s="93">
        <v>0</v>
      </c>
      <c r="K12" s="93">
        <v>41849</v>
      </c>
      <c r="L12" s="93">
        <v>307088</v>
      </c>
      <c r="M12" s="93">
        <v>0</v>
      </c>
      <c r="N12" s="93">
        <v>0</v>
      </c>
      <c r="O12" s="93">
        <v>0</v>
      </c>
      <c r="P12" s="93">
        <v>0</v>
      </c>
      <c r="Q12" s="93">
        <v>0</v>
      </c>
      <c r="R12" s="93">
        <v>0</v>
      </c>
      <c r="S12" s="93">
        <v>0</v>
      </c>
      <c r="T12" s="93">
        <v>0</v>
      </c>
      <c r="U12" s="93">
        <v>0</v>
      </c>
      <c r="V12" s="93">
        <v>0</v>
      </c>
      <c r="W12" s="93">
        <v>0</v>
      </c>
      <c r="X12" s="93">
        <v>0</v>
      </c>
      <c r="Y12" s="93">
        <v>28</v>
      </c>
      <c r="Z12" s="93">
        <v>0</v>
      </c>
      <c r="AA12" s="93">
        <v>0</v>
      </c>
      <c r="AB12" s="93">
        <v>1004</v>
      </c>
      <c r="AC12" s="93">
        <v>14</v>
      </c>
      <c r="AD12" s="93">
        <v>0</v>
      </c>
      <c r="AE12" s="93">
        <v>0</v>
      </c>
      <c r="AF12" s="93">
        <v>0</v>
      </c>
      <c r="AG12" s="93">
        <v>0</v>
      </c>
      <c r="AH12" s="93">
        <v>0</v>
      </c>
      <c r="AI12" s="93">
        <v>0</v>
      </c>
      <c r="AJ12" s="93">
        <v>0</v>
      </c>
      <c r="AK12" s="93">
        <v>0</v>
      </c>
      <c r="AL12" s="93">
        <v>0</v>
      </c>
      <c r="AM12" s="93">
        <v>0</v>
      </c>
      <c r="AN12" s="93">
        <v>0</v>
      </c>
      <c r="AO12" s="93">
        <v>0</v>
      </c>
      <c r="AP12" s="93">
        <v>0</v>
      </c>
      <c r="AQ12" s="93">
        <v>0</v>
      </c>
      <c r="AR12" s="93">
        <v>0</v>
      </c>
      <c r="AS12" s="93">
        <v>0</v>
      </c>
      <c r="AT12" s="93">
        <v>0</v>
      </c>
      <c r="AU12" s="93">
        <v>0</v>
      </c>
      <c r="AV12" s="93">
        <v>0</v>
      </c>
      <c r="AW12" s="93">
        <v>0</v>
      </c>
      <c r="AX12" s="93">
        <v>0</v>
      </c>
      <c r="AY12" s="93">
        <v>0</v>
      </c>
      <c r="AZ12" s="93">
        <v>0</v>
      </c>
      <c r="BA12" s="93">
        <v>0</v>
      </c>
      <c r="BB12" s="93">
        <v>0</v>
      </c>
      <c r="BC12" s="93">
        <v>0</v>
      </c>
      <c r="BD12" s="93">
        <v>0</v>
      </c>
      <c r="BE12" s="93">
        <v>0</v>
      </c>
      <c r="BF12" s="93">
        <v>0</v>
      </c>
      <c r="BG12" s="93">
        <v>0</v>
      </c>
      <c r="BH12" s="93">
        <v>0</v>
      </c>
      <c r="BI12" s="93">
        <v>0</v>
      </c>
      <c r="BJ12" s="93">
        <v>0</v>
      </c>
      <c r="BK12" s="93">
        <v>0</v>
      </c>
      <c r="BL12" s="93">
        <v>0</v>
      </c>
      <c r="BM12" s="93">
        <v>0</v>
      </c>
      <c r="BN12" s="93">
        <v>0</v>
      </c>
      <c r="BO12" s="93">
        <v>0</v>
      </c>
      <c r="BP12" s="93">
        <v>0</v>
      </c>
      <c r="BQ12" s="93">
        <v>0</v>
      </c>
      <c r="BR12" s="93">
        <v>0</v>
      </c>
      <c r="BS12" s="93">
        <v>0</v>
      </c>
      <c r="BT12" s="93">
        <v>0</v>
      </c>
      <c r="BU12" s="93">
        <v>8935</v>
      </c>
      <c r="BV12" s="93">
        <v>0</v>
      </c>
      <c r="BW12" s="93">
        <v>0</v>
      </c>
      <c r="BX12" s="93">
        <v>0</v>
      </c>
      <c r="BY12" s="93">
        <v>0</v>
      </c>
      <c r="BZ12" s="93">
        <v>0</v>
      </c>
      <c r="CA12" s="93">
        <v>0</v>
      </c>
      <c r="CB12" s="93">
        <v>0</v>
      </c>
      <c r="CC12" s="93">
        <v>0</v>
      </c>
      <c r="CD12" s="93">
        <v>0</v>
      </c>
      <c r="CE12" s="93">
        <v>0</v>
      </c>
      <c r="CF12" s="93">
        <v>0</v>
      </c>
      <c r="CG12" s="93">
        <v>2631</v>
      </c>
      <c r="CH12" s="93">
        <v>0</v>
      </c>
      <c r="CI12" s="93">
        <v>0</v>
      </c>
      <c r="CJ12" s="93">
        <v>0</v>
      </c>
      <c r="CK12" s="93">
        <v>0</v>
      </c>
      <c r="CL12" s="93">
        <v>0</v>
      </c>
      <c r="CM12" s="93">
        <v>4</v>
      </c>
      <c r="CN12" s="93">
        <v>2278</v>
      </c>
      <c r="CO12" s="93">
        <v>1356</v>
      </c>
      <c r="CP12" s="93">
        <v>934</v>
      </c>
      <c r="CQ12" s="93">
        <v>13589</v>
      </c>
      <c r="CR12" s="93">
        <v>0</v>
      </c>
      <c r="CS12" s="93">
        <v>10092</v>
      </c>
      <c r="CT12" s="93">
        <v>17670</v>
      </c>
      <c r="CU12" s="93">
        <v>0</v>
      </c>
      <c r="CV12" s="93">
        <v>0</v>
      </c>
      <c r="CW12" s="93">
        <v>0</v>
      </c>
      <c r="CX12" s="93">
        <v>0</v>
      </c>
      <c r="CY12" s="93">
        <v>271</v>
      </c>
      <c r="CZ12" s="93">
        <v>70019</v>
      </c>
      <c r="DA12" s="93">
        <v>1057883</v>
      </c>
      <c r="DB12" s="93">
        <v>0</v>
      </c>
      <c r="DC12" s="93">
        <v>2</v>
      </c>
      <c r="DD12" s="93">
        <v>50</v>
      </c>
      <c r="DE12" s="93">
        <v>6933</v>
      </c>
      <c r="DF12" s="93">
        <v>0</v>
      </c>
      <c r="DG12" s="93">
        <v>29956</v>
      </c>
      <c r="DH12" s="94">
        <f t="shared" si="0"/>
        <v>1591790</v>
      </c>
      <c r="DI12" s="93">
        <v>237882</v>
      </c>
      <c r="DJ12" s="93">
        <v>4398655</v>
      </c>
      <c r="DK12" s="93">
        <v>0</v>
      </c>
      <c r="DL12" s="93">
        <v>0</v>
      </c>
      <c r="DM12" s="93">
        <v>0</v>
      </c>
      <c r="DN12" s="93">
        <v>1273</v>
      </c>
      <c r="DO12" s="94">
        <f t="shared" si="1"/>
        <v>4637810</v>
      </c>
      <c r="DP12" s="95">
        <f t="shared" si="2"/>
        <v>6229600</v>
      </c>
      <c r="DQ12" s="96">
        <v>123896</v>
      </c>
      <c r="DR12" s="97"/>
      <c r="DS12" s="94">
        <f t="shared" si="3"/>
        <v>123896</v>
      </c>
      <c r="DT12" s="95">
        <f t="shared" si="4"/>
        <v>4761706</v>
      </c>
      <c r="DU12" s="95">
        <f t="shared" si="5"/>
        <v>6353496</v>
      </c>
      <c r="DV12" s="93">
        <v>-506752</v>
      </c>
      <c r="DW12" s="97"/>
      <c r="DX12" s="94">
        <f t="shared" si="6"/>
        <v>-506752</v>
      </c>
      <c r="DY12" s="97">
        <f t="shared" si="7"/>
        <v>4254954</v>
      </c>
      <c r="DZ12" s="94">
        <f t="shared" si="8"/>
        <v>5846744</v>
      </c>
      <c r="EB12" s="151">
        <f t="shared" si="9"/>
        <v>506752</v>
      </c>
    </row>
    <row r="13" spans="1:132" ht="29.25" customHeight="1" x14ac:dyDescent="0.2">
      <c r="A13" s="32">
        <v>10</v>
      </c>
      <c r="B13" s="47" t="s">
        <v>57</v>
      </c>
      <c r="C13" s="46" t="s">
        <v>58</v>
      </c>
      <c r="D13" s="93">
        <v>48217</v>
      </c>
      <c r="E13" s="93">
        <v>1128065</v>
      </c>
      <c r="F13" s="93">
        <v>12419</v>
      </c>
      <c r="G13" s="93">
        <v>3078</v>
      </c>
      <c r="H13" s="93">
        <v>79740</v>
      </c>
      <c r="I13" s="93">
        <v>0</v>
      </c>
      <c r="J13" s="93">
        <v>0</v>
      </c>
      <c r="K13" s="93">
        <v>-213</v>
      </c>
      <c r="L13" s="93">
        <v>0</v>
      </c>
      <c r="M13" s="93">
        <v>69907</v>
      </c>
      <c r="N13" s="93">
        <v>0</v>
      </c>
      <c r="O13" s="93">
        <v>-4</v>
      </c>
      <c r="P13" s="93">
        <v>0</v>
      </c>
      <c r="Q13" s="93">
        <v>0</v>
      </c>
      <c r="R13" s="93">
        <v>0</v>
      </c>
      <c r="S13" s="93">
        <v>0</v>
      </c>
      <c r="T13" s="93">
        <v>0</v>
      </c>
      <c r="U13" s="93">
        <v>0</v>
      </c>
      <c r="V13" s="93">
        <v>150</v>
      </c>
      <c r="W13" s="93">
        <v>0</v>
      </c>
      <c r="X13" s="93">
        <v>0</v>
      </c>
      <c r="Y13" s="93">
        <v>0</v>
      </c>
      <c r="Z13" s="93">
        <v>0</v>
      </c>
      <c r="AA13" s="93">
        <v>0</v>
      </c>
      <c r="AB13" s="93">
        <v>0</v>
      </c>
      <c r="AC13" s="93">
        <v>0</v>
      </c>
      <c r="AD13" s="93">
        <v>0</v>
      </c>
      <c r="AE13" s="93">
        <v>0</v>
      </c>
      <c r="AF13" s="93">
        <v>0</v>
      </c>
      <c r="AG13" s="93">
        <v>0</v>
      </c>
      <c r="AH13" s="93">
        <v>0</v>
      </c>
      <c r="AI13" s="93">
        <v>0</v>
      </c>
      <c r="AJ13" s="93">
        <v>0</v>
      </c>
      <c r="AK13" s="93">
        <v>0</v>
      </c>
      <c r="AL13" s="93">
        <v>0</v>
      </c>
      <c r="AM13" s="93">
        <v>0</v>
      </c>
      <c r="AN13" s="93">
        <v>0</v>
      </c>
      <c r="AO13" s="93">
        <v>0</v>
      </c>
      <c r="AP13" s="93">
        <v>0</v>
      </c>
      <c r="AQ13" s="93">
        <v>0</v>
      </c>
      <c r="AR13" s="93">
        <v>0</v>
      </c>
      <c r="AS13" s="93">
        <v>0</v>
      </c>
      <c r="AT13" s="93">
        <v>0</v>
      </c>
      <c r="AU13" s="93">
        <v>0</v>
      </c>
      <c r="AV13" s="93">
        <v>0</v>
      </c>
      <c r="AW13" s="93">
        <v>0</v>
      </c>
      <c r="AX13" s="93">
        <v>0</v>
      </c>
      <c r="AY13" s="93">
        <v>0</v>
      </c>
      <c r="AZ13" s="93">
        <v>0</v>
      </c>
      <c r="BA13" s="93">
        <v>0</v>
      </c>
      <c r="BB13" s="93">
        <v>0</v>
      </c>
      <c r="BC13" s="93">
        <v>0</v>
      </c>
      <c r="BD13" s="93">
        <v>0</v>
      </c>
      <c r="BE13" s="93">
        <v>0</v>
      </c>
      <c r="BF13" s="93">
        <v>0</v>
      </c>
      <c r="BG13" s="93">
        <v>0</v>
      </c>
      <c r="BH13" s="93">
        <v>0</v>
      </c>
      <c r="BI13" s="93">
        <v>0</v>
      </c>
      <c r="BJ13" s="93">
        <v>0</v>
      </c>
      <c r="BK13" s="93">
        <v>0</v>
      </c>
      <c r="BL13" s="93">
        <v>0</v>
      </c>
      <c r="BM13" s="93">
        <v>0</v>
      </c>
      <c r="BN13" s="93">
        <v>0</v>
      </c>
      <c r="BO13" s="93">
        <v>1866</v>
      </c>
      <c r="BP13" s="93">
        <v>0</v>
      </c>
      <c r="BQ13" s="93">
        <v>0</v>
      </c>
      <c r="BR13" s="93">
        <v>0</v>
      </c>
      <c r="BS13" s="93">
        <v>0</v>
      </c>
      <c r="BT13" s="93">
        <v>0</v>
      </c>
      <c r="BU13" s="93">
        <v>4116</v>
      </c>
      <c r="BV13" s="93">
        <v>0</v>
      </c>
      <c r="BW13" s="93">
        <v>0</v>
      </c>
      <c r="BX13" s="93">
        <v>0</v>
      </c>
      <c r="BY13" s="93">
        <v>0</v>
      </c>
      <c r="BZ13" s="93">
        <v>0</v>
      </c>
      <c r="CA13" s="93">
        <v>0</v>
      </c>
      <c r="CB13" s="93">
        <v>0</v>
      </c>
      <c r="CC13" s="93">
        <v>0</v>
      </c>
      <c r="CD13" s="93">
        <v>0</v>
      </c>
      <c r="CE13" s="93">
        <v>0</v>
      </c>
      <c r="CF13" s="93">
        <v>0</v>
      </c>
      <c r="CG13" s="93">
        <v>0</v>
      </c>
      <c r="CH13" s="93">
        <v>0</v>
      </c>
      <c r="CI13" s="93">
        <v>0</v>
      </c>
      <c r="CJ13" s="93">
        <v>0</v>
      </c>
      <c r="CK13" s="93">
        <v>0</v>
      </c>
      <c r="CL13" s="93">
        <v>0</v>
      </c>
      <c r="CM13" s="93">
        <v>0</v>
      </c>
      <c r="CN13" s="93">
        <v>7</v>
      </c>
      <c r="CO13" s="93">
        <v>7711</v>
      </c>
      <c r="CP13" s="93">
        <v>66413</v>
      </c>
      <c r="CQ13" s="93">
        <v>2579</v>
      </c>
      <c r="CR13" s="93">
        <v>0</v>
      </c>
      <c r="CS13" s="93">
        <v>721</v>
      </c>
      <c r="CT13" s="93">
        <v>234</v>
      </c>
      <c r="CU13" s="93">
        <v>0</v>
      </c>
      <c r="CV13" s="93">
        <v>0</v>
      </c>
      <c r="CW13" s="93">
        <v>0</v>
      </c>
      <c r="CX13" s="93">
        <v>0</v>
      </c>
      <c r="CY13" s="93">
        <v>0</v>
      </c>
      <c r="CZ13" s="93">
        <v>0</v>
      </c>
      <c r="DA13" s="93">
        <v>0</v>
      </c>
      <c r="DB13" s="93">
        <v>0</v>
      </c>
      <c r="DC13" s="93">
        <v>14435</v>
      </c>
      <c r="DD13" s="93">
        <v>4344</v>
      </c>
      <c r="DE13" s="93">
        <v>0</v>
      </c>
      <c r="DF13" s="93">
        <v>0</v>
      </c>
      <c r="DG13" s="93">
        <v>0</v>
      </c>
      <c r="DH13" s="94">
        <f t="shared" si="0"/>
        <v>1443785</v>
      </c>
      <c r="DI13" s="93">
        <v>0</v>
      </c>
      <c r="DJ13" s="93">
        <v>222331</v>
      </c>
      <c r="DK13" s="93">
        <v>0</v>
      </c>
      <c r="DL13" s="93">
        <v>0</v>
      </c>
      <c r="DM13" s="93">
        <v>0</v>
      </c>
      <c r="DN13" s="93">
        <v>-1680</v>
      </c>
      <c r="DO13" s="94">
        <f t="shared" si="1"/>
        <v>220651</v>
      </c>
      <c r="DP13" s="95">
        <f t="shared" si="2"/>
        <v>1664436</v>
      </c>
      <c r="DQ13" s="96">
        <v>11455</v>
      </c>
      <c r="DR13" s="97"/>
      <c r="DS13" s="94">
        <f t="shared" si="3"/>
        <v>11455</v>
      </c>
      <c r="DT13" s="95">
        <f t="shared" si="4"/>
        <v>232106</v>
      </c>
      <c r="DU13" s="95">
        <f t="shared" si="5"/>
        <v>1675891</v>
      </c>
      <c r="DV13" s="93">
        <v>-179201</v>
      </c>
      <c r="DW13" s="97"/>
      <c r="DX13" s="94">
        <f t="shared" si="6"/>
        <v>-179201</v>
      </c>
      <c r="DY13" s="97">
        <f t="shared" si="7"/>
        <v>52905</v>
      </c>
      <c r="DZ13" s="94">
        <f t="shared" si="8"/>
        <v>1496690</v>
      </c>
      <c r="EB13" s="151">
        <f t="shared" si="9"/>
        <v>179201</v>
      </c>
    </row>
    <row r="14" spans="1:132" ht="29.25" customHeight="1" x14ac:dyDescent="0.2">
      <c r="A14" s="32">
        <v>11</v>
      </c>
      <c r="B14" s="47" t="s">
        <v>59</v>
      </c>
      <c r="C14" s="46" t="s">
        <v>60</v>
      </c>
      <c r="D14" s="93">
        <v>0</v>
      </c>
      <c r="E14" s="93">
        <v>0</v>
      </c>
      <c r="F14" s="93">
        <v>0</v>
      </c>
      <c r="G14" s="93">
        <v>0</v>
      </c>
      <c r="H14" s="93">
        <v>0</v>
      </c>
      <c r="I14" s="93">
        <v>0</v>
      </c>
      <c r="J14" s="93">
        <v>0</v>
      </c>
      <c r="K14" s="93">
        <v>0</v>
      </c>
      <c r="L14" s="93">
        <v>0</v>
      </c>
      <c r="M14" s="93">
        <v>0</v>
      </c>
      <c r="N14" s="93">
        <v>56052</v>
      </c>
      <c r="O14" s="93">
        <v>0</v>
      </c>
      <c r="P14" s="93">
        <v>0</v>
      </c>
      <c r="Q14" s="93">
        <v>0</v>
      </c>
      <c r="R14" s="93">
        <v>0</v>
      </c>
      <c r="S14" s="93">
        <v>0</v>
      </c>
      <c r="T14" s="93">
        <v>0</v>
      </c>
      <c r="U14" s="93">
        <v>0</v>
      </c>
      <c r="V14" s="93">
        <v>0</v>
      </c>
      <c r="W14" s="93">
        <v>0</v>
      </c>
      <c r="X14" s="93">
        <v>0</v>
      </c>
      <c r="Y14" s="93">
        <v>0</v>
      </c>
      <c r="Z14" s="93">
        <v>0</v>
      </c>
      <c r="AA14" s="93">
        <v>0</v>
      </c>
      <c r="AB14" s="93">
        <v>0</v>
      </c>
      <c r="AC14" s="93">
        <v>0</v>
      </c>
      <c r="AD14" s="93">
        <v>0</v>
      </c>
      <c r="AE14" s="93">
        <v>0</v>
      </c>
      <c r="AF14" s="93">
        <v>0</v>
      </c>
      <c r="AG14" s="93">
        <v>0</v>
      </c>
      <c r="AH14" s="93">
        <v>0</v>
      </c>
      <c r="AI14" s="93">
        <v>0</v>
      </c>
      <c r="AJ14" s="93">
        <v>0</v>
      </c>
      <c r="AK14" s="93">
        <v>0</v>
      </c>
      <c r="AL14" s="93">
        <v>0</v>
      </c>
      <c r="AM14" s="93">
        <v>0</v>
      </c>
      <c r="AN14" s="93">
        <v>0</v>
      </c>
      <c r="AO14" s="93">
        <v>0</v>
      </c>
      <c r="AP14" s="93">
        <v>0</v>
      </c>
      <c r="AQ14" s="93">
        <v>0</v>
      </c>
      <c r="AR14" s="93">
        <v>0</v>
      </c>
      <c r="AS14" s="93">
        <v>0</v>
      </c>
      <c r="AT14" s="93">
        <v>0</v>
      </c>
      <c r="AU14" s="93">
        <v>0</v>
      </c>
      <c r="AV14" s="93">
        <v>0</v>
      </c>
      <c r="AW14" s="93">
        <v>0</v>
      </c>
      <c r="AX14" s="93">
        <v>0</v>
      </c>
      <c r="AY14" s="93">
        <v>0</v>
      </c>
      <c r="AZ14" s="93">
        <v>0</v>
      </c>
      <c r="BA14" s="93">
        <v>0</v>
      </c>
      <c r="BB14" s="93">
        <v>0</v>
      </c>
      <c r="BC14" s="93">
        <v>0</v>
      </c>
      <c r="BD14" s="93">
        <v>0</v>
      </c>
      <c r="BE14" s="93">
        <v>0</v>
      </c>
      <c r="BF14" s="93">
        <v>0</v>
      </c>
      <c r="BG14" s="93">
        <v>0</v>
      </c>
      <c r="BH14" s="93">
        <v>0</v>
      </c>
      <c r="BI14" s="93">
        <v>0</v>
      </c>
      <c r="BJ14" s="93">
        <v>0</v>
      </c>
      <c r="BK14" s="93">
        <v>0</v>
      </c>
      <c r="BL14" s="93">
        <v>0</v>
      </c>
      <c r="BM14" s="93">
        <v>0</v>
      </c>
      <c r="BN14" s="93">
        <v>0</v>
      </c>
      <c r="BO14" s="93">
        <v>0</v>
      </c>
      <c r="BP14" s="93">
        <v>0</v>
      </c>
      <c r="BQ14" s="93">
        <v>0</v>
      </c>
      <c r="BR14" s="93">
        <v>0</v>
      </c>
      <c r="BS14" s="93">
        <v>0</v>
      </c>
      <c r="BT14" s="93">
        <v>0</v>
      </c>
      <c r="BU14" s="93">
        <v>0</v>
      </c>
      <c r="BV14" s="93">
        <v>0</v>
      </c>
      <c r="BW14" s="93">
        <v>0</v>
      </c>
      <c r="BX14" s="93">
        <v>0</v>
      </c>
      <c r="BY14" s="93">
        <v>0</v>
      </c>
      <c r="BZ14" s="93">
        <v>0</v>
      </c>
      <c r="CA14" s="93">
        <v>0</v>
      </c>
      <c r="CB14" s="93">
        <v>0</v>
      </c>
      <c r="CC14" s="93">
        <v>0</v>
      </c>
      <c r="CD14" s="93">
        <v>0</v>
      </c>
      <c r="CE14" s="93">
        <v>0</v>
      </c>
      <c r="CF14" s="93">
        <v>0</v>
      </c>
      <c r="CG14" s="93">
        <v>0</v>
      </c>
      <c r="CH14" s="93">
        <v>0</v>
      </c>
      <c r="CI14" s="93">
        <v>0</v>
      </c>
      <c r="CJ14" s="93">
        <v>0</v>
      </c>
      <c r="CK14" s="93">
        <v>0</v>
      </c>
      <c r="CL14" s="93">
        <v>0</v>
      </c>
      <c r="CM14" s="93">
        <v>0</v>
      </c>
      <c r="CN14" s="93">
        <v>0</v>
      </c>
      <c r="CO14" s="93">
        <v>0</v>
      </c>
      <c r="CP14" s="93">
        <v>0</v>
      </c>
      <c r="CQ14" s="93">
        <v>0</v>
      </c>
      <c r="CR14" s="93">
        <v>0</v>
      </c>
      <c r="CS14" s="93">
        <v>0</v>
      </c>
      <c r="CT14" s="93">
        <v>0</v>
      </c>
      <c r="CU14" s="93">
        <v>0</v>
      </c>
      <c r="CV14" s="93">
        <v>0</v>
      </c>
      <c r="CW14" s="93">
        <v>0</v>
      </c>
      <c r="CX14" s="93">
        <v>0</v>
      </c>
      <c r="CY14" s="93">
        <v>0</v>
      </c>
      <c r="CZ14" s="93">
        <v>0</v>
      </c>
      <c r="DA14" s="93">
        <v>0</v>
      </c>
      <c r="DB14" s="93">
        <v>0</v>
      </c>
      <c r="DC14" s="93">
        <v>0</v>
      </c>
      <c r="DD14" s="93">
        <v>0</v>
      </c>
      <c r="DE14" s="93">
        <v>0</v>
      </c>
      <c r="DF14" s="93">
        <v>0</v>
      </c>
      <c r="DG14" s="93">
        <v>0</v>
      </c>
      <c r="DH14" s="94">
        <f t="shared" si="0"/>
        <v>56052</v>
      </c>
      <c r="DI14" s="93">
        <v>158168</v>
      </c>
      <c r="DJ14" s="93">
        <v>3146956</v>
      </c>
      <c r="DK14" s="93">
        <v>0</v>
      </c>
      <c r="DL14" s="93">
        <v>0</v>
      </c>
      <c r="DM14" s="93">
        <v>0</v>
      </c>
      <c r="DN14" s="93">
        <v>-23543</v>
      </c>
      <c r="DO14" s="94">
        <f t="shared" si="1"/>
        <v>3281581</v>
      </c>
      <c r="DP14" s="95">
        <f t="shared" si="2"/>
        <v>3337633</v>
      </c>
      <c r="DQ14" s="96">
        <v>24823</v>
      </c>
      <c r="DR14" s="97"/>
      <c r="DS14" s="94">
        <f t="shared" si="3"/>
        <v>24823</v>
      </c>
      <c r="DT14" s="95">
        <f t="shared" si="4"/>
        <v>3306404</v>
      </c>
      <c r="DU14" s="95">
        <f t="shared" si="5"/>
        <v>3362456</v>
      </c>
      <c r="DV14" s="93">
        <v>-1741130</v>
      </c>
      <c r="DW14" s="97"/>
      <c r="DX14" s="94">
        <f t="shared" si="6"/>
        <v>-1741130</v>
      </c>
      <c r="DY14" s="97">
        <f t="shared" si="7"/>
        <v>1565274</v>
      </c>
      <c r="DZ14" s="94">
        <f t="shared" si="8"/>
        <v>1621326</v>
      </c>
      <c r="EB14" s="151">
        <f t="shared" si="9"/>
        <v>1741130</v>
      </c>
    </row>
    <row r="15" spans="1:132" ht="29.25" customHeight="1" x14ac:dyDescent="0.2">
      <c r="A15" s="32">
        <v>12</v>
      </c>
      <c r="B15" s="47" t="s">
        <v>61</v>
      </c>
      <c r="C15" s="46" t="s">
        <v>62</v>
      </c>
      <c r="D15" s="93">
        <v>603</v>
      </c>
      <c r="E15" s="93">
        <v>18</v>
      </c>
      <c r="F15" s="93">
        <v>31</v>
      </c>
      <c r="G15" s="93">
        <v>864</v>
      </c>
      <c r="H15" s="93">
        <v>17938</v>
      </c>
      <c r="I15" s="93">
        <v>0</v>
      </c>
      <c r="J15" s="93">
        <v>3</v>
      </c>
      <c r="K15" s="93">
        <v>53</v>
      </c>
      <c r="L15" s="93">
        <v>804</v>
      </c>
      <c r="M15" s="93">
        <v>0</v>
      </c>
      <c r="N15" s="93">
        <v>52</v>
      </c>
      <c r="O15" s="93">
        <v>161904</v>
      </c>
      <c r="P15" s="93">
        <v>403330</v>
      </c>
      <c r="Q15" s="93">
        <v>1233</v>
      </c>
      <c r="R15" s="93">
        <v>7063</v>
      </c>
      <c r="S15" s="93">
        <v>3121</v>
      </c>
      <c r="T15" s="93">
        <v>20623</v>
      </c>
      <c r="U15" s="93">
        <v>931</v>
      </c>
      <c r="V15" s="93">
        <v>358</v>
      </c>
      <c r="W15" s="93">
        <v>0</v>
      </c>
      <c r="X15" s="93">
        <v>0</v>
      </c>
      <c r="Y15" s="93">
        <v>0</v>
      </c>
      <c r="Z15" s="93">
        <v>0</v>
      </c>
      <c r="AA15" s="93">
        <v>3458</v>
      </c>
      <c r="AB15" s="93">
        <v>5</v>
      </c>
      <c r="AC15" s="93">
        <v>369</v>
      </c>
      <c r="AD15" s="93">
        <v>1</v>
      </c>
      <c r="AE15" s="93">
        <v>0</v>
      </c>
      <c r="AF15" s="93">
        <v>3189</v>
      </c>
      <c r="AG15" s="93">
        <v>34194</v>
      </c>
      <c r="AH15" s="93">
        <v>10333</v>
      </c>
      <c r="AI15" s="93">
        <v>2275</v>
      </c>
      <c r="AJ15" s="93">
        <v>26</v>
      </c>
      <c r="AK15" s="93">
        <v>0</v>
      </c>
      <c r="AL15" s="93">
        <v>3145</v>
      </c>
      <c r="AM15" s="93">
        <v>0</v>
      </c>
      <c r="AN15" s="93">
        <v>0</v>
      </c>
      <c r="AO15" s="93">
        <v>37</v>
      </c>
      <c r="AP15" s="93">
        <v>0</v>
      </c>
      <c r="AQ15" s="93">
        <v>0</v>
      </c>
      <c r="AR15" s="93">
        <v>3398</v>
      </c>
      <c r="AS15" s="93">
        <v>738</v>
      </c>
      <c r="AT15" s="93">
        <v>2180</v>
      </c>
      <c r="AU15" s="93">
        <v>608</v>
      </c>
      <c r="AV15" s="93">
        <v>13318</v>
      </c>
      <c r="AW15" s="93">
        <v>2332</v>
      </c>
      <c r="AX15" s="93">
        <v>9600</v>
      </c>
      <c r="AY15" s="93">
        <v>745</v>
      </c>
      <c r="AZ15" s="93">
        <v>0</v>
      </c>
      <c r="BA15" s="93">
        <v>5515</v>
      </c>
      <c r="BB15" s="93">
        <v>0</v>
      </c>
      <c r="BC15" s="93">
        <v>858</v>
      </c>
      <c r="BD15" s="93">
        <v>483</v>
      </c>
      <c r="BE15" s="93">
        <v>0</v>
      </c>
      <c r="BF15" s="93">
        <v>10557</v>
      </c>
      <c r="BG15" s="93">
        <v>292</v>
      </c>
      <c r="BH15" s="93">
        <v>14186</v>
      </c>
      <c r="BI15" s="93">
        <v>6388</v>
      </c>
      <c r="BJ15" s="93">
        <v>2093</v>
      </c>
      <c r="BK15" s="93">
        <v>15340</v>
      </c>
      <c r="BL15" s="93">
        <v>34</v>
      </c>
      <c r="BM15" s="93">
        <v>14282</v>
      </c>
      <c r="BN15" s="93">
        <v>40322</v>
      </c>
      <c r="BO15" s="93">
        <v>7727</v>
      </c>
      <c r="BP15" s="93">
        <v>2311</v>
      </c>
      <c r="BQ15" s="93">
        <v>0</v>
      </c>
      <c r="BR15" s="93">
        <v>0</v>
      </c>
      <c r="BS15" s="93">
        <v>330</v>
      </c>
      <c r="BT15" s="93">
        <v>438</v>
      </c>
      <c r="BU15" s="93">
        <v>25702</v>
      </c>
      <c r="BV15" s="93">
        <v>288</v>
      </c>
      <c r="BW15" s="93">
        <v>35</v>
      </c>
      <c r="BX15" s="93">
        <v>0</v>
      </c>
      <c r="BY15" s="93">
        <v>0</v>
      </c>
      <c r="BZ15" s="93">
        <v>3302</v>
      </c>
      <c r="CA15" s="93">
        <v>1355</v>
      </c>
      <c r="CB15" s="93">
        <v>164</v>
      </c>
      <c r="CC15" s="93">
        <v>11010</v>
      </c>
      <c r="CD15" s="93">
        <v>90</v>
      </c>
      <c r="CE15" s="93">
        <v>410</v>
      </c>
      <c r="CF15" s="93">
        <v>1513</v>
      </c>
      <c r="CG15" s="93">
        <v>6547</v>
      </c>
      <c r="CH15" s="93">
        <v>47</v>
      </c>
      <c r="CI15" s="93">
        <v>371</v>
      </c>
      <c r="CJ15" s="93">
        <v>26</v>
      </c>
      <c r="CK15" s="93">
        <v>10726</v>
      </c>
      <c r="CL15" s="93">
        <v>20</v>
      </c>
      <c r="CM15" s="93">
        <v>858</v>
      </c>
      <c r="CN15" s="93">
        <v>3153</v>
      </c>
      <c r="CO15" s="93">
        <v>155</v>
      </c>
      <c r="CP15" s="93">
        <v>18</v>
      </c>
      <c r="CQ15" s="93">
        <v>3354</v>
      </c>
      <c r="CR15" s="93">
        <v>4516</v>
      </c>
      <c r="CS15" s="93">
        <v>925</v>
      </c>
      <c r="CT15" s="93">
        <v>691</v>
      </c>
      <c r="CU15" s="93">
        <v>504</v>
      </c>
      <c r="CV15" s="93">
        <v>1081</v>
      </c>
      <c r="CW15" s="93">
        <v>0</v>
      </c>
      <c r="CX15" s="93">
        <v>337</v>
      </c>
      <c r="CY15" s="93">
        <v>15550</v>
      </c>
      <c r="CZ15" s="93">
        <v>2972</v>
      </c>
      <c r="DA15" s="93">
        <v>13</v>
      </c>
      <c r="DB15" s="93">
        <v>464</v>
      </c>
      <c r="DC15" s="93">
        <v>19878</v>
      </c>
      <c r="DD15" s="93">
        <v>0</v>
      </c>
      <c r="DE15" s="93">
        <v>2622</v>
      </c>
      <c r="DF15" s="93">
        <v>21656</v>
      </c>
      <c r="DG15" s="93">
        <v>574</v>
      </c>
      <c r="DH15" s="94">
        <f t="shared" si="0"/>
        <v>970963</v>
      </c>
      <c r="DI15" s="93">
        <v>1016</v>
      </c>
      <c r="DJ15" s="93">
        <v>82293</v>
      </c>
      <c r="DK15" s="93">
        <v>0</v>
      </c>
      <c r="DL15" s="93">
        <v>519</v>
      </c>
      <c r="DM15" s="93">
        <v>33901</v>
      </c>
      <c r="DN15" s="93">
        <v>-19332</v>
      </c>
      <c r="DO15" s="94">
        <f t="shared" si="1"/>
        <v>98397</v>
      </c>
      <c r="DP15" s="95">
        <f t="shared" si="2"/>
        <v>1069360</v>
      </c>
      <c r="DQ15" s="96">
        <v>379277</v>
      </c>
      <c r="DR15" s="97"/>
      <c r="DS15" s="94">
        <f t="shared" si="3"/>
        <v>379277</v>
      </c>
      <c r="DT15" s="95">
        <f t="shared" si="4"/>
        <v>477674</v>
      </c>
      <c r="DU15" s="95">
        <f t="shared" si="5"/>
        <v>1448637</v>
      </c>
      <c r="DV15" s="93">
        <v>-383248</v>
      </c>
      <c r="DW15" s="97"/>
      <c r="DX15" s="94">
        <f t="shared" si="6"/>
        <v>-383248</v>
      </c>
      <c r="DY15" s="97">
        <f t="shared" si="7"/>
        <v>94426</v>
      </c>
      <c r="DZ15" s="94">
        <f t="shared" si="8"/>
        <v>1065389</v>
      </c>
      <c r="EB15" s="151">
        <f t="shared" si="9"/>
        <v>383248</v>
      </c>
    </row>
    <row r="16" spans="1:132" ht="29.25" customHeight="1" x14ac:dyDescent="0.2">
      <c r="A16" s="32">
        <v>13</v>
      </c>
      <c r="B16" s="47" t="s">
        <v>63</v>
      </c>
      <c r="C16" s="46" t="s">
        <v>64</v>
      </c>
      <c r="D16" s="93">
        <v>24887</v>
      </c>
      <c r="E16" s="93">
        <v>1128</v>
      </c>
      <c r="F16" s="93">
        <v>2239</v>
      </c>
      <c r="G16" s="93">
        <v>152</v>
      </c>
      <c r="H16" s="93">
        <v>8849</v>
      </c>
      <c r="I16" s="93">
        <v>508</v>
      </c>
      <c r="J16" s="93">
        <v>909</v>
      </c>
      <c r="K16" s="93">
        <v>30046</v>
      </c>
      <c r="L16" s="93">
        <v>2368</v>
      </c>
      <c r="M16" s="93">
        <v>8</v>
      </c>
      <c r="N16" s="93">
        <v>55</v>
      </c>
      <c r="O16" s="93">
        <v>2505</v>
      </c>
      <c r="P16" s="93">
        <v>31417</v>
      </c>
      <c r="Q16" s="93">
        <v>2546</v>
      </c>
      <c r="R16" s="93">
        <v>2981</v>
      </c>
      <c r="S16" s="93">
        <v>5160</v>
      </c>
      <c r="T16" s="93">
        <v>4772</v>
      </c>
      <c r="U16" s="93">
        <v>2682</v>
      </c>
      <c r="V16" s="93">
        <v>1899</v>
      </c>
      <c r="W16" s="93">
        <v>1879</v>
      </c>
      <c r="X16" s="93">
        <v>216</v>
      </c>
      <c r="Y16" s="93">
        <v>2232</v>
      </c>
      <c r="Z16" s="93">
        <v>1087</v>
      </c>
      <c r="AA16" s="93">
        <v>435</v>
      </c>
      <c r="AB16" s="93">
        <v>17576</v>
      </c>
      <c r="AC16" s="93">
        <v>5035</v>
      </c>
      <c r="AD16" s="93">
        <v>140</v>
      </c>
      <c r="AE16" s="93">
        <v>492</v>
      </c>
      <c r="AF16" s="93">
        <v>10138</v>
      </c>
      <c r="AG16" s="93">
        <v>5116</v>
      </c>
      <c r="AH16" s="93">
        <v>965</v>
      </c>
      <c r="AI16" s="93">
        <v>6577</v>
      </c>
      <c r="AJ16" s="93">
        <v>2165</v>
      </c>
      <c r="AK16" s="93">
        <v>2746</v>
      </c>
      <c r="AL16" s="93">
        <v>3998</v>
      </c>
      <c r="AM16" s="93">
        <v>359</v>
      </c>
      <c r="AN16" s="93">
        <v>3091</v>
      </c>
      <c r="AO16" s="93">
        <v>2294</v>
      </c>
      <c r="AP16" s="93">
        <v>1353</v>
      </c>
      <c r="AQ16" s="93">
        <v>722</v>
      </c>
      <c r="AR16" s="93">
        <v>4700</v>
      </c>
      <c r="AS16" s="93">
        <v>4636</v>
      </c>
      <c r="AT16" s="93">
        <v>6452</v>
      </c>
      <c r="AU16" s="93">
        <v>11004</v>
      </c>
      <c r="AV16" s="93">
        <v>12148</v>
      </c>
      <c r="AW16" s="93">
        <v>7093</v>
      </c>
      <c r="AX16" s="93">
        <v>7723</v>
      </c>
      <c r="AY16" s="93">
        <v>25180</v>
      </c>
      <c r="AZ16" s="93">
        <v>12089</v>
      </c>
      <c r="BA16" s="93">
        <v>9906</v>
      </c>
      <c r="BB16" s="93">
        <v>1568</v>
      </c>
      <c r="BC16" s="93">
        <v>1205</v>
      </c>
      <c r="BD16" s="93">
        <v>5108</v>
      </c>
      <c r="BE16" s="93">
        <v>1338</v>
      </c>
      <c r="BF16" s="93">
        <v>30525</v>
      </c>
      <c r="BG16" s="93">
        <v>1832</v>
      </c>
      <c r="BH16" s="93">
        <v>12217</v>
      </c>
      <c r="BI16" s="93">
        <v>2173</v>
      </c>
      <c r="BJ16" s="93">
        <v>1822</v>
      </c>
      <c r="BK16" s="93">
        <v>22978</v>
      </c>
      <c r="BL16" s="93">
        <v>1492</v>
      </c>
      <c r="BM16" s="93">
        <v>124930</v>
      </c>
      <c r="BN16" s="93">
        <v>26386</v>
      </c>
      <c r="BO16" s="93">
        <v>22236</v>
      </c>
      <c r="BP16" s="93">
        <v>17099</v>
      </c>
      <c r="BQ16" s="93">
        <v>2584</v>
      </c>
      <c r="BR16" s="93">
        <v>1397</v>
      </c>
      <c r="BS16" s="93">
        <v>3304</v>
      </c>
      <c r="BT16" s="93">
        <v>15883</v>
      </c>
      <c r="BU16" s="93">
        <v>369755</v>
      </c>
      <c r="BV16" s="93">
        <v>51009</v>
      </c>
      <c r="BW16" s="93">
        <v>4467</v>
      </c>
      <c r="BX16" s="93">
        <v>362</v>
      </c>
      <c r="BY16" s="93">
        <v>0</v>
      </c>
      <c r="BZ16" s="93">
        <v>4097</v>
      </c>
      <c r="CA16" s="93">
        <v>13430</v>
      </c>
      <c r="CB16" s="93">
        <v>4989</v>
      </c>
      <c r="CC16" s="93">
        <v>10700</v>
      </c>
      <c r="CD16" s="93">
        <v>2230</v>
      </c>
      <c r="CE16" s="93">
        <v>240</v>
      </c>
      <c r="CF16" s="93">
        <v>4694</v>
      </c>
      <c r="CG16" s="93">
        <v>16720</v>
      </c>
      <c r="CH16" s="93">
        <v>2263</v>
      </c>
      <c r="CI16" s="93">
        <v>6279</v>
      </c>
      <c r="CJ16" s="93">
        <v>2539</v>
      </c>
      <c r="CK16" s="93">
        <v>24106</v>
      </c>
      <c r="CL16" s="93">
        <v>5968</v>
      </c>
      <c r="CM16" s="93">
        <v>8830</v>
      </c>
      <c r="CN16" s="93">
        <v>172669</v>
      </c>
      <c r="CO16" s="93">
        <v>3336</v>
      </c>
      <c r="CP16" s="93">
        <v>19906</v>
      </c>
      <c r="CQ16" s="93">
        <v>121185</v>
      </c>
      <c r="CR16" s="93">
        <v>21273</v>
      </c>
      <c r="CS16" s="93">
        <v>67368</v>
      </c>
      <c r="CT16" s="93">
        <v>31849</v>
      </c>
      <c r="CU16" s="93">
        <v>101790</v>
      </c>
      <c r="CV16" s="93">
        <v>28553</v>
      </c>
      <c r="CW16" s="93">
        <v>694</v>
      </c>
      <c r="CX16" s="93">
        <v>10690</v>
      </c>
      <c r="CY16" s="93">
        <v>95438</v>
      </c>
      <c r="CZ16" s="93">
        <v>17062</v>
      </c>
      <c r="DA16" s="93">
        <v>18769</v>
      </c>
      <c r="DB16" s="93">
        <v>47897</v>
      </c>
      <c r="DC16" s="93">
        <v>27830</v>
      </c>
      <c r="DD16" s="93">
        <v>4612</v>
      </c>
      <c r="DE16" s="93">
        <v>16595</v>
      </c>
      <c r="DF16" s="93">
        <v>8076</v>
      </c>
      <c r="DG16" s="93">
        <v>1068</v>
      </c>
      <c r="DH16" s="94">
        <f t="shared" si="0"/>
        <v>1940073</v>
      </c>
      <c r="DI16" s="93">
        <v>114494</v>
      </c>
      <c r="DJ16" s="93">
        <v>3714907</v>
      </c>
      <c r="DK16" s="93">
        <v>0</v>
      </c>
      <c r="DL16" s="93">
        <v>272</v>
      </c>
      <c r="DM16" s="93">
        <v>228465</v>
      </c>
      <c r="DN16" s="93">
        <v>-54046</v>
      </c>
      <c r="DO16" s="94">
        <f t="shared" si="1"/>
        <v>4004092</v>
      </c>
      <c r="DP16" s="95">
        <f t="shared" si="2"/>
        <v>5944165</v>
      </c>
      <c r="DQ16" s="96">
        <v>119267</v>
      </c>
      <c r="DR16" s="97"/>
      <c r="DS16" s="94">
        <f t="shared" si="3"/>
        <v>119267</v>
      </c>
      <c r="DT16" s="95">
        <f t="shared" si="4"/>
        <v>4123359</v>
      </c>
      <c r="DU16" s="95">
        <f t="shared" si="5"/>
        <v>6063432</v>
      </c>
      <c r="DV16" s="93">
        <v>-4217907</v>
      </c>
      <c r="DW16" s="97"/>
      <c r="DX16" s="94">
        <f t="shared" si="6"/>
        <v>-4217907</v>
      </c>
      <c r="DY16" s="97">
        <f t="shared" si="7"/>
        <v>-94548</v>
      </c>
      <c r="DZ16" s="94">
        <f t="shared" si="8"/>
        <v>1845525</v>
      </c>
      <c r="EB16" s="151">
        <f t="shared" si="9"/>
        <v>4217907</v>
      </c>
    </row>
    <row r="17" spans="1:132" ht="29.25" customHeight="1" x14ac:dyDescent="0.2">
      <c r="A17" s="32">
        <v>14</v>
      </c>
      <c r="B17" s="47" t="s">
        <v>65</v>
      </c>
      <c r="C17" s="46" t="s">
        <v>66</v>
      </c>
      <c r="D17" s="93">
        <v>1566</v>
      </c>
      <c r="E17" s="93">
        <v>26166</v>
      </c>
      <c r="F17" s="93">
        <v>1</v>
      </c>
      <c r="G17" s="93">
        <v>19303</v>
      </c>
      <c r="H17" s="93">
        <v>1774</v>
      </c>
      <c r="I17" s="93">
        <v>72</v>
      </c>
      <c r="J17" s="93">
        <v>134</v>
      </c>
      <c r="K17" s="93">
        <v>13702</v>
      </c>
      <c r="L17" s="93">
        <v>2488</v>
      </c>
      <c r="M17" s="93">
        <v>3074</v>
      </c>
      <c r="N17" s="93">
        <v>1</v>
      </c>
      <c r="O17" s="93">
        <v>185</v>
      </c>
      <c r="P17" s="93">
        <v>364</v>
      </c>
      <c r="Q17" s="93">
        <v>382993</v>
      </c>
      <c r="R17" s="93">
        <v>198597</v>
      </c>
      <c r="S17" s="93">
        <v>208645</v>
      </c>
      <c r="T17" s="93">
        <v>7888</v>
      </c>
      <c r="U17" s="93">
        <v>190</v>
      </c>
      <c r="V17" s="93">
        <v>79</v>
      </c>
      <c r="W17" s="93">
        <v>1</v>
      </c>
      <c r="X17" s="93">
        <v>0</v>
      </c>
      <c r="Y17" s="93">
        <v>251</v>
      </c>
      <c r="Z17" s="93">
        <v>38</v>
      </c>
      <c r="AA17" s="93">
        <v>0</v>
      </c>
      <c r="AB17" s="93">
        <v>164</v>
      </c>
      <c r="AC17" s="93">
        <v>1938</v>
      </c>
      <c r="AD17" s="93">
        <v>0</v>
      </c>
      <c r="AE17" s="93">
        <v>0</v>
      </c>
      <c r="AF17" s="93">
        <v>3520</v>
      </c>
      <c r="AG17" s="93">
        <v>171</v>
      </c>
      <c r="AH17" s="93">
        <v>182</v>
      </c>
      <c r="AI17" s="93">
        <v>7031</v>
      </c>
      <c r="AJ17" s="93">
        <v>128</v>
      </c>
      <c r="AK17" s="93">
        <v>12644</v>
      </c>
      <c r="AL17" s="93">
        <v>2306</v>
      </c>
      <c r="AM17" s="93">
        <v>0</v>
      </c>
      <c r="AN17" s="93">
        <v>191</v>
      </c>
      <c r="AO17" s="93">
        <v>481</v>
      </c>
      <c r="AP17" s="93">
        <v>19</v>
      </c>
      <c r="AQ17" s="93">
        <v>0</v>
      </c>
      <c r="AR17" s="93">
        <v>7927</v>
      </c>
      <c r="AS17" s="93">
        <v>10648</v>
      </c>
      <c r="AT17" s="93">
        <v>3380</v>
      </c>
      <c r="AU17" s="93">
        <v>1233</v>
      </c>
      <c r="AV17" s="93">
        <v>1624</v>
      </c>
      <c r="AW17" s="93">
        <v>4311</v>
      </c>
      <c r="AX17" s="93">
        <v>297</v>
      </c>
      <c r="AY17" s="93">
        <v>1050</v>
      </c>
      <c r="AZ17" s="93">
        <v>1308</v>
      </c>
      <c r="BA17" s="93">
        <v>846</v>
      </c>
      <c r="BB17" s="93">
        <v>55</v>
      </c>
      <c r="BC17" s="93">
        <v>956</v>
      </c>
      <c r="BD17" s="93">
        <v>302</v>
      </c>
      <c r="BE17" s="93">
        <v>108</v>
      </c>
      <c r="BF17" s="93">
        <v>410</v>
      </c>
      <c r="BG17" s="93">
        <v>613</v>
      </c>
      <c r="BH17" s="93">
        <v>3290</v>
      </c>
      <c r="BI17" s="93">
        <v>6300</v>
      </c>
      <c r="BJ17" s="93">
        <v>3293</v>
      </c>
      <c r="BK17" s="93">
        <v>99167</v>
      </c>
      <c r="BL17" s="93">
        <v>0</v>
      </c>
      <c r="BM17" s="93">
        <v>1694616</v>
      </c>
      <c r="BN17" s="93">
        <v>236366</v>
      </c>
      <c r="BO17" s="93">
        <v>19393</v>
      </c>
      <c r="BP17" s="93">
        <v>28962</v>
      </c>
      <c r="BQ17" s="93">
        <v>75529</v>
      </c>
      <c r="BR17" s="93">
        <v>40</v>
      </c>
      <c r="BS17" s="93">
        <v>0</v>
      </c>
      <c r="BT17" s="93">
        <v>22</v>
      </c>
      <c r="BU17" s="93">
        <v>64576</v>
      </c>
      <c r="BV17" s="93">
        <v>3616</v>
      </c>
      <c r="BW17" s="93">
        <v>4</v>
      </c>
      <c r="BX17" s="93">
        <v>22</v>
      </c>
      <c r="BY17" s="93">
        <v>208</v>
      </c>
      <c r="BZ17" s="93">
        <v>15</v>
      </c>
      <c r="CA17" s="93">
        <v>19</v>
      </c>
      <c r="CB17" s="93">
        <v>0</v>
      </c>
      <c r="CC17" s="93">
        <v>835</v>
      </c>
      <c r="CD17" s="93">
        <v>7</v>
      </c>
      <c r="CE17" s="93">
        <v>2</v>
      </c>
      <c r="CF17" s="93">
        <v>2136</v>
      </c>
      <c r="CG17" s="93">
        <v>59733</v>
      </c>
      <c r="CH17" s="93">
        <v>53</v>
      </c>
      <c r="CI17" s="93">
        <v>745</v>
      </c>
      <c r="CJ17" s="93">
        <v>414</v>
      </c>
      <c r="CK17" s="93">
        <v>474</v>
      </c>
      <c r="CL17" s="93">
        <v>260</v>
      </c>
      <c r="CM17" s="93">
        <v>965</v>
      </c>
      <c r="CN17" s="93">
        <v>1270</v>
      </c>
      <c r="CO17" s="93">
        <v>757</v>
      </c>
      <c r="CP17" s="93">
        <v>2398</v>
      </c>
      <c r="CQ17" s="93">
        <v>65</v>
      </c>
      <c r="CR17" s="93">
        <v>396</v>
      </c>
      <c r="CS17" s="93">
        <v>433</v>
      </c>
      <c r="CT17" s="93">
        <v>270</v>
      </c>
      <c r="CU17" s="93">
        <v>657</v>
      </c>
      <c r="CV17" s="93">
        <v>303</v>
      </c>
      <c r="CW17" s="93">
        <v>3</v>
      </c>
      <c r="CX17" s="93">
        <v>197</v>
      </c>
      <c r="CY17" s="93">
        <v>12691</v>
      </c>
      <c r="CZ17" s="93">
        <v>780</v>
      </c>
      <c r="DA17" s="93">
        <v>10898</v>
      </c>
      <c r="DB17" s="93">
        <v>1037</v>
      </c>
      <c r="DC17" s="93">
        <v>4986</v>
      </c>
      <c r="DD17" s="93">
        <v>0</v>
      </c>
      <c r="DE17" s="93">
        <v>4556</v>
      </c>
      <c r="DF17" s="93">
        <v>0</v>
      </c>
      <c r="DG17" s="93">
        <v>110</v>
      </c>
      <c r="DH17" s="94">
        <f t="shared" si="0"/>
        <v>3274224</v>
      </c>
      <c r="DI17" s="93">
        <v>4574</v>
      </c>
      <c r="DJ17" s="93">
        <v>49969</v>
      </c>
      <c r="DK17" s="93">
        <v>1878</v>
      </c>
      <c r="DL17" s="93">
        <v>418</v>
      </c>
      <c r="DM17" s="93">
        <v>14786</v>
      </c>
      <c r="DN17" s="93">
        <v>-26317</v>
      </c>
      <c r="DO17" s="94">
        <f t="shared" si="1"/>
        <v>45308</v>
      </c>
      <c r="DP17" s="95">
        <f t="shared" si="2"/>
        <v>3319532</v>
      </c>
      <c r="DQ17" s="96">
        <v>20624</v>
      </c>
      <c r="DR17" s="97"/>
      <c r="DS17" s="94">
        <f t="shared" si="3"/>
        <v>20624</v>
      </c>
      <c r="DT17" s="95">
        <f t="shared" si="4"/>
        <v>65932</v>
      </c>
      <c r="DU17" s="95">
        <f t="shared" si="5"/>
        <v>3340156</v>
      </c>
      <c r="DV17" s="93">
        <v>-976598</v>
      </c>
      <c r="DW17" s="97"/>
      <c r="DX17" s="94">
        <f t="shared" si="6"/>
        <v>-976598</v>
      </c>
      <c r="DY17" s="97">
        <f t="shared" si="7"/>
        <v>-910666</v>
      </c>
      <c r="DZ17" s="94">
        <f t="shared" si="8"/>
        <v>2363558</v>
      </c>
      <c r="EB17" s="151">
        <f t="shared" si="9"/>
        <v>976598</v>
      </c>
    </row>
    <row r="18" spans="1:132" ht="29.25" customHeight="1" x14ac:dyDescent="0.2">
      <c r="A18" s="32">
        <v>15</v>
      </c>
      <c r="B18" s="47" t="s">
        <v>67</v>
      </c>
      <c r="C18" s="46" t="s">
        <v>68</v>
      </c>
      <c r="D18" s="93">
        <v>0</v>
      </c>
      <c r="E18" s="93">
        <v>0</v>
      </c>
      <c r="F18" s="93">
        <v>4</v>
      </c>
      <c r="G18" s="93">
        <v>177</v>
      </c>
      <c r="H18" s="93">
        <v>443</v>
      </c>
      <c r="I18" s="93">
        <v>391</v>
      </c>
      <c r="J18" s="93">
        <v>142</v>
      </c>
      <c r="K18" s="93">
        <v>11886</v>
      </c>
      <c r="L18" s="93">
        <v>2333</v>
      </c>
      <c r="M18" s="93">
        <v>3</v>
      </c>
      <c r="N18" s="93">
        <v>257</v>
      </c>
      <c r="O18" s="93">
        <v>1528</v>
      </c>
      <c r="P18" s="93">
        <v>1944</v>
      </c>
      <c r="Q18" s="93">
        <v>1576</v>
      </c>
      <c r="R18" s="93">
        <v>33464</v>
      </c>
      <c r="S18" s="93">
        <v>5214</v>
      </c>
      <c r="T18" s="93">
        <v>3812</v>
      </c>
      <c r="U18" s="93">
        <v>2481</v>
      </c>
      <c r="V18" s="93">
        <v>290</v>
      </c>
      <c r="W18" s="93">
        <v>1883</v>
      </c>
      <c r="X18" s="93">
        <v>236</v>
      </c>
      <c r="Y18" s="93">
        <v>2227</v>
      </c>
      <c r="Z18" s="93">
        <v>956</v>
      </c>
      <c r="AA18" s="93">
        <v>373</v>
      </c>
      <c r="AB18" s="93">
        <v>18435</v>
      </c>
      <c r="AC18" s="93">
        <v>4155</v>
      </c>
      <c r="AD18" s="93">
        <v>49</v>
      </c>
      <c r="AE18" s="93">
        <v>533</v>
      </c>
      <c r="AF18" s="93">
        <v>8677</v>
      </c>
      <c r="AG18" s="93">
        <v>3761</v>
      </c>
      <c r="AH18" s="93">
        <v>413</v>
      </c>
      <c r="AI18" s="93">
        <v>592</v>
      </c>
      <c r="AJ18" s="93">
        <v>1427</v>
      </c>
      <c r="AK18" s="93">
        <v>2760</v>
      </c>
      <c r="AL18" s="93">
        <v>2739</v>
      </c>
      <c r="AM18" s="93">
        <v>419</v>
      </c>
      <c r="AN18" s="93">
        <v>1582</v>
      </c>
      <c r="AO18" s="93">
        <v>1384</v>
      </c>
      <c r="AP18" s="93">
        <v>219</v>
      </c>
      <c r="AQ18" s="93">
        <v>577</v>
      </c>
      <c r="AR18" s="93">
        <v>4646</v>
      </c>
      <c r="AS18" s="93">
        <v>1748</v>
      </c>
      <c r="AT18" s="93">
        <v>3245</v>
      </c>
      <c r="AU18" s="93">
        <v>4919</v>
      </c>
      <c r="AV18" s="93">
        <v>8612</v>
      </c>
      <c r="AW18" s="93">
        <v>4703</v>
      </c>
      <c r="AX18" s="93">
        <v>5122</v>
      </c>
      <c r="AY18" s="93">
        <v>10551</v>
      </c>
      <c r="AZ18" s="93">
        <v>4865</v>
      </c>
      <c r="BA18" s="93">
        <v>2245</v>
      </c>
      <c r="BB18" s="93">
        <v>1518</v>
      </c>
      <c r="BC18" s="93">
        <v>1251</v>
      </c>
      <c r="BD18" s="93">
        <v>5500</v>
      </c>
      <c r="BE18" s="93">
        <v>4674</v>
      </c>
      <c r="BF18" s="93">
        <v>5983</v>
      </c>
      <c r="BG18" s="93">
        <v>2495</v>
      </c>
      <c r="BH18" s="93">
        <v>14099</v>
      </c>
      <c r="BI18" s="93">
        <v>10416</v>
      </c>
      <c r="BJ18" s="93">
        <v>3700</v>
      </c>
      <c r="BK18" s="93">
        <v>9929</v>
      </c>
      <c r="BL18" s="93">
        <v>103</v>
      </c>
      <c r="BM18" s="93">
        <v>288528</v>
      </c>
      <c r="BN18" s="93">
        <v>331087</v>
      </c>
      <c r="BO18" s="93">
        <v>820</v>
      </c>
      <c r="BP18" s="93">
        <v>1107</v>
      </c>
      <c r="BQ18" s="93">
        <v>13576</v>
      </c>
      <c r="BR18" s="93">
        <v>1733</v>
      </c>
      <c r="BS18" s="93">
        <v>14576</v>
      </c>
      <c r="BT18" s="93">
        <v>18930</v>
      </c>
      <c r="BU18" s="93">
        <v>91525</v>
      </c>
      <c r="BV18" s="93">
        <v>89188</v>
      </c>
      <c r="BW18" s="93">
        <v>13220</v>
      </c>
      <c r="BX18" s="93">
        <v>26209</v>
      </c>
      <c r="BY18" s="93">
        <v>7371</v>
      </c>
      <c r="BZ18" s="93">
        <v>1375</v>
      </c>
      <c r="CA18" s="93">
        <v>6233</v>
      </c>
      <c r="CB18" s="93">
        <v>0</v>
      </c>
      <c r="CC18" s="93">
        <v>4148</v>
      </c>
      <c r="CD18" s="93">
        <v>1082</v>
      </c>
      <c r="CE18" s="93">
        <v>307</v>
      </c>
      <c r="CF18" s="93">
        <v>6668</v>
      </c>
      <c r="CG18" s="93">
        <v>19105</v>
      </c>
      <c r="CH18" s="93">
        <v>454</v>
      </c>
      <c r="CI18" s="93">
        <v>47690</v>
      </c>
      <c r="CJ18" s="93">
        <v>2599</v>
      </c>
      <c r="CK18" s="93">
        <v>61683</v>
      </c>
      <c r="CL18" s="93">
        <v>24590</v>
      </c>
      <c r="CM18" s="93">
        <v>10942</v>
      </c>
      <c r="CN18" s="93">
        <v>35091</v>
      </c>
      <c r="CO18" s="93">
        <v>69820</v>
      </c>
      <c r="CP18" s="93">
        <v>89039</v>
      </c>
      <c r="CQ18" s="93">
        <v>89157</v>
      </c>
      <c r="CR18" s="93">
        <v>1208</v>
      </c>
      <c r="CS18" s="93">
        <v>90443</v>
      </c>
      <c r="CT18" s="93">
        <v>36700</v>
      </c>
      <c r="CU18" s="93">
        <v>70621</v>
      </c>
      <c r="CV18" s="93">
        <v>18510</v>
      </c>
      <c r="CW18" s="93">
        <v>2915</v>
      </c>
      <c r="CX18" s="93">
        <v>2557</v>
      </c>
      <c r="CY18" s="93">
        <v>90758</v>
      </c>
      <c r="CZ18" s="93">
        <v>5757</v>
      </c>
      <c r="DA18" s="93">
        <v>38275</v>
      </c>
      <c r="DB18" s="93">
        <v>2385</v>
      </c>
      <c r="DC18" s="93">
        <v>30121</v>
      </c>
      <c r="DD18" s="93">
        <v>48</v>
      </c>
      <c r="DE18" s="93">
        <v>15667</v>
      </c>
      <c r="DF18" s="93">
        <v>0</v>
      </c>
      <c r="DG18" s="93">
        <v>592</v>
      </c>
      <c r="DH18" s="94">
        <f t="shared" si="0"/>
        <v>2004076</v>
      </c>
      <c r="DI18" s="93">
        <v>20013</v>
      </c>
      <c r="DJ18" s="93">
        <v>139328</v>
      </c>
      <c r="DK18" s="93">
        <v>336</v>
      </c>
      <c r="DL18" s="93">
        <v>9211</v>
      </c>
      <c r="DM18" s="93">
        <v>295102</v>
      </c>
      <c r="DN18" s="93">
        <v>-56452</v>
      </c>
      <c r="DO18" s="94">
        <f t="shared" si="1"/>
        <v>407538</v>
      </c>
      <c r="DP18" s="95">
        <f t="shared" si="2"/>
        <v>2411614</v>
      </c>
      <c r="DQ18" s="96">
        <v>56029</v>
      </c>
      <c r="DR18" s="97"/>
      <c r="DS18" s="94">
        <f t="shared" si="3"/>
        <v>56029</v>
      </c>
      <c r="DT18" s="95">
        <f t="shared" si="4"/>
        <v>463567</v>
      </c>
      <c r="DU18" s="95">
        <f t="shared" si="5"/>
        <v>2467643</v>
      </c>
      <c r="DV18" s="93">
        <v>-726733</v>
      </c>
      <c r="DW18" s="97"/>
      <c r="DX18" s="94">
        <f t="shared" si="6"/>
        <v>-726733</v>
      </c>
      <c r="DY18" s="97">
        <f t="shared" si="7"/>
        <v>-263166</v>
      </c>
      <c r="DZ18" s="94">
        <f t="shared" si="8"/>
        <v>1740910</v>
      </c>
      <c r="EB18" s="151">
        <f t="shared" si="9"/>
        <v>726733</v>
      </c>
    </row>
    <row r="19" spans="1:132" ht="29.25" customHeight="1" x14ac:dyDescent="0.2">
      <c r="A19" s="32">
        <v>16</v>
      </c>
      <c r="B19" s="47" t="s">
        <v>69</v>
      </c>
      <c r="C19" s="46" t="s">
        <v>70</v>
      </c>
      <c r="D19" s="93">
        <v>2832</v>
      </c>
      <c r="E19" s="93">
        <v>0</v>
      </c>
      <c r="F19" s="93">
        <v>79</v>
      </c>
      <c r="G19" s="93">
        <v>0</v>
      </c>
      <c r="H19" s="93">
        <v>272</v>
      </c>
      <c r="I19" s="93">
        <v>0</v>
      </c>
      <c r="J19" s="93">
        <v>0</v>
      </c>
      <c r="K19" s="93">
        <v>5526</v>
      </c>
      <c r="L19" s="93">
        <v>2300</v>
      </c>
      <c r="M19" s="93">
        <v>176</v>
      </c>
      <c r="N19" s="93">
        <v>4471</v>
      </c>
      <c r="O19" s="93">
        <v>1582</v>
      </c>
      <c r="P19" s="93">
        <v>2643</v>
      </c>
      <c r="Q19" s="93">
        <v>13857</v>
      </c>
      <c r="R19" s="93">
        <v>7134</v>
      </c>
      <c r="S19" s="93">
        <v>1229737</v>
      </c>
      <c r="T19" s="93">
        <v>925058</v>
      </c>
      <c r="U19" s="93">
        <v>409834</v>
      </c>
      <c r="V19" s="93">
        <v>0</v>
      </c>
      <c r="W19" s="93">
        <v>2485</v>
      </c>
      <c r="X19" s="93">
        <v>0</v>
      </c>
      <c r="Y19" s="93">
        <v>4</v>
      </c>
      <c r="Z19" s="93">
        <v>138</v>
      </c>
      <c r="AA19" s="93">
        <v>9697</v>
      </c>
      <c r="AB19" s="93">
        <v>42048</v>
      </c>
      <c r="AC19" s="93">
        <v>19719</v>
      </c>
      <c r="AD19" s="93">
        <v>0</v>
      </c>
      <c r="AE19" s="93">
        <v>0</v>
      </c>
      <c r="AF19" s="93">
        <v>15668</v>
      </c>
      <c r="AG19" s="93">
        <v>9057</v>
      </c>
      <c r="AH19" s="93">
        <v>171</v>
      </c>
      <c r="AI19" s="93">
        <v>15263</v>
      </c>
      <c r="AJ19" s="93">
        <v>0</v>
      </c>
      <c r="AK19" s="93">
        <v>10248</v>
      </c>
      <c r="AL19" s="93">
        <v>14310</v>
      </c>
      <c r="AM19" s="93">
        <v>0</v>
      </c>
      <c r="AN19" s="93">
        <v>755</v>
      </c>
      <c r="AO19" s="93">
        <v>0</v>
      </c>
      <c r="AP19" s="93">
        <v>474</v>
      </c>
      <c r="AQ19" s="93">
        <v>0</v>
      </c>
      <c r="AR19" s="93">
        <v>4769</v>
      </c>
      <c r="AS19" s="93">
        <v>907</v>
      </c>
      <c r="AT19" s="93">
        <v>3940</v>
      </c>
      <c r="AU19" s="93">
        <v>5868</v>
      </c>
      <c r="AV19" s="93">
        <v>3237</v>
      </c>
      <c r="AW19" s="93">
        <v>1109</v>
      </c>
      <c r="AX19" s="93">
        <v>4781</v>
      </c>
      <c r="AY19" s="93">
        <v>18624</v>
      </c>
      <c r="AZ19" s="93">
        <v>28472</v>
      </c>
      <c r="BA19" s="93">
        <v>6630</v>
      </c>
      <c r="BB19" s="93">
        <v>120</v>
      </c>
      <c r="BC19" s="93">
        <v>6189</v>
      </c>
      <c r="BD19" s="93">
        <v>6306</v>
      </c>
      <c r="BE19" s="93">
        <v>762</v>
      </c>
      <c r="BF19" s="93">
        <v>4</v>
      </c>
      <c r="BG19" s="93">
        <v>15</v>
      </c>
      <c r="BH19" s="93">
        <v>10407</v>
      </c>
      <c r="BI19" s="93">
        <v>51</v>
      </c>
      <c r="BJ19" s="93">
        <v>2</v>
      </c>
      <c r="BK19" s="93">
        <v>45602</v>
      </c>
      <c r="BL19" s="93">
        <v>130</v>
      </c>
      <c r="BM19" s="93">
        <v>140292</v>
      </c>
      <c r="BN19" s="93">
        <v>70695</v>
      </c>
      <c r="BO19" s="93">
        <v>11</v>
      </c>
      <c r="BP19" s="93">
        <v>10</v>
      </c>
      <c r="BQ19" s="93">
        <v>0</v>
      </c>
      <c r="BR19" s="93">
        <v>0</v>
      </c>
      <c r="BS19" s="93">
        <v>1</v>
      </c>
      <c r="BT19" s="93">
        <v>1771</v>
      </c>
      <c r="BU19" s="93">
        <v>-39710</v>
      </c>
      <c r="BV19" s="93">
        <v>17751</v>
      </c>
      <c r="BW19" s="93">
        <v>0</v>
      </c>
      <c r="BX19" s="93">
        <v>0</v>
      </c>
      <c r="BY19" s="93">
        <v>3662</v>
      </c>
      <c r="BZ19" s="93">
        <v>0</v>
      </c>
      <c r="CA19" s="93">
        <v>4530</v>
      </c>
      <c r="CB19" s="93">
        <v>0</v>
      </c>
      <c r="CC19" s="93">
        <v>346</v>
      </c>
      <c r="CD19" s="93">
        <v>160</v>
      </c>
      <c r="CE19" s="93">
        <v>1209</v>
      </c>
      <c r="CF19" s="93">
        <v>13511</v>
      </c>
      <c r="CG19" s="93">
        <v>68190</v>
      </c>
      <c r="CH19" s="93">
        <v>0</v>
      </c>
      <c r="CI19" s="93">
        <v>1849</v>
      </c>
      <c r="CJ19" s="93">
        <v>5</v>
      </c>
      <c r="CK19" s="93">
        <v>137599</v>
      </c>
      <c r="CL19" s="93">
        <v>1968</v>
      </c>
      <c r="CM19" s="93">
        <v>220343</v>
      </c>
      <c r="CN19" s="93">
        <v>6339</v>
      </c>
      <c r="CO19" s="93">
        <v>62696</v>
      </c>
      <c r="CP19" s="93">
        <v>93608</v>
      </c>
      <c r="CQ19" s="93">
        <v>17</v>
      </c>
      <c r="CR19" s="93">
        <v>9378</v>
      </c>
      <c r="CS19" s="93">
        <v>15019</v>
      </c>
      <c r="CT19" s="93">
        <v>8680</v>
      </c>
      <c r="CU19" s="93">
        <v>8969</v>
      </c>
      <c r="CV19" s="93">
        <v>0</v>
      </c>
      <c r="CW19" s="93">
        <v>20</v>
      </c>
      <c r="CX19" s="93">
        <v>3426</v>
      </c>
      <c r="CY19" s="93">
        <v>151535</v>
      </c>
      <c r="CZ19" s="93">
        <v>1411</v>
      </c>
      <c r="DA19" s="93">
        <v>2</v>
      </c>
      <c r="DB19" s="93">
        <v>3188</v>
      </c>
      <c r="DC19" s="93">
        <v>3467</v>
      </c>
      <c r="DD19" s="93">
        <v>0</v>
      </c>
      <c r="DE19" s="93">
        <v>957</v>
      </c>
      <c r="DF19" s="93">
        <v>183705</v>
      </c>
      <c r="DG19" s="93">
        <v>2005</v>
      </c>
      <c r="DH19" s="94">
        <f t="shared" si="0"/>
        <v>4092078</v>
      </c>
      <c r="DI19" s="93">
        <v>-36004</v>
      </c>
      <c r="DJ19" s="93">
        <v>-87035</v>
      </c>
      <c r="DK19" s="93">
        <v>0</v>
      </c>
      <c r="DL19" s="93">
        <v>0</v>
      </c>
      <c r="DM19" s="93">
        <v>0</v>
      </c>
      <c r="DN19" s="93">
        <v>-73146</v>
      </c>
      <c r="DO19" s="94">
        <f t="shared" si="1"/>
        <v>-196185</v>
      </c>
      <c r="DP19" s="95">
        <f t="shared" si="2"/>
        <v>3895893</v>
      </c>
      <c r="DQ19" s="96">
        <v>218174</v>
      </c>
      <c r="DR19" s="97"/>
      <c r="DS19" s="94">
        <f t="shared" si="3"/>
        <v>218174</v>
      </c>
      <c r="DT19" s="95">
        <f t="shared" si="4"/>
        <v>21989</v>
      </c>
      <c r="DU19" s="95">
        <f t="shared" si="5"/>
        <v>4114067</v>
      </c>
      <c r="DV19" s="93">
        <v>-299218</v>
      </c>
      <c r="DW19" s="97"/>
      <c r="DX19" s="94">
        <f t="shared" si="6"/>
        <v>-299218</v>
      </c>
      <c r="DY19" s="97">
        <f t="shared" si="7"/>
        <v>-277229</v>
      </c>
      <c r="DZ19" s="94">
        <f t="shared" si="8"/>
        <v>3814849</v>
      </c>
      <c r="EB19" s="151">
        <f t="shared" si="9"/>
        <v>299218</v>
      </c>
    </row>
    <row r="20" spans="1:132" ht="29.25" customHeight="1" x14ac:dyDescent="0.2">
      <c r="A20" s="32">
        <v>17</v>
      </c>
      <c r="B20" s="47" t="s">
        <v>71</v>
      </c>
      <c r="C20" s="46" t="s">
        <v>72</v>
      </c>
      <c r="D20" s="93">
        <v>229342</v>
      </c>
      <c r="E20" s="93">
        <v>14482</v>
      </c>
      <c r="F20" s="93">
        <v>17081</v>
      </c>
      <c r="G20" s="93">
        <v>3768</v>
      </c>
      <c r="H20" s="93">
        <v>1770</v>
      </c>
      <c r="I20" s="93">
        <v>0</v>
      </c>
      <c r="J20" s="93">
        <v>0</v>
      </c>
      <c r="K20" s="93">
        <v>381823</v>
      </c>
      <c r="L20" s="93">
        <v>122784</v>
      </c>
      <c r="M20" s="93">
        <v>302</v>
      </c>
      <c r="N20" s="93">
        <v>5891</v>
      </c>
      <c r="O20" s="93">
        <v>2207</v>
      </c>
      <c r="P20" s="93">
        <v>4096</v>
      </c>
      <c r="Q20" s="93">
        <v>3028</v>
      </c>
      <c r="R20" s="93">
        <v>8752</v>
      </c>
      <c r="S20" s="93">
        <v>6328</v>
      </c>
      <c r="T20" s="93">
        <v>100074</v>
      </c>
      <c r="U20" s="93">
        <v>4466</v>
      </c>
      <c r="V20" s="93">
        <v>704</v>
      </c>
      <c r="W20" s="93">
        <v>2590</v>
      </c>
      <c r="X20" s="93">
        <v>0</v>
      </c>
      <c r="Y20" s="93">
        <v>5763</v>
      </c>
      <c r="Z20" s="93">
        <v>6710</v>
      </c>
      <c r="AA20" s="93">
        <v>2005</v>
      </c>
      <c r="AB20" s="93">
        <v>250630</v>
      </c>
      <c r="AC20" s="93">
        <v>123903</v>
      </c>
      <c r="AD20" s="93">
        <v>0</v>
      </c>
      <c r="AE20" s="93">
        <v>31</v>
      </c>
      <c r="AF20" s="93">
        <v>31351</v>
      </c>
      <c r="AG20" s="93">
        <v>4375</v>
      </c>
      <c r="AH20" s="93">
        <v>1355</v>
      </c>
      <c r="AI20" s="93">
        <v>14331</v>
      </c>
      <c r="AJ20" s="93">
        <v>7235</v>
      </c>
      <c r="AK20" s="93">
        <v>13697</v>
      </c>
      <c r="AL20" s="93">
        <v>3219</v>
      </c>
      <c r="AM20" s="93">
        <v>0</v>
      </c>
      <c r="AN20" s="93">
        <v>0</v>
      </c>
      <c r="AO20" s="93">
        <v>205</v>
      </c>
      <c r="AP20" s="93">
        <v>1245</v>
      </c>
      <c r="AQ20" s="93">
        <v>0</v>
      </c>
      <c r="AR20" s="93">
        <v>1229</v>
      </c>
      <c r="AS20" s="93">
        <v>1286</v>
      </c>
      <c r="AT20" s="93">
        <v>23215</v>
      </c>
      <c r="AU20" s="93">
        <v>4403</v>
      </c>
      <c r="AV20" s="93">
        <v>5263</v>
      </c>
      <c r="AW20" s="93">
        <v>19952</v>
      </c>
      <c r="AX20" s="93">
        <v>4003</v>
      </c>
      <c r="AY20" s="93">
        <v>8902</v>
      </c>
      <c r="AZ20" s="93">
        <v>14011</v>
      </c>
      <c r="BA20" s="93">
        <v>14115</v>
      </c>
      <c r="BB20" s="93">
        <v>496</v>
      </c>
      <c r="BC20" s="93">
        <v>12743</v>
      </c>
      <c r="BD20" s="93">
        <v>6836</v>
      </c>
      <c r="BE20" s="93">
        <v>1643</v>
      </c>
      <c r="BF20" s="93">
        <v>546</v>
      </c>
      <c r="BG20" s="93">
        <v>131</v>
      </c>
      <c r="BH20" s="93">
        <v>7130</v>
      </c>
      <c r="BI20" s="93">
        <v>113</v>
      </c>
      <c r="BJ20" s="93">
        <v>933</v>
      </c>
      <c r="BK20" s="93">
        <v>15260</v>
      </c>
      <c r="BL20" s="93">
        <v>1288</v>
      </c>
      <c r="BM20" s="93">
        <v>755</v>
      </c>
      <c r="BN20" s="93">
        <v>16068</v>
      </c>
      <c r="BO20" s="93">
        <v>4</v>
      </c>
      <c r="BP20" s="93">
        <v>0</v>
      </c>
      <c r="BQ20" s="93">
        <v>0</v>
      </c>
      <c r="BR20" s="93">
        <v>0</v>
      </c>
      <c r="BS20" s="93">
        <v>166</v>
      </c>
      <c r="BT20" s="93">
        <v>6611</v>
      </c>
      <c r="BU20" s="93">
        <v>583585</v>
      </c>
      <c r="BV20" s="93">
        <v>54179</v>
      </c>
      <c r="BW20" s="93">
        <v>1193</v>
      </c>
      <c r="BX20" s="93">
        <v>0</v>
      </c>
      <c r="BY20" s="93">
        <v>0</v>
      </c>
      <c r="BZ20" s="93">
        <v>1201</v>
      </c>
      <c r="CA20" s="93">
        <v>7218</v>
      </c>
      <c r="CB20" s="93">
        <v>0</v>
      </c>
      <c r="CC20" s="93">
        <v>3209</v>
      </c>
      <c r="CD20" s="93">
        <v>950</v>
      </c>
      <c r="CE20" s="93">
        <v>224</v>
      </c>
      <c r="CF20" s="93">
        <v>5233</v>
      </c>
      <c r="CG20" s="93">
        <v>87833</v>
      </c>
      <c r="CH20" s="93">
        <v>520</v>
      </c>
      <c r="CI20" s="93">
        <v>4737</v>
      </c>
      <c r="CJ20" s="93">
        <v>1257</v>
      </c>
      <c r="CK20" s="93">
        <v>24726</v>
      </c>
      <c r="CL20" s="93">
        <v>3296</v>
      </c>
      <c r="CM20" s="93">
        <v>2448</v>
      </c>
      <c r="CN20" s="93">
        <v>6704</v>
      </c>
      <c r="CO20" s="93">
        <v>21143</v>
      </c>
      <c r="CP20" s="93">
        <v>45611</v>
      </c>
      <c r="CQ20" s="93">
        <v>58043</v>
      </c>
      <c r="CR20" s="93">
        <v>8836</v>
      </c>
      <c r="CS20" s="93">
        <v>58878</v>
      </c>
      <c r="CT20" s="93">
        <v>68379</v>
      </c>
      <c r="CU20" s="93">
        <v>8871</v>
      </c>
      <c r="CV20" s="93">
        <v>71</v>
      </c>
      <c r="CW20" s="93">
        <v>3899</v>
      </c>
      <c r="CX20" s="93">
        <v>33</v>
      </c>
      <c r="CY20" s="93">
        <v>33397</v>
      </c>
      <c r="CZ20" s="93">
        <v>4947</v>
      </c>
      <c r="DA20" s="93">
        <v>50236</v>
      </c>
      <c r="DB20" s="93">
        <v>3905</v>
      </c>
      <c r="DC20" s="93">
        <v>4812</v>
      </c>
      <c r="DD20" s="93">
        <v>66</v>
      </c>
      <c r="DE20" s="93">
        <v>8895</v>
      </c>
      <c r="DF20" s="93">
        <v>457193</v>
      </c>
      <c r="DG20" s="93">
        <v>1962</v>
      </c>
      <c r="DH20" s="94">
        <f t="shared" si="0"/>
        <v>3170335</v>
      </c>
      <c r="DI20" s="93">
        <v>101040</v>
      </c>
      <c r="DJ20" s="93">
        <v>321097</v>
      </c>
      <c r="DK20" s="93">
        <v>0</v>
      </c>
      <c r="DL20" s="93">
        <v>0</v>
      </c>
      <c r="DM20" s="93">
        <v>0</v>
      </c>
      <c r="DN20" s="93">
        <v>-23060</v>
      </c>
      <c r="DO20" s="94">
        <f t="shared" si="1"/>
        <v>399077</v>
      </c>
      <c r="DP20" s="95">
        <f t="shared" si="2"/>
        <v>3569412</v>
      </c>
      <c r="DQ20" s="96">
        <v>123474</v>
      </c>
      <c r="DR20" s="97"/>
      <c r="DS20" s="94">
        <f t="shared" si="3"/>
        <v>123474</v>
      </c>
      <c r="DT20" s="95">
        <f t="shared" si="4"/>
        <v>522551</v>
      </c>
      <c r="DU20" s="95">
        <f t="shared" si="5"/>
        <v>3692886</v>
      </c>
      <c r="DV20" s="93">
        <v>-172047</v>
      </c>
      <c r="DW20" s="97"/>
      <c r="DX20" s="94">
        <f t="shared" si="6"/>
        <v>-172047</v>
      </c>
      <c r="DY20" s="97">
        <f t="shared" si="7"/>
        <v>350504</v>
      </c>
      <c r="DZ20" s="94">
        <f t="shared" si="8"/>
        <v>3520839</v>
      </c>
      <c r="EB20" s="151">
        <f t="shared" si="9"/>
        <v>172047</v>
      </c>
    </row>
    <row r="21" spans="1:132" ht="29.25" customHeight="1" x14ac:dyDescent="0.2">
      <c r="A21" s="32">
        <v>18</v>
      </c>
      <c r="B21" s="47" t="s">
        <v>73</v>
      </c>
      <c r="C21" s="46" t="s">
        <v>74</v>
      </c>
      <c r="D21" s="93">
        <v>747</v>
      </c>
      <c r="E21" s="93">
        <v>0</v>
      </c>
      <c r="F21" s="93">
        <v>51</v>
      </c>
      <c r="G21" s="93">
        <v>30</v>
      </c>
      <c r="H21" s="93">
        <v>358</v>
      </c>
      <c r="I21" s="93">
        <v>81</v>
      </c>
      <c r="J21" s="93">
        <v>131</v>
      </c>
      <c r="K21" s="93">
        <v>203715</v>
      </c>
      <c r="L21" s="93">
        <v>6526</v>
      </c>
      <c r="M21" s="93">
        <v>17</v>
      </c>
      <c r="N21" s="93">
        <v>1346</v>
      </c>
      <c r="O21" s="93">
        <v>199</v>
      </c>
      <c r="P21" s="93">
        <v>851</v>
      </c>
      <c r="Q21" s="93">
        <v>1101</v>
      </c>
      <c r="R21" s="93">
        <v>567</v>
      </c>
      <c r="S21" s="93">
        <v>1024</v>
      </c>
      <c r="T21" s="93">
        <v>8811</v>
      </c>
      <c r="U21" s="93">
        <v>159092</v>
      </c>
      <c r="V21" s="93">
        <v>29</v>
      </c>
      <c r="W21" s="93">
        <v>301</v>
      </c>
      <c r="X21" s="93">
        <v>115</v>
      </c>
      <c r="Y21" s="93">
        <v>146</v>
      </c>
      <c r="Z21" s="93">
        <v>142</v>
      </c>
      <c r="AA21" s="93">
        <v>673</v>
      </c>
      <c r="AB21" s="93">
        <v>39267</v>
      </c>
      <c r="AC21" s="93">
        <v>34696</v>
      </c>
      <c r="AD21" s="93">
        <v>118</v>
      </c>
      <c r="AE21" s="93">
        <v>190</v>
      </c>
      <c r="AF21" s="93">
        <v>6911</v>
      </c>
      <c r="AG21" s="93">
        <v>472</v>
      </c>
      <c r="AH21" s="93">
        <v>93</v>
      </c>
      <c r="AI21" s="93">
        <v>4799</v>
      </c>
      <c r="AJ21" s="93">
        <v>223</v>
      </c>
      <c r="AK21" s="93">
        <v>755</v>
      </c>
      <c r="AL21" s="93">
        <v>147</v>
      </c>
      <c r="AM21" s="93">
        <v>59</v>
      </c>
      <c r="AN21" s="93">
        <v>160</v>
      </c>
      <c r="AO21" s="93">
        <v>1962</v>
      </c>
      <c r="AP21" s="93">
        <v>88</v>
      </c>
      <c r="AQ21" s="93">
        <v>196</v>
      </c>
      <c r="AR21" s="93">
        <v>2561</v>
      </c>
      <c r="AS21" s="93">
        <v>1032</v>
      </c>
      <c r="AT21" s="93">
        <v>16483</v>
      </c>
      <c r="AU21" s="93">
        <v>9523</v>
      </c>
      <c r="AV21" s="93">
        <v>13571</v>
      </c>
      <c r="AW21" s="93">
        <v>15607</v>
      </c>
      <c r="AX21" s="93">
        <v>13754</v>
      </c>
      <c r="AY21" s="93">
        <v>3961</v>
      </c>
      <c r="AZ21" s="93">
        <v>3179</v>
      </c>
      <c r="BA21" s="93">
        <v>21690</v>
      </c>
      <c r="BB21" s="93">
        <v>1068</v>
      </c>
      <c r="BC21" s="93">
        <v>373</v>
      </c>
      <c r="BD21" s="93">
        <v>12573</v>
      </c>
      <c r="BE21" s="93">
        <v>3089</v>
      </c>
      <c r="BF21" s="93">
        <v>12152</v>
      </c>
      <c r="BG21" s="93">
        <v>1715</v>
      </c>
      <c r="BH21" s="93">
        <v>5395</v>
      </c>
      <c r="BI21" s="93">
        <v>2041</v>
      </c>
      <c r="BJ21" s="93">
        <v>9865</v>
      </c>
      <c r="BK21" s="93">
        <v>16575</v>
      </c>
      <c r="BL21" s="93">
        <v>2502</v>
      </c>
      <c r="BM21" s="93">
        <v>16544</v>
      </c>
      <c r="BN21" s="93">
        <v>12982</v>
      </c>
      <c r="BO21" s="93">
        <v>5061</v>
      </c>
      <c r="BP21" s="93">
        <v>2298</v>
      </c>
      <c r="BQ21" s="93">
        <v>25049</v>
      </c>
      <c r="BR21" s="93">
        <v>16183</v>
      </c>
      <c r="BS21" s="93">
        <v>10628</v>
      </c>
      <c r="BT21" s="93">
        <v>27674</v>
      </c>
      <c r="BU21" s="93">
        <v>424426</v>
      </c>
      <c r="BV21" s="93">
        <v>501861</v>
      </c>
      <c r="BW21" s="93">
        <v>5022</v>
      </c>
      <c r="BX21" s="93">
        <v>345</v>
      </c>
      <c r="BY21" s="93">
        <v>0</v>
      </c>
      <c r="BZ21" s="93">
        <v>4109</v>
      </c>
      <c r="CA21" s="93">
        <v>18237</v>
      </c>
      <c r="CB21" s="93">
        <v>0</v>
      </c>
      <c r="CC21" s="93">
        <v>3155</v>
      </c>
      <c r="CD21" s="93">
        <v>845</v>
      </c>
      <c r="CE21" s="93">
        <v>942</v>
      </c>
      <c r="CF21" s="93">
        <v>2381</v>
      </c>
      <c r="CG21" s="93">
        <v>31520</v>
      </c>
      <c r="CH21" s="93">
        <v>8342</v>
      </c>
      <c r="CI21" s="93">
        <v>106844</v>
      </c>
      <c r="CJ21" s="93">
        <v>8059</v>
      </c>
      <c r="CK21" s="93">
        <v>132635</v>
      </c>
      <c r="CL21" s="93">
        <v>59784</v>
      </c>
      <c r="CM21" s="93">
        <v>534302</v>
      </c>
      <c r="CN21" s="93">
        <v>224992</v>
      </c>
      <c r="CO21" s="93">
        <v>73373</v>
      </c>
      <c r="CP21" s="93">
        <v>437292</v>
      </c>
      <c r="CQ21" s="93">
        <v>79901</v>
      </c>
      <c r="CR21" s="93">
        <v>14691</v>
      </c>
      <c r="CS21" s="93">
        <v>79008</v>
      </c>
      <c r="CT21" s="93">
        <v>13139</v>
      </c>
      <c r="CU21" s="93">
        <v>156436</v>
      </c>
      <c r="CV21" s="93">
        <v>1419</v>
      </c>
      <c r="CW21" s="93">
        <v>219088</v>
      </c>
      <c r="CX21" s="93">
        <v>14709</v>
      </c>
      <c r="CY21" s="93">
        <v>141752</v>
      </c>
      <c r="CZ21" s="93">
        <v>1361</v>
      </c>
      <c r="DA21" s="93">
        <v>3863</v>
      </c>
      <c r="DB21" s="93">
        <v>6032</v>
      </c>
      <c r="DC21" s="93">
        <v>33087</v>
      </c>
      <c r="DD21" s="93">
        <v>15</v>
      </c>
      <c r="DE21" s="93">
        <v>11135</v>
      </c>
      <c r="DF21" s="93">
        <v>0</v>
      </c>
      <c r="DG21" s="93">
        <v>213</v>
      </c>
      <c r="DH21" s="94">
        <f t="shared" si="0"/>
        <v>4115632</v>
      </c>
      <c r="DI21" s="93">
        <v>13492</v>
      </c>
      <c r="DJ21" s="93">
        <v>35737</v>
      </c>
      <c r="DK21" s="93">
        <v>0</v>
      </c>
      <c r="DL21" s="93">
        <v>0</v>
      </c>
      <c r="DM21" s="93">
        <v>0</v>
      </c>
      <c r="DN21" s="93">
        <v>-13574</v>
      </c>
      <c r="DO21" s="94">
        <f t="shared" si="1"/>
        <v>35655</v>
      </c>
      <c r="DP21" s="95">
        <f t="shared" si="2"/>
        <v>4151287</v>
      </c>
      <c r="DQ21" s="96">
        <v>21370</v>
      </c>
      <c r="DR21" s="97"/>
      <c r="DS21" s="94">
        <f t="shared" si="3"/>
        <v>21370</v>
      </c>
      <c r="DT21" s="95">
        <f t="shared" si="4"/>
        <v>57025</v>
      </c>
      <c r="DU21" s="95">
        <f t="shared" si="5"/>
        <v>4172657</v>
      </c>
      <c r="DV21" s="93">
        <v>-85128</v>
      </c>
      <c r="DW21" s="97"/>
      <c r="DX21" s="94">
        <f t="shared" si="6"/>
        <v>-85128</v>
      </c>
      <c r="DY21" s="97">
        <f t="shared" si="7"/>
        <v>-28103</v>
      </c>
      <c r="DZ21" s="94">
        <f t="shared" si="8"/>
        <v>4087529</v>
      </c>
      <c r="EB21" s="151">
        <f t="shared" si="9"/>
        <v>85128</v>
      </c>
    </row>
    <row r="22" spans="1:132" ht="29.25" customHeight="1" x14ac:dyDescent="0.2">
      <c r="A22" s="32">
        <v>19</v>
      </c>
      <c r="B22" s="47" t="s">
        <v>75</v>
      </c>
      <c r="C22" s="46" t="s">
        <v>76</v>
      </c>
      <c r="D22" s="93">
        <v>251538</v>
      </c>
      <c r="E22" s="93">
        <v>0</v>
      </c>
      <c r="F22" s="93">
        <v>588</v>
      </c>
      <c r="G22" s="93">
        <v>63</v>
      </c>
      <c r="H22" s="93">
        <v>0</v>
      </c>
      <c r="I22" s="93">
        <v>0</v>
      </c>
      <c r="J22" s="93">
        <v>0</v>
      </c>
      <c r="K22" s="93">
        <v>129</v>
      </c>
      <c r="L22" s="93">
        <v>812</v>
      </c>
      <c r="M22" s="93">
        <v>5</v>
      </c>
      <c r="N22" s="93">
        <v>0</v>
      </c>
      <c r="O22" s="93">
        <v>7</v>
      </c>
      <c r="P22" s="93">
        <v>4</v>
      </c>
      <c r="Q22" s="93">
        <v>17</v>
      </c>
      <c r="R22" s="93">
        <v>0</v>
      </c>
      <c r="S22" s="93">
        <v>113</v>
      </c>
      <c r="T22" s="93">
        <v>25</v>
      </c>
      <c r="U22" s="93">
        <v>9</v>
      </c>
      <c r="V22" s="93">
        <v>59045</v>
      </c>
      <c r="W22" s="93">
        <v>12644</v>
      </c>
      <c r="X22" s="93">
        <v>0</v>
      </c>
      <c r="Y22" s="93">
        <v>28580</v>
      </c>
      <c r="Z22" s="93">
        <v>5014</v>
      </c>
      <c r="AA22" s="93">
        <v>128</v>
      </c>
      <c r="AB22" s="93">
        <v>10896</v>
      </c>
      <c r="AC22" s="93">
        <v>15020</v>
      </c>
      <c r="AD22" s="93">
        <v>50</v>
      </c>
      <c r="AE22" s="93">
        <v>-3141</v>
      </c>
      <c r="AF22" s="93">
        <v>0</v>
      </c>
      <c r="AG22" s="93">
        <v>85</v>
      </c>
      <c r="AH22" s="93">
        <v>4</v>
      </c>
      <c r="AI22" s="93">
        <v>6</v>
      </c>
      <c r="AJ22" s="93">
        <v>0</v>
      </c>
      <c r="AK22" s="93">
        <v>0</v>
      </c>
      <c r="AL22" s="93">
        <v>214</v>
      </c>
      <c r="AM22" s="93">
        <v>-10924</v>
      </c>
      <c r="AN22" s="93">
        <v>2771</v>
      </c>
      <c r="AO22" s="93">
        <v>0</v>
      </c>
      <c r="AP22" s="93">
        <v>0</v>
      </c>
      <c r="AQ22" s="93">
        <v>261</v>
      </c>
      <c r="AR22" s="93">
        <v>12</v>
      </c>
      <c r="AS22" s="93">
        <v>0</v>
      </c>
      <c r="AT22" s="93">
        <v>0</v>
      </c>
      <c r="AU22" s="93">
        <v>0</v>
      </c>
      <c r="AV22" s="93">
        <v>116</v>
      </c>
      <c r="AW22" s="93">
        <v>0</v>
      </c>
      <c r="AX22" s="93">
        <v>0</v>
      </c>
      <c r="AY22" s="93">
        <v>32</v>
      </c>
      <c r="AZ22" s="93">
        <v>0</v>
      </c>
      <c r="BA22" s="93">
        <v>0</v>
      </c>
      <c r="BB22" s="93">
        <v>0</v>
      </c>
      <c r="BC22" s="93">
        <v>539</v>
      </c>
      <c r="BD22" s="93">
        <v>0</v>
      </c>
      <c r="BE22" s="93">
        <v>0</v>
      </c>
      <c r="BF22" s="93">
        <v>0</v>
      </c>
      <c r="BG22" s="93">
        <v>0</v>
      </c>
      <c r="BH22" s="93">
        <v>0</v>
      </c>
      <c r="BI22" s="93">
        <v>0</v>
      </c>
      <c r="BJ22" s="93">
        <v>0</v>
      </c>
      <c r="BK22" s="93">
        <v>55</v>
      </c>
      <c r="BL22" s="93">
        <v>0</v>
      </c>
      <c r="BM22" s="93">
        <v>0</v>
      </c>
      <c r="BN22" s="93">
        <v>0</v>
      </c>
      <c r="BO22" s="93">
        <v>2938</v>
      </c>
      <c r="BP22" s="93">
        <v>1838</v>
      </c>
      <c r="BQ22" s="93">
        <v>1982</v>
      </c>
      <c r="BR22" s="93">
        <v>422</v>
      </c>
      <c r="BS22" s="93">
        <v>0</v>
      </c>
      <c r="BT22" s="93">
        <v>0</v>
      </c>
      <c r="BU22" s="93">
        <v>0</v>
      </c>
      <c r="BV22" s="93">
        <v>0</v>
      </c>
      <c r="BW22" s="93">
        <v>99</v>
      </c>
      <c r="BX22" s="93">
        <v>0</v>
      </c>
      <c r="BY22" s="93">
        <v>0</v>
      </c>
      <c r="BZ22" s="93">
        <v>0</v>
      </c>
      <c r="CA22" s="93">
        <v>0</v>
      </c>
      <c r="CB22" s="93">
        <v>0</v>
      </c>
      <c r="CC22" s="93">
        <v>0</v>
      </c>
      <c r="CD22" s="93">
        <v>0</v>
      </c>
      <c r="CE22" s="93">
        <v>0</v>
      </c>
      <c r="CF22" s="93">
        <v>24</v>
      </c>
      <c r="CG22" s="93">
        <v>0</v>
      </c>
      <c r="CH22" s="93">
        <v>0</v>
      </c>
      <c r="CI22" s="93">
        <v>0</v>
      </c>
      <c r="CJ22" s="93">
        <v>0</v>
      </c>
      <c r="CK22" s="93">
        <v>0</v>
      </c>
      <c r="CL22" s="93">
        <v>0</v>
      </c>
      <c r="CM22" s="93">
        <v>0</v>
      </c>
      <c r="CN22" s="93">
        <v>104</v>
      </c>
      <c r="CO22" s="93">
        <v>0</v>
      </c>
      <c r="CP22" s="93">
        <v>0</v>
      </c>
      <c r="CQ22" s="93">
        <v>0</v>
      </c>
      <c r="CR22" s="93">
        <v>0</v>
      </c>
      <c r="CS22" s="93">
        <v>0</v>
      </c>
      <c r="CT22" s="93">
        <v>0</v>
      </c>
      <c r="CU22" s="93">
        <v>0</v>
      </c>
      <c r="CV22" s="93">
        <v>0</v>
      </c>
      <c r="CW22" s="93">
        <v>0</v>
      </c>
      <c r="CX22" s="93">
        <v>0</v>
      </c>
      <c r="CY22" s="93">
        <v>0</v>
      </c>
      <c r="CZ22" s="93">
        <v>0</v>
      </c>
      <c r="DA22" s="93">
        <v>0</v>
      </c>
      <c r="DB22" s="93">
        <v>0</v>
      </c>
      <c r="DC22" s="93">
        <v>662</v>
      </c>
      <c r="DD22" s="93">
        <v>0</v>
      </c>
      <c r="DE22" s="93">
        <v>2544</v>
      </c>
      <c r="DF22" s="93">
        <v>0</v>
      </c>
      <c r="DG22" s="93">
        <v>3706</v>
      </c>
      <c r="DH22" s="94">
        <f t="shared" si="0"/>
        <v>389036</v>
      </c>
      <c r="DI22" s="93">
        <v>0</v>
      </c>
      <c r="DJ22" s="93">
        <v>6377</v>
      </c>
      <c r="DK22" s="93">
        <v>0</v>
      </c>
      <c r="DL22" s="93">
        <v>0</v>
      </c>
      <c r="DM22" s="93">
        <v>0</v>
      </c>
      <c r="DN22" s="93">
        <v>-2249</v>
      </c>
      <c r="DO22" s="94">
        <f t="shared" si="1"/>
        <v>4128</v>
      </c>
      <c r="DP22" s="95">
        <f t="shared" si="2"/>
        <v>393164</v>
      </c>
      <c r="DQ22" s="96">
        <v>10114</v>
      </c>
      <c r="DR22" s="97"/>
      <c r="DS22" s="94">
        <f t="shared" si="3"/>
        <v>10114</v>
      </c>
      <c r="DT22" s="95">
        <f t="shared" si="4"/>
        <v>14242</v>
      </c>
      <c r="DU22" s="95">
        <f t="shared" si="5"/>
        <v>403278</v>
      </c>
      <c r="DV22" s="93">
        <v>-87813</v>
      </c>
      <c r="DW22" s="97"/>
      <c r="DX22" s="94">
        <f t="shared" si="6"/>
        <v>-87813</v>
      </c>
      <c r="DY22" s="97">
        <f t="shared" si="7"/>
        <v>-73571</v>
      </c>
      <c r="DZ22" s="94">
        <f t="shared" si="8"/>
        <v>315465</v>
      </c>
      <c r="EB22" s="151">
        <f t="shared" si="9"/>
        <v>87813</v>
      </c>
    </row>
    <row r="23" spans="1:132" ht="29.25" customHeight="1" x14ac:dyDescent="0.2">
      <c r="A23" s="32">
        <v>20</v>
      </c>
      <c r="B23" s="47" t="s">
        <v>77</v>
      </c>
      <c r="C23" s="46" t="s">
        <v>78</v>
      </c>
      <c r="D23" s="93">
        <v>8539</v>
      </c>
      <c r="E23" s="93">
        <v>2772</v>
      </c>
      <c r="F23" s="93">
        <v>43</v>
      </c>
      <c r="G23" s="93">
        <v>34</v>
      </c>
      <c r="H23" s="93">
        <v>2014</v>
      </c>
      <c r="I23" s="93">
        <v>0</v>
      </c>
      <c r="J23" s="93">
        <v>93</v>
      </c>
      <c r="K23" s="93">
        <v>122423</v>
      </c>
      <c r="L23" s="93">
        <v>23070</v>
      </c>
      <c r="M23" s="93">
        <v>3753</v>
      </c>
      <c r="N23" s="93">
        <v>19</v>
      </c>
      <c r="O23" s="93">
        <v>14084</v>
      </c>
      <c r="P23" s="93">
        <v>1483</v>
      </c>
      <c r="Q23" s="93">
        <v>553</v>
      </c>
      <c r="R23" s="93">
        <v>746</v>
      </c>
      <c r="S23" s="93">
        <v>40906</v>
      </c>
      <c r="T23" s="93">
        <v>2651</v>
      </c>
      <c r="U23" s="93">
        <v>25</v>
      </c>
      <c r="V23" s="93">
        <v>13762</v>
      </c>
      <c r="W23" s="93">
        <v>304265</v>
      </c>
      <c r="X23" s="93">
        <v>15187</v>
      </c>
      <c r="Y23" s="93">
        <v>138336</v>
      </c>
      <c r="Z23" s="93">
        <v>33567</v>
      </c>
      <c r="AA23" s="93">
        <v>14535</v>
      </c>
      <c r="AB23" s="93">
        <v>307165</v>
      </c>
      <c r="AC23" s="93">
        <v>302446</v>
      </c>
      <c r="AD23" s="93">
        <v>615</v>
      </c>
      <c r="AE23" s="93">
        <v>393</v>
      </c>
      <c r="AF23" s="93">
        <v>39091</v>
      </c>
      <c r="AG23" s="93">
        <v>70549</v>
      </c>
      <c r="AH23" s="93">
        <v>372</v>
      </c>
      <c r="AI23" s="93">
        <v>34650</v>
      </c>
      <c r="AJ23" s="93">
        <v>2588</v>
      </c>
      <c r="AK23" s="93">
        <v>11356</v>
      </c>
      <c r="AL23" s="93">
        <v>4541</v>
      </c>
      <c r="AM23" s="93">
        <v>35323</v>
      </c>
      <c r="AN23" s="93">
        <v>43608</v>
      </c>
      <c r="AO23" s="93">
        <v>2318</v>
      </c>
      <c r="AP23" s="93">
        <v>457</v>
      </c>
      <c r="AQ23" s="93">
        <v>9892</v>
      </c>
      <c r="AR23" s="93">
        <v>10564</v>
      </c>
      <c r="AS23" s="93">
        <v>20261</v>
      </c>
      <c r="AT23" s="93">
        <v>5571</v>
      </c>
      <c r="AU23" s="93">
        <v>13315</v>
      </c>
      <c r="AV23" s="93">
        <v>10726</v>
      </c>
      <c r="AW23" s="93">
        <v>3391</v>
      </c>
      <c r="AX23" s="93">
        <v>50819</v>
      </c>
      <c r="AY23" s="93">
        <v>19001</v>
      </c>
      <c r="AZ23" s="93">
        <v>7045</v>
      </c>
      <c r="BA23" s="93">
        <v>13480</v>
      </c>
      <c r="BB23" s="93">
        <v>2822</v>
      </c>
      <c r="BC23" s="93">
        <v>26588</v>
      </c>
      <c r="BD23" s="93">
        <v>10464</v>
      </c>
      <c r="BE23" s="93">
        <v>3989</v>
      </c>
      <c r="BF23" s="93">
        <v>1799</v>
      </c>
      <c r="BG23" s="93">
        <v>61</v>
      </c>
      <c r="BH23" s="93">
        <v>3824</v>
      </c>
      <c r="BI23" s="93">
        <v>4733</v>
      </c>
      <c r="BJ23" s="93">
        <v>3657</v>
      </c>
      <c r="BK23" s="93">
        <v>9303</v>
      </c>
      <c r="BL23" s="93">
        <v>726</v>
      </c>
      <c r="BM23" s="93">
        <v>4800</v>
      </c>
      <c r="BN23" s="93">
        <v>5937</v>
      </c>
      <c r="BO23" s="93">
        <v>9381</v>
      </c>
      <c r="BP23" s="93">
        <v>7441</v>
      </c>
      <c r="BQ23" s="93">
        <v>85</v>
      </c>
      <c r="BR23" s="93">
        <v>66</v>
      </c>
      <c r="BS23" s="93">
        <v>31905</v>
      </c>
      <c r="BT23" s="93">
        <v>37162</v>
      </c>
      <c r="BU23" s="93">
        <v>0</v>
      </c>
      <c r="BV23" s="93">
        <v>0</v>
      </c>
      <c r="BW23" s="93">
        <v>0</v>
      </c>
      <c r="BX23" s="93">
        <v>0</v>
      </c>
      <c r="BY23" s="93">
        <v>0</v>
      </c>
      <c r="BZ23" s="93">
        <v>311</v>
      </c>
      <c r="CA23" s="93">
        <v>828</v>
      </c>
      <c r="CB23" s="93">
        <v>0</v>
      </c>
      <c r="CC23" s="93">
        <v>0</v>
      </c>
      <c r="CD23" s="93">
        <v>0</v>
      </c>
      <c r="CE23" s="93">
        <v>0</v>
      </c>
      <c r="CF23" s="93">
        <v>2053</v>
      </c>
      <c r="CG23" s="93">
        <v>2777</v>
      </c>
      <c r="CH23" s="93">
        <v>0</v>
      </c>
      <c r="CI23" s="93">
        <v>0</v>
      </c>
      <c r="CJ23" s="93">
        <v>0</v>
      </c>
      <c r="CK23" s="93">
        <v>0</v>
      </c>
      <c r="CL23" s="93">
        <v>0</v>
      </c>
      <c r="CM23" s="93">
        <v>1474</v>
      </c>
      <c r="CN23" s="93">
        <v>6068</v>
      </c>
      <c r="CO23" s="93">
        <v>502</v>
      </c>
      <c r="CP23" s="93">
        <v>121401</v>
      </c>
      <c r="CQ23" s="93">
        <v>16335</v>
      </c>
      <c r="CR23" s="93">
        <v>31917</v>
      </c>
      <c r="CS23" s="93">
        <v>4254</v>
      </c>
      <c r="CT23" s="93">
        <v>3626</v>
      </c>
      <c r="CU23" s="93">
        <v>0</v>
      </c>
      <c r="CV23" s="93">
        <v>0</v>
      </c>
      <c r="CW23" s="93">
        <v>1575</v>
      </c>
      <c r="CX23" s="93">
        <v>4668</v>
      </c>
      <c r="CY23" s="93">
        <v>52</v>
      </c>
      <c r="CZ23" s="93">
        <v>395</v>
      </c>
      <c r="DA23" s="93">
        <v>5408</v>
      </c>
      <c r="DB23" s="93">
        <v>8295</v>
      </c>
      <c r="DC23" s="93">
        <v>4936</v>
      </c>
      <c r="DD23" s="93">
        <v>2183</v>
      </c>
      <c r="DE23" s="93">
        <v>749</v>
      </c>
      <c r="DF23" s="93">
        <v>0</v>
      </c>
      <c r="DG23" s="93">
        <v>4907</v>
      </c>
      <c r="DH23" s="94">
        <f t="shared" si="0"/>
        <v>2151854</v>
      </c>
      <c r="DI23" s="93">
        <v>15</v>
      </c>
      <c r="DJ23" s="93">
        <v>10802</v>
      </c>
      <c r="DK23" s="93">
        <v>0</v>
      </c>
      <c r="DL23" s="93">
        <v>0</v>
      </c>
      <c r="DM23" s="93">
        <v>0</v>
      </c>
      <c r="DN23" s="93">
        <v>-18920</v>
      </c>
      <c r="DO23" s="94">
        <f t="shared" si="1"/>
        <v>-8103</v>
      </c>
      <c r="DP23" s="95">
        <f t="shared" si="2"/>
        <v>2143751</v>
      </c>
      <c r="DQ23" s="96">
        <v>616245</v>
      </c>
      <c r="DR23" s="97"/>
      <c r="DS23" s="94">
        <f t="shared" si="3"/>
        <v>616245</v>
      </c>
      <c r="DT23" s="95">
        <f t="shared" si="4"/>
        <v>608142</v>
      </c>
      <c r="DU23" s="95">
        <f t="shared" si="5"/>
        <v>2759996</v>
      </c>
      <c r="DV23" s="93">
        <v>-571419</v>
      </c>
      <c r="DW23" s="97"/>
      <c r="DX23" s="94">
        <f t="shared" si="6"/>
        <v>-571419</v>
      </c>
      <c r="DY23" s="97">
        <f t="shared" si="7"/>
        <v>36723</v>
      </c>
      <c r="DZ23" s="94">
        <f t="shared" si="8"/>
        <v>2188577</v>
      </c>
      <c r="EB23" s="151">
        <f t="shared" si="9"/>
        <v>571419</v>
      </c>
    </row>
    <row r="24" spans="1:132" ht="29.25" customHeight="1" x14ac:dyDescent="0.2">
      <c r="A24" s="32">
        <v>21</v>
      </c>
      <c r="B24" s="47" t="s">
        <v>79</v>
      </c>
      <c r="C24" s="46" t="s">
        <v>80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79</v>
      </c>
      <c r="O24" s="93">
        <v>50</v>
      </c>
      <c r="P24" s="93">
        <v>0</v>
      </c>
      <c r="Q24" s="93">
        <v>0</v>
      </c>
      <c r="R24" s="93">
        <v>0</v>
      </c>
      <c r="S24" s="93">
        <v>365</v>
      </c>
      <c r="T24" s="93">
        <v>60</v>
      </c>
      <c r="U24" s="93">
        <v>55</v>
      </c>
      <c r="V24" s="93">
        <v>5181</v>
      </c>
      <c r="W24" s="93">
        <v>7453</v>
      </c>
      <c r="X24" s="93">
        <v>330672</v>
      </c>
      <c r="Y24" s="93">
        <v>895022</v>
      </c>
      <c r="Z24" s="93">
        <v>419801</v>
      </c>
      <c r="AA24" s="93">
        <v>0</v>
      </c>
      <c r="AB24" s="93">
        <v>2843</v>
      </c>
      <c r="AC24" s="93">
        <v>121227</v>
      </c>
      <c r="AD24" s="93">
        <v>1746</v>
      </c>
      <c r="AE24" s="93">
        <v>0</v>
      </c>
      <c r="AF24" s="93">
        <v>144</v>
      </c>
      <c r="AG24" s="93">
        <v>743</v>
      </c>
      <c r="AH24" s="93">
        <v>0</v>
      </c>
      <c r="AI24" s="93">
        <v>737</v>
      </c>
      <c r="AJ24" s="93">
        <v>0</v>
      </c>
      <c r="AK24" s="93">
        <v>0</v>
      </c>
      <c r="AL24" s="93">
        <v>274</v>
      </c>
      <c r="AM24" s="93">
        <v>0</v>
      </c>
      <c r="AN24" s="93">
        <v>0</v>
      </c>
      <c r="AO24" s="93">
        <v>17</v>
      </c>
      <c r="AP24" s="93">
        <v>0</v>
      </c>
      <c r="AQ24" s="93">
        <v>0</v>
      </c>
      <c r="AR24" s="93">
        <v>0</v>
      </c>
      <c r="AS24" s="93">
        <v>0</v>
      </c>
      <c r="AT24" s="93">
        <v>1</v>
      </c>
      <c r="AU24" s="93">
        <v>125</v>
      </c>
      <c r="AV24" s="93">
        <v>27</v>
      </c>
      <c r="AW24" s="93">
        <v>0</v>
      </c>
      <c r="AX24" s="93">
        <v>122</v>
      </c>
      <c r="AY24" s="93">
        <v>868</v>
      </c>
      <c r="AZ24" s="93">
        <v>0</v>
      </c>
      <c r="BA24" s="93">
        <v>0</v>
      </c>
      <c r="BB24" s="93">
        <v>0</v>
      </c>
      <c r="BC24" s="93">
        <v>0</v>
      </c>
      <c r="BD24" s="93">
        <v>0</v>
      </c>
      <c r="BE24" s="93">
        <v>0</v>
      </c>
      <c r="BF24" s="93">
        <v>0</v>
      </c>
      <c r="BG24" s="93">
        <v>0</v>
      </c>
      <c r="BH24" s="93">
        <v>0</v>
      </c>
      <c r="BI24" s="93">
        <v>41</v>
      </c>
      <c r="BJ24" s="93">
        <v>0</v>
      </c>
      <c r="BK24" s="93">
        <v>693</v>
      </c>
      <c r="BL24" s="93">
        <v>0</v>
      </c>
      <c r="BM24" s="93">
        <v>0</v>
      </c>
      <c r="BN24" s="93">
        <v>0</v>
      </c>
      <c r="BO24" s="93">
        <v>0</v>
      </c>
      <c r="BP24" s="93">
        <v>0</v>
      </c>
      <c r="BQ24" s="93">
        <v>0</v>
      </c>
      <c r="BR24" s="93">
        <v>1017</v>
      </c>
      <c r="BS24" s="93">
        <v>0</v>
      </c>
      <c r="BT24" s="93">
        <v>0</v>
      </c>
      <c r="BU24" s="93">
        <v>0</v>
      </c>
      <c r="BV24" s="93">
        <v>0</v>
      </c>
      <c r="BW24" s="93">
        <v>0</v>
      </c>
      <c r="BX24" s="93">
        <v>0</v>
      </c>
      <c r="BY24" s="93">
        <v>0</v>
      </c>
      <c r="BZ24" s="93">
        <v>0</v>
      </c>
      <c r="CA24" s="93">
        <v>0</v>
      </c>
      <c r="CB24" s="93">
        <v>0</v>
      </c>
      <c r="CC24" s="93">
        <v>0</v>
      </c>
      <c r="CD24" s="93">
        <v>0</v>
      </c>
      <c r="CE24" s="93">
        <v>0</v>
      </c>
      <c r="CF24" s="93">
        <v>0</v>
      </c>
      <c r="CG24" s="93">
        <v>0</v>
      </c>
      <c r="CH24" s="93">
        <v>0</v>
      </c>
      <c r="CI24" s="93">
        <v>0</v>
      </c>
      <c r="CJ24" s="93">
        <v>0</v>
      </c>
      <c r="CK24" s="93">
        <v>0</v>
      </c>
      <c r="CL24" s="93">
        <v>0</v>
      </c>
      <c r="CM24" s="93">
        <v>74</v>
      </c>
      <c r="CN24" s="93">
        <v>0</v>
      </c>
      <c r="CO24" s="93">
        <v>0</v>
      </c>
      <c r="CP24" s="93">
        <v>19310</v>
      </c>
      <c r="CQ24" s="93">
        <v>3033</v>
      </c>
      <c r="CR24" s="93">
        <v>118</v>
      </c>
      <c r="CS24" s="93">
        <v>0</v>
      </c>
      <c r="CT24" s="93">
        <v>0</v>
      </c>
      <c r="CU24" s="93">
        <v>0</v>
      </c>
      <c r="CV24" s="93">
        <v>0</v>
      </c>
      <c r="CW24" s="93">
        <v>0</v>
      </c>
      <c r="CX24" s="93">
        <v>0</v>
      </c>
      <c r="CY24" s="93">
        <v>0</v>
      </c>
      <c r="CZ24" s="93">
        <v>0</v>
      </c>
      <c r="DA24" s="93">
        <v>0</v>
      </c>
      <c r="DB24" s="93">
        <v>0</v>
      </c>
      <c r="DC24" s="93">
        <v>0</v>
      </c>
      <c r="DD24" s="93">
        <v>0</v>
      </c>
      <c r="DE24" s="93">
        <v>0</v>
      </c>
      <c r="DF24" s="93">
        <v>0</v>
      </c>
      <c r="DG24" s="93">
        <v>0</v>
      </c>
      <c r="DH24" s="94">
        <f t="shared" si="0"/>
        <v>1811898</v>
      </c>
      <c r="DI24" s="93">
        <v>0</v>
      </c>
      <c r="DJ24" s="93">
        <v>0</v>
      </c>
      <c r="DK24" s="93">
        <v>0</v>
      </c>
      <c r="DL24" s="93">
        <v>0</v>
      </c>
      <c r="DM24" s="93">
        <v>0</v>
      </c>
      <c r="DN24" s="93">
        <v>12977</v>
      </c>
      <c r="DO24" s="94">
        <f t="shared" si="1"/>
        <v>12977</v>
      </c>
      <c r="DP24" s="95">
        <f t="shared" si="2"/>
        <v>1824875</v>
      </c>
      <c r="DQ24" s="96">
        <v>262671</v>
      </c>
      <c r="DR24" s="97"/>
      <c r="DS24" s="94">
        <f t="shared" si="3"/>
        <v>262671</v>
      </c>
      <c r="DT24" s="95">
        <f t="shared" si="4"/>
        <v>275648</v>
      </c>
      <c r="DU24" s="95">
        <f t="shared" si="5"/>
        <v>2087546</v>
      </c>
      <c r="DV24" s="93">
        <v>-24255</v>
      </c>
      <c r="DW24" s="97"/>
      <c r="DX24" s="94">
        <f t="shared" si="6"/>
        <v>-24255</v>
      </c>
      <c r="DY24" s="97">
        <f t="shared" si="7"/>
        <v>251393</v>
      </c>
      <c r="DZ24" s="94">
        <f t="shared" si="8"/>
        <v>2063291</v>
      </c>
      <c r="EB24" s="151">
        <f t="shared" si="9"/>
        <v>24255</v>
      </c>
    </row>
    <row r="25" spans="1:132" ht="29.25" customHeight="1" x14ac:dyDescent="0.2">
      <c r="A25" s="32">
        <v>22</v>
      </c>
      <c r="B25" s="47" t="s">
        <v>81</v>
      </c>
      <c r="C25" s="46" t="s">
        <v>82</v>
      </c>
      <c r="D25" s="93">
        <v>0</v>
      </c>
      <c r="E25" s="93">
        <v>2</v>
      </c>
      <c r="F25" s="93">
        <v>3</v>
      </c>
      <c r="G25" s="93">
        <v>20</v>
      </c>
      <c r="H25" s="93">
        <v>0</v>
      </c>
      <c r="I25" s="93">
        <v>0</v>
      </c>
      <c r="J25" s="93">
        <v>556</v>
      </c>
      <c r="K25" s="93">
        <v>90057</v>
      </c>
      <c r="L25" s="93">
        <v>24609</v>
      </c>
      <c r="M25" s="93">
        <v>1999</v>
      </c>
      <c r="N25" s="93">
        <v>955</v>
      </c>
      <c r="O25" s="93">
        <v>18610</v>
      </c>
      <c r="P25" s="93">
        <v>691</v>
      </c>
      <c r="Q25" s="93">
        <v>4541</v>
      </c>
      <c r="R25" s="93">
        <v>1989</v>
      </c>
      <c r="S25" s="93">
        <v>42630</v>
      </c>
      <c r="T25" s="93">
        <v>29625</v>
      </c>
      <c r="U25" s="93">
        <v>1735</v>
      </c>
      <c r="V25" s="93">
        <v>2181</v>
      </c>
      <c r="W25" s="93">
        <v>39602</v>
      </c>
      <c r="X25" s="93">
        <v>39591</v>
      </c>
      <c r="Y25" s="93">
        <v>1242336</v>
      </c>
      <c r="Z25" s="93">
        <v>725097</v>
      </c>
      <c r="AA25" s="93">
        <v>66919</v>
      </c>
      <c r="AB25" s="93">
        <v>738553</v>
      </c>
      <c r="AC25" s="93">
        <v>964426</v>
      </c>
      <c r="AD25" s="93">
        <v>3333</v>
      </c>
      <c r="AE25" s="93">
        <v>1933</v>
      </c>
      <c r="AF25" s="93">
        <v>411513</v>
      </c>
      <c r="AG25" s="93">
        <v>275070</v>
      </c>
      <c r="AH25" s="93">
        <v>737</v>
      </c>
      <c r="AI25" s="93">
        <v>16077</v>
      </c>
      <c r="AJ25" s="93">
        <v>427</v>
      </c>
      <c r="AK25" s="93">
        <v>417</v>
      </c>
      <c r="AL25" s="93">
        <v>46884</v>
      </c>
      <c r="AM25" s="93">
        <v>323</v>
      </c>
      <c r="AN25" s="93">
        <v>0</v>
      </c>
      <c r="AO25" s="93">
        <v>34</v>
      </c>
      <c r="AP25" s="93">
        <v>0</v>
      </c>
      <c r="AQ25" s="93">
        <v>1084</v>
      </c>
      <c r="AR25" s="93">
        <v>13020</v>
      </c>
      <c r="AS25" s="93">
        <v>390</v>
      </c>
      <c r="AT25" s="93">
        <v>3609</v>
      </c>
      <c r="AU25" s="93">
        <v>8098</v>
      </c>
      <c r="AV25" s="93">
        <v>343</v>
      </c>
      <c r="AW25" s="93">
        <v>5897</v>
      </c>
      <c r="AX25" s="93">
        <v>36893</v>
      </c>
      <c r="AY25" s="93">
        <v>10548</v>
      </c>
      <c r="AZ25" s="93">
        <v>7986</v>
      </c>
      <c r="BA25" s="93">
        <v>10064</v>
      </c>
      <c r="BB25" s="93">
        <v>2110</v>
      </c>
      <c r="BC25" s="93">
        <v>4698</v>
      </c>
      <c r="BD25" s="93">
        <v>1086</v>
      </c>
      <c r="BE25" s="93">
        <v>39</v>
      </c>
      <c r="BF25" s="93">
        <v>412</v>
      </c>
      <c r="BG25" s="93">
        <v>220</v>
      </c>
      <c r="BH25" s="93">
        <v>7451</v>
      </c>
      <c r="BI25" s="93">
        <v>334</v>
      </c>
      <c r="BJ25" s="93">
        <v>53</v>
      </c>
      <c r="BK25" s="93">
        <v>3875</v>
      </c>
      <c r="BL25" s="93">
        <v>0</v>
      </c>
      <c r="BM25" s="93">
        <v>1790</v>
      </c>
      <c r="BN25" s="93">
        <v>3363</v>
      </c>
      <c r="BO25" s="93">
        <v>4</v>
      </c>
      <c r="BP25" s="93">
        <v>0</v>
      </c>
      <c r="BQ25" s="93">
        <v>0</v>
      </c>
      <c r="BR25" s="93">
        <v>18</v>
      </c>
      <c r="BS25" s="93">
        <v>189</v>
      </c>
      <c r="BT25" s="93">
        <v>0</v>
      </c>
      <c r="BU25" s="93">
        <v>0</v>
      </c>
      <c r="BV25" s="93">
        <v>0</v>
      </c>
      <c r="BW25" s="93">
        <v>0</v>
      </c>
      <c r="BX25" s="93">
        <v>0</v>
      </c>
      <c r="BY25" s="93">
        <v>0</v>
      </c>
      <c r="BZ25" s="93">
        <v>0</v>
      </c>
      <c r="CA25" s="93">
        <v>11</v>
      </c>
      <c r="CB25" s="93">
        <v>0</v>
      </c>
      <c r="CC25" s="93">
        <v>0</v>
      </c>
      <c r="CD25" s="93">
        <v>0</v>
      </c>
      <c r="CE25" s="93">
        <v>0</v>
      </c>
      <c r="CF25" s="93">
        <v>24</v>
      </c>
      <c r="CG25" s="93">
        <v>4606</v>
      </c>
      <c r="CH25" s="93">
        <v>4</v>
      </c>
      <c r="CI25" s="93">
        <v>0</v>
      </c>
      <c r="CJ25" s="93">
        <v>0</v>
      </c>
      <c r="CK25" s="93">
        <v>0</v>
      </c>
      <c r="CL25" s="93">
        <v>0</v>
      </c>
      <c r="CM25" s="93">
        <v>1805</v>
      </c>
      <c r="CN25" s="93">
        <v>210</v>
      </c>
      <c r="CO25" s="93">
        <v>21905</v>
      </c>
      <c r="CP25" s="93">
        <v>99829</v>
      </c>
      <c r="CQ25" s="93">
        <v>23665</v>
      </c>
      <c r="CR25" s="93">
        <v>2777</v>
      </c>
      <c r="CS25" s="93">
        <v>158</v>
      </c>
      <c r="CT25" s="93">
        <v>672</v>
      </c>
      <c r="CU25" s="93">
        <v>0</v>
      </c>
      <c r="CV25" s="93">
        <v>7</v>
      </c>
      <c r="CW25" s="93">
        <v>0</v>
      </c>
      <c r="CX25" s="93">
        <v>4714</v>
      </c>
      <c r="CY25" s="93">
        <v>44</v>
      </c>
      <c r="CZ25" s="93">
        <v>0</v>
      </c>
      <c r="DA25" s="93">
        <v>0</v>
      </c>
      <c r="DB25" s="93">
        <v>2287</v>
      </c>
      <c r="DC25" s="93">
        <v>0</v>
      </c>
      <c r="DD25" s="93">
        <v>566</v>
      </c>
      <c r="DE25" s="93">
        <v>419</v>
      </c>
      <c r="DF25" s="93">
        <v>0</v>
      </c>
      <c r="DG25" s="93">
        <v>1059</v>
      </c>
      <c r="DH25" s="94">
        <f t="shared" si="0"/>
        <v>5081811</v>
      </c>
      <c r="DI25" s="93">
        <v>0</v>
      </c>
      <c r="DJ25" s="93">
        <v>111</v>
      </c>
      <c r="DK25" s="93">
        <v>0</v>
      </c>
      <c r="DL25" s="93">
        <v>0</v>
      </c>
      <c r="DM25" s="93">
        <v>0</v>
      </c>
      <c r="DN25" s="93">
        <v>-55206</v>
      </c>
      <c r="DO25" s="94">
        <f t="shared" si="1"/>
        <v>-55095</v>
      </c>
      <c r="DP25" s="95">
        <f t="shared" si="2"/>
        <v>5026716</v>
      </c>
      <c r="DQ25" s="96">
        <v>1402208</v>
      </c>
      <c r="DR25" s="97"/>
      <c r="DS25" s="94">
        <f t="shared" si="3"/>
        <v>1402208</v>
      </c>
      <c r="DT25" s="95">
        <f t="shared" si="4"/>
        <v>1347113</v>
      </c>
      <c r="DU25" s="95">
        <f t="shared" si="5"/>
        <v>6428924</v>
      </c>
      <c r="DV25" s="93">
        <v>-1865623</v>
      </c>
      <c r="DW25" s="97"/>
      <c r="DX25" s="94">
        <f t="shared" si="6"/>
        <v>-1865623</v>
      </c>
      <c r="DY25" s="97">
        <f t="shared" si="7"/>
        <v>-518510</v>
      </c>
      <c r="DZ25" s="94">
        <f t="shared" si="8"/>
        <v>4563301</v>
      </c>
      <c r="EB25" s="151">
        <f t="shared" si="9"/>
        <v>1865623</v>
      </c>
    </row>
    <row r="26" spans="1:132" ht="29.25" customHeight="1" x14ac:dyDescent="0.2">
      <c r="A26" s="32">
        <v>23</v>
      </c>
      <c r="B26" s="47" t="s">
        <v>83</v>
      </c>
      <c r="C26" s="46" t="s">
        <v>84</v>
      </c>
      <c r="D26" s="93">
        <v>0</v>
      </c>
      <c r="E26" s="93">
        <v>0</v>
      </c>
      <c r="F26" s="93">
        <v>0</v>
      </c>
      <c r="G26" s="93">
        <v>0</v>
      </c>
      <c r="H26" s="93">
        <v>0</v>
      </c>
      <c r="I26" s="93">
        <v>0</v>
      </c>
      <c r="J26" s="93">
        <v>0</v>
      </c>
      <c r="K26" s="93">
        <v>2116</v>
      </c>
      <c r="L26" s="93">
        <v>0</v>
      </c>
      <c r="M26" s="93">
        <v>51</v>
      </c>
      <c r="N26" s="93">
        <v>0</v>
      </c>
      <c r="O26" s="93">
        <v>6421</v>
      </c>
      <c r="P26" s="93">
        <v>0</v>
      </c>
      <c r="Q26" s="93">
        <v>4160</v>
      </c>
      <c r="R26" s="93">
        <v>404</v>
      </c>
      <c r="S26" s="93">
        <v>9870</v>
      </c>
      <c r="T26" s="93">
        <v>5429</v>
      </c>
      <c r="U26" s="93">
        <v>1439</v>
      </c>
      <c r="V26" s="93">
        <v>0</v>
      </c>
      <c r="W26" s="93">
        <v>0</v>
      </c>
      <c r="X26" s="93">
        <v>0</v>
      </c>
      <c r="Y26" s="93">
        <v>0</v>
      </c>
      <c r="Z26" s="93">
        <v>3355</v>
      </c>
      <c r="AA26" s="93">
        <v>22282</v>
      </c>
      <c r="AB26" s="93">
        <v>0</v>
      </c>
      <c r="AC26" s="93">
        <v>142378</v>
      </c>
      <c r="AD26" s="93">
        <v>0</v>
      </c>
      <c r="AE26" s="93">
        <v>1</v>
      </c>
      <c r="AF26" s="93">
        <v>1338298</v>
      </c>
      <c r="AG26" s="93">
        <v>1188</v>
      </c>
      <c r="AH26" s="93">
        <v>671</v>
      </c>
      <c r="AI26" s="93">
        <v>1103</v>
      </c>
      <c r="AJ26" s="93">
        <v>0</v>
      </c>
      <c r="AK26" s="93">
        <v>0</v>
      </c>
      <c r="AL26" s="93">
        <v>3739</v>
      </c>
      <c r="AM26" s="93">
        <v>0</v>
      </c>
      <c r="AN26" s="93">
        <v>108</v>
      </c>
      <c r="AO26" s="93">
        <v>0</v>
      </c>
      <c r="AP26" s="93">
        <v>0</v>
      </c>
      <c r="AQ26" s="93">
        <v>0</v>
      </c>
      <c r="AR26" s="93">
        <v>23019</v>
      </c>
      <c r="AS26" s="93">
        <v>103</v>
      </c>
      <c r="AT26" s="93">
        <v>327</v>
      </c>
      <c r="AU26" s="93">
        <v>20</v>
      </c>
      <c r="AV26" s="93">
        <v>1016</v>
      </c>
      <c r="AW26" s="93">
        <v>16260</v>
      </c>
      <c r="AX26" s="93">
        <v>18506</v>
      </c>
      <c r="AY26" s="93">
        <v>18354</v>
      </c>
      <c r="AZ26" s="93">
        <v>22975</v>
      </c>
      <c r="BA26" s="93">
        <v>10366</v>
      </c>
      <c r="BB26" s="93">
        <v>0</v>
      </c>
      <c r="BC26" s="93">
        <v>9067</v>
      </c>
      <c r="BD26" s="93">
        <v>3816</v>
      </c>
      <c r="BE26" s="93">
        <v>1955</v>
      </c>
      <c r="BF26" s="93">
        <v>0</v>
      </c>
      <c r="BG26" s="93">
        <v>0</v>
      </c>
      <c r="BH26" s="93">
        <v>56015</v>
      </c>
      <c r="BI26" s="93">
        <v>586</v>
      </c>
      <c r="BJ26" s="93">
        <v>155</v>
      </c>
      <c r="BK26" s="93">
        <v>22613</v>
      </c>
      <c r="BL26" s="93">
        <v>0</v>
      </c>
      <c r="BM26" s="93">
        <v>0</v>
      </c>
      <c r="BN26" s="93">
        <v>0</v>
      </c>
      <c r="BO26" s="93">
        <v>0</v>
      </c>
      <c r="BP26" s="93">
        <v>0</v>
      </c>
      <c r="BQ26" s="93">
        <v>0</v>
      </c>
      <c r="BR26" s="93">
        <v>0</v>
      </c>
      <c r="BS26" s="93">
        <v>0</v>
      </c>
      <c r="BT26" s="93">
        <v>0</v>
      </c>
      <c r="BU26" s="93">
        <v>0</v>
      </c>
      <c r="BV26" s="93">
        <v>0</v>
      </c>
      <c r="BW26" s="93">
        <v>0</v>
      </c>
      <c r="BX26" s="93">
        <v>0</v>
      </c>
      <c r="BY26" s="93">
        <v>0</v>
      </c>
      <c r="BZ26" s="93">
        <v>0</v>
      </c>
      <c r="CA26" s="93">
        <v>0</v>
      </c>
      <c r="CB26" s="93">
        <v>0</v>
      </c>
      <c r="CC26" s="93">
        <v>0</v>
      </c>
      <c r="CD26" s="93">
        <v>0</v>
      </c>
      <c r="CE26" s="93">
        <v>0</v>
      </c>
      <c r="CF26" s="93">
        <v>0</v>
      </c>
      <c r="CG26" s="93">
        <v>0</v>
      </c>
      <c r="CH26" s="93">
        <v>0</v>
      </c>
      <c r="CI26" s="93">
        <v>0</v>
      </c>
      <c r="CJ26" s="93">
        <v>0</v>
      </c>
      <c r="CK26" s="93">
        <v>0</v>
      </c>
      <c r="CL26" s="93">
        <v>0</v>
      </c>
      <c r="CM26" s="93">
        <v>188</v>
      </c>
      <c r="CN26" s="93">
        <v>0</v>
      </c>
      <c r="CO26" s="93">
        <v>0</v>
      </c>
      <c r="CP26" s="93">
        <v>0</v>
      </c>
      <c r="CQ26" s="93">
        <v>8099</v>
      </c>
      <c r="CR26" s="93">
        <v>878</v>
      </c>
      <c r="CS26" s="93">
        <v>0</v>
      </c>
      <c r="CT26" s="93">
        <v>133</v>
      </c>
      <c r="CU26" s="93">
        <v>0</v>
      </c>
      <c r="CV26" s="93">
        <v>0</v>
      </c>
      <c r="CW26" s="93">
        <v>0</v>
      </c>
      <c r="CX26" s="93">
        <v>0</v>
      </c>
      <c r="CY26" s="93">
        <v>0</v>
      </c>
      <c r="CZ26" s="93">
        <v>0</v>
      </c>
      <c r="DA26" s="93">
        <v>0</v>
      </c>
      <c r="DB26" s="93">
        <v>0</v>
      </c>
      <c r="DC26" s="93">
        <v>0</v>
      </c>
      <c r="DD26" s="93">
        <v>0</v>
      </c>
      <c r="DE26" s="93">
        <v>0</v>
      </c>
      <c r="DF26" s="93">
        <v>0</v>
      </c>
      <c r="DG26" s="93">
        <v>4585</v>
      </c>
      <c r="DH26" s="94">
        <f t="shared" si="0"/>
        <v>1762049</v>
      </c>
      <c r="DI26" s="93">
        <v>0</v>
      </c>
      <c r="DJ26" s="93">
        <v>0</v>
      </c>
      <c r="DK26" s="93">
        <v>0</v>
      </c>
      <c r="DL26" s="93">
        <v>0</v>
      </c>
      <c r="DM26" s="93">
        <v>0</v>
      </c>
      <c r="DN26" s="93">
        <v>-38346</v>
      </c>
      <c r="DO26" s="94">
        <f t="shared" si="1"/>
        <v>-38346</v>
      </c>
      <c r="DP26" s="95">
        <f t="shared" si="2"/>
        <v>1723703</v>
      </c>
      <c r="DQ26" s="96">
        <v>946577</v>
      </c>
      <c r="DR26" s="97"/>
      <c r="DS26" s="94">
        <f t="shared" si="3"/>
        <v>946577</v>
      </c>
      <c r="DT26" s="95">
        <f t="shared" si="4"/>
        <v>908231</v>
      </c>
      <c r="DU26" s="95">
        <f t="shared" si="5"/>
        <v>2670280</v>
      </c>
      <c r="DV26" s="93">
        <v>-604956</v>
      </c>
      <c r="DW26" s="97"/>
      <c r="DX26" s="94">
        <f t="shared" si="6"/>
        <v>-604956</v>
      </c>
      <c r="DY26" s="97">
        <f t="shared" si="7"/>
        <v>303275</v>
      </c>
      <c r="DZ26" s="94">
        <f t="shared" si="8"/>
        <v>2065324</v>
      </c>
      <c r="EB26" s="151">
        <f t="shared" si="9"/>
        <v>604956</v>
      </c>
    </row>
    <row r="27" spans="1:132" ht="29.25" customHeight="1" x14ac:dyDescent="0.2">
      <c r="A27" s="32">
        <v>24</v>
      </c>
      <c r="B27" s="47" t="s">
        <v>85</v>
      </c>
      <c r="C27" s="46" t="s">
        <v>86</v>
      </c>
      <c r="D27" s="93">
        <v>0</v>
      </c>
      <c r="E27" s="93">
        <v>0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19871</v>
      </c>
      <c r="O27" s="93">
        <v>130034</v>
      </c>
      <c r="P27" s="93">
        <v>113947</v>
      </c>
      <c r="Q27" s="93">
        <v>239</v>
      </c>
      <c r="R27" s="93">
        <v>736</v>
      </c>
      <c r="S27" s="93">
        <v>4293</v>
      </c>
      <c r="T27" s="93">
        <v>69</v>
      </c>
      <c r="U27" s="93">
        <v>0</v>
      </c>
      <c r="V27" s="93">
        <v>0</v>
      </c>
      <c r="W27" s="93">
        <v>0</v>
      </c>
      <c r="X27" s="93">
        <v>0</v>
      </c>
      <c r="Y27" s="93">
        <v>0</v>
      </c>
      <c r="Z27" s="93">
        <v>0</v>
      </c>
      <c r="AA27" s="93">
        <v>43</v>
      </c>
      <c r="AB27" s="93">
        <v>0</v>
      </c>
      <c r="AC27" s="93">
        <v>0</v>
      </c>
      <c r="AD27" s="93">
        <v>0</v>
      </c>
      <c r="AE27" s="93">
        <v>330</v>
      </c>
      <c r="AF27" s="93">
        <v>3670</v>
      </c>
      <c r="AG27" s="93">
        <v>201</v>
      </c>
      <c r="AH27" s="93">
        <v>157</v>
      </c>
      <c r="AI27" s="93">
        <v>918</v>
      </c>
      <c r="AJ27" s="93">
        <v>0</v>
      </c>
      <c r="AK27" s="93">
        <v>0</v>
      </c>
      <c r="AL27" s="93">
        <v>13467</v>
      </c>
      <c r="AM27" s="93">
        <v>0</v>
      </c>
      <c r="AN27" s="93">
        <v>0</v>
      </c>
      <c r="AO27" s="93">
        <v>0</v>
      </c>
      <c r="AP27" s="93">
        <v>0</v>
      </c>
      <c r="AQ27" s="93">
        <v>0</v>
      </c>
      <c r="AR27" s="93">
        <v>0</v>
      </c>
      <c r="AS27" s="93">
        <v>0</v>
      </c>
      <c r="AT27" s="93">
        <v>0</v>
      </c>
      <c r="AU27" s="93">
        <v>0</v>
      </c>
      <c r="AV27" s="93">
        <v>0</v>
      </c>
      <c r="AW27" s="93">
        <v>3830</v>
      </c>
      <c r="AX27" s="93">
        <v>0</v>
      </c>
      <c r="AY27" s="93">
        <v>0</v>
      </c>
      <c r="AZ27" s="93">
        <v>0</v>
      </c>
      <c r="BA27" s="93">
        <v>0</v>
      </c>
      <c r="BB27" s="93">
        <v>0</v>
      </c>
      <c r="BC27" s="93">
        <v>0</v>
      </c>
      <c r="BD27" s="93">
        <v>0</v>
      </c>
      <c r="BE27" s="93">
        <v>0</v>
      </c>
      <c r="BF27" s="93">
        <v>0</v>
      </c>
      <c r="BG27" s="93">
        <v>0</v>
      </c>
      <c r="BH27" s="93">
        <v>0</v>
      </c>
      <c r="BI27" s="93">
        <v>0</v>
      </c>
      <c r="BJ27" s="93">
        <v>0</v>
      </c>
      <c r="BK27" s="93">
        <v>31164</v>
      </c>
      <c r="BL27" s="93">
        <v>0</v>
      </c>
      <c r="BM27" s="93">
        <v>0</v>
      </c>
      <c r="BN27" s="93">
        <v>0</v>
      </c>
      <c r="BO27" s="93">
        <v>0</v>
      </c>
      <c r="BP27" s="93">
        <v>0</v>
      </c>
      <c r="BQ27" s="93">
        <v>0</v>
      </c>
      <c r="BR27" s="93">
        <v>0</v>
      </c>
      <c r="BS27" s="93">
        <v>0</v>
      </c>
      <c r="BT27" s="93">
        <v>0</v>
      </c>
      <c r="BU27" s="93">
        <v>0</v>
      </c>
      <c r="BV27" s="93">
        <v>0</v>
      </c>
      <c r="BW27" s="93">
        <v>0</v>
      </c>
      <c r="BX27" s="93">
        <v>0</v>
      </c>
      <c r="BY27" s="93">
        <v>0</v>
      </c>
      <c r="BZ27" s="93">
        <v>0</v>
      </c>
      <c r="CA27" s="93">
        <v>0</v>
      </c>
      <c r="CB27" s="93">
        <v>0</v>
      </c>
      <c r="CC27" s="93">
        <v>0</v>
      </c>
      <c r="CD27" s="93">
        <v>0</v>
      </c>
      <c r="CE27" s="93">
        <v>0</v>
      </c>
      <c r="CF27" s="93">
        <v>0</v>
      </c>
      <c r="CG27" s="93">
        <v>0</v>
      </c>
      <c r="CH27" s="93">
        <v>0</v>
      </c>
      <c r="CI27" s="93">
        <v>0</v>
      </c>
      <c r="CJ27" s="93">
        <v>0</v>
      </c>
      <c r="CK27" s="93">
        <v>0</v>
      </c>
      <c r="CL27" s="93">
        <v>0</v>
      </c>
      <c r="CM27" s="93">
        <v>0</v>
      </c>
      <c r="CN27" s="93">
        <v>54</v>
      </c>
      <c r="CO27" s="93">
        <v>0</v>
      </c>
      <c r="CP27" s="93">
        <v>0</v>
      </c>
      <c r="CQ27" s="93">
        <v>0</v>
      </c>
      <c r="CR27" s="93">
        <v>0</v>
      </c>
      <c r="CS27" s="93">
        <v>0</v>
      </c>
      <c r="CT27" s="93">
        <v>0</v>
      </c>
      <c r="CU27" s="93">
        <v>0</v>
      </c>
      <c r="CV27" s="93">
        <v>0</v>
      </c>
      <c r="CW27" s="93">
        <v>0</v>
      </c>
      <c r="CX27" s="93">
        <v>0</v>
      </c>
      <c r="CY27" s="93">
        <v>0</v>
      </c>
      <c r="CZ27" s="93">
        <v>0</v>
      </c>
      <c r="DA27" s="93">
        <v>0</v>
      </c>
      <c r="DB27" s="93">
        <v>0</v>
      </c>
      <c r="DC27" s="93">
        <v>0</v>
      </c>
      <c r="DD27" s="93">
        <v>0</v>
      </c>
      <c r="DE27" s="93">
        <v>0</v>
      </c>
      <c r="DF27" s="93">
        <v>0</v>
      </c>
      <c r="DG27" s="93">
        <v>384</v>
      </c>
      <c r="DH27" s="94">
        <f t="shared" si="0"/>
        <v>323407</v>
      </c>
      <c r="DI27" s="93">
        <v>0</v>
      </c>
      <c r="DJ27" s="93">
        <v>0</v>
      </c>
      <c r="DK27" s="93">
        <v>0</v>
      </c>
      <c r="DL27" s="93">
        <v>0</v>
      </c>
      <c r="DM27" s="93">
        <v>0</v>
      </c>
      <c r="DN27" s="93">
        <v>-3009</v>
      </c>
      <c r="DO27" s="94">
        <f t="shared" si="1"/>
        <v>-3009</v>
      </c>
      <c r="DP27" s="95">
        <f t="shared" si="2"/>
        <v>320398</v>
      </c>
      <c r="DQ27" s="96">
        <v>126134</v>
      </c>
      <c r="DR27" s="97"/>
      <c r="DS27" s="94">
        <f t="shared" si="3"/>
        <v>126134</v>
      </c>
      <c r="DT27" s="95">
        <f t="shared" si="4"/>
        <v>123125</v>
      </c>
      <c r="DU27" s="95">
        <f t="shared" si="5"/>
        <v>446532</v>
      </c>
      <c r="DV27" s="93">
        <v>-77108</v>
      </c>
      <c r="DW27" s="97"/>
      <c r="DX27" s="94">
        <f t="shared" si="6"/>
        <v>-77108</v>
      </c>
      <c r="DY27" s="97">
        <f t="shared" si="7"/>
        <v>46017</v>
      </c>
      <c r="DZ27" s="94">
        <f t="shared" si="8"/>
        <v>369424</v>
      </c>
      <c r="EB27" s="151">
        <f t="shared" si="9"/>
        <v>77108</v>
      </c>
    </row>
    <row r="28" spans="1:132" ht="29.25" customHeight="1" x14ac:dyDescent="0.2">
      <c r="A28" s="32">
        <v>25</v>
      </c>
      <c r="B28" s="47" t="s">
        <v>87</v>
      </c>
      <c r="C28" s="46" t="s">
        <v>88</v>
      </c>
      <c r="D28" s="93">
        <v>0</v>
      </c>
      <c r="E28" s="93">
        <v>39568</v>
      </c>
      <c r="F28" s="93">
        <v>232</v>
      </c>
      <c r="G28" s="93">
        <v>0</v>
      </c>
      <c r="H28" s="93">
        <v>8749</v>
      </c>
      <c r="I28" s="93">
        <v>0</v>
      </c>
      <c r="J28" s="93">
        <v>0</v>
      </c>
      <c r="K28" s="93">
        <v>0</v>
      </c>
      <c r="L28" s="93">
        <v>0</v>
      </c>
      <c r="M28" s="93">
        <v>0</v>
      </c>
      <c r="N28" s="93">
        <v>0</v>
      </c>
      <c r="O28" s="93">
        <v>0</v>
      </c>
      <c r="P28" s="93">
        <v>108</v>
      </c>
      <c r="Q28" s="93">
        <v>0</v>
      </c>
      <c r="R28" s="93">
        <v>0</v>
      </c>
      <c r="S28" s="93">
        <v>0</v>
      </c>
      <c r="T28" s="93">
        <v>0</v>
      </c>
      <c r="U28" s="93">
        <v>0</v>
      </c>
      <c r="V28" s="93">
        <v>0</v>
      </c>
      <c r="W28" s="93">
        <v>0</v>
      </c>
      <c r="X28" s="93">
        <v>0</v>
      </c>
      <c r="Y28" s="93">
        <v>0</v>
      </c>
      <c r="Z28" s="93">
        <v>0</v>
      </c>
      <c r="AA28" s="93">
        <v>0</v>
      </c>
      <c r="AB28" s="93">
        <v>554551</v>
      </c>
      <c r="AC28" s="93">
        <v>9682</v>
      </c>
      <c r="AD28" s="93">
        <v>0</v>
      </c>
      <c r="AE28" s="93">
        <v>0</v>
      </c>
      <c r="AF28" s="93">
        <v>0</v>
      </c>
      <c r="AG28" s="93">
        <v>0</v>
      </c>
      <c r="AH28" s="93">
        <v>0</v>
      </c>
      <c r="AI28" s="93">
        <v>0</v>
      </c>
      <c r="AJ28" s="93">
        <v>0</v>
      </c>
      <c r="AK28" s="93">
        <v>0</v>
      </c>
      <c r="AL28" s="93">
        <v>0</v>
      </c>
      <c r="AM28" s="93">
        <v>0</v>
      </c>
      <c r="AN28" s="93">
        <v>0</v>
      </c>
      <c r="AO28" s="93">
        <v>0</v>
      </c>
      <c r="AP28" s="93">
        <v>0</v>
      </c>
      <c r="AQ28" s="93">
        <v>0</v>
      </c>
      <c r="AR28" s="93">
        <v>0</v>
      </c>
      <c r="AS28" s="93">
        <v>0</v>
      </c>
      <c r="AT28" s="93">
        <v>0</v>
      </c>
      <c r="AU28" s="93">
        <v>0</v>
      </c>
      <c r="AV28" s="93">
        <v>0</v>
      </c>
      <c r="AW28" s="93">
        <v>0</v>
      </c>
      <c r="AX28" s="93">
        <v>0</v>
      </c>
      <c r="AY28" s="93">
        <v>0</v>
      </c>
      <c r="AZ28" s="93">
        <v>0</v>
      </c>
      <c r="BA28" s="93">
        <v>0</v>
      </c>
      <c r="BB28" s="93">
        <v>0</v>
      </c>
      <c r="BC28" s="93">
        <v>0</v>
      </c>
      <c r="BD28" s="93">
        <v>0</v>
      </c>
      <c r="BE28" s="93">
        <v>0</v>
      </c>
      <c r="BF28" s="93">
        <v>0</v>
      </c>
      <c r="BG28" s="93">
        <v>0</v>
      </c>
      <c r="BH28" s="93">
        <v>0</v>
      </c>
      <c r="BI28" s="93">
        <v>0</v>
      </c>
      <c r="BJ28" s="93">
        <v>0</v>
      </c>
      <c r="BK28" s="93">
        <v>0</v>
      </c>
      <c r="BL28" s="93">
        <v>38</v>
      </c>
      <c r="BM28" s="93">
        <v>0</v>
      </c>
      <c r="BN28" s="93">
        <v>0</v>
      </c>
      <c r="BO28" s="93">
        <v>0</v>
      </c>
      <c r="BP28" s="93">
        <v>0</v>
      </c>
      <c r="BQ28" s="93">
        <v>0</v>
      </c>
      <c r="BR28" s="93">
        <v>0</v>
      </c>
      <c r="BS28" s="93">
        <v>154</v>
      </c>
      <c r="BT28" s="93">
        <v>37509</v>
      </c>
      <c r="BU28" s="93">
        <v>0</v>
      </c>
      <c r="BV28" s="93">
        <v>0</v>
      </c>
      <c r="BW28" s="93">
        <v>0</v>
      </c>
      <c r="BX28" s="93">
        <v>0</v>
      </c>
      <c r="BY28" s="93">
        <v>0</v>
      </c>
      <c r="BZ28" s="93">
        <v>0</v>
      </c>
      <c r="CA28" s="93">
        <v>391</v>
      </c>
      <c r="CB28" s="93">
        <v>0</v>
      </c>
      <c r="CC28" s="93">
        <v>87</v>
      </c>
      <c r="CD28" s="93">
        <v>3</v>
      </c>
      <c r="CE28" s="93">
        <v>0</v>
      </c>
      <c r="CF28" s="93">
        <v>0</v>
      </c>
      <c r="CG28" s="93">
        <v>0</v>
      </c>
      <c r="CH28" s="93">
        <v>1305</v>
      </c>
      <c r="CI28" s="93">
        <v>0</v>
      </c>
      <c r="CJ28" s="93">
        <v>0</v>
      </c>
      <c r="CK28" s="93">
        <v>0</v>
      </c>
      <c r="CL28" s="93">
        <v>0</v>
      </c>
      <c r="CM28" s="93">
        <v>30</v>
      </c>
      <c r="CN28" s="93">
        <v>16243</v>
      </c>
      <c r="CO28" s="93">
        <v>199</v>
      </c>
      <c r="CP28" s="93">
        <v>18375</v>
      </c>
      <c r="CQ28" s="93">
        <v>10371279</v>
      </c>
      <c r="CR28" s="93">
        <v>44403</v>
      </c>
      <c r="CS28" s="93">
        <v>107751</v>
      </c>
      <c r="CT28" s="93">
        <v>55270</v>
      </c>
      <c r="CU28" s="93">
        <v>0</v>
      </c>
      <c r="CV28" s="93">
        <v>0</v>
      </c>
      <c r="CW28" s="93">
        <v>0</v>
      </c>
      <c r="CX28" s="93">
        <v>0</v>
      </c>
      <c r="CY28" s="93">
        <v>0</v>
      </c>
      <c r="CZ28" s="93">
        <v>83</v>
      </c>
      <c r="DA28" s="93">
        <v>0</v>
      </c>
      <c r="DB28" s="93">
        <v>0</v>
      </c>
      <c r="DC28" s="93">
        <v>213</v>
      </c>
      <c r="DD28" s="93">
        <v>52218</v>
      </c>
      <c r="DE28" s="93">
        <v>18</v>
      </c>
      <c r="DF28" s="93">
        <v>0</v>
      </c>
      <c r="DG28" s="93">
        <v>10049</v>
      </c>
      <c r="DH28" s="94">
        <f t="shared" si="0"/>
        <v>11328508</v>
      </c>
      <c r="DI28" s="93">
        <v>103399</v>
      </c>
      <c r="DJ28" s="93">
        <v>906741</v>
      </c>
      <c r="DK28" s="93">
        <v>0</v>
      </c>
      <c r="DL28" s="93">
        <v>0</v>
      </c>
      <c r="DM28" s="93">
        <v>0</v>
      </c>
      <c r="DN28" s="93">
        <v>186914</v>
      </c>
      <c r="DO28" s="94">
        <f t="shared" si="1"/>
        <v>1197054</v>
      </c>
      <c r="DP28" s="95">
        <f t="shared" si="2"/>
        <v>12525562</v>
      </c>
      <c r="DQ28" s="96">
        <v>691899</v>
      </c>
      <c r="DR28" s="97"/>
      <c r="DS28" s="94">
        <f t="shared" si="3"/>
        <v>691899</v>
      </c>
      <c r="DT28" s="95">
        <f t="shared" si="4"/>
        <v>1888953</v>
      </c>
      <c r="DU28" s="95">
        <f t="shared" si="5"/>
        <v>13217461</v>
      </c>
      <c r="DV28" s="93">
        <v>-3593218</v>
      </c>
      <c r="DW28" s="97"/>
      <c r="DX28" s="94">
        <f t="shared" si="6"/>
        <v>-3593218</v>
      </c>
      <c r="DY28" s="97">
        <f t="shared" si="7"/>
        <v>-1704265</v>
      </c>
      <c r="DZ28" s="94">
        <f t="shared" si="8"/>
        <v>9624243</v>
      </c>
      <c r="EB28" s="151">
        <f t="shared" si="9"/>
        <v>3593218</v>
      </c>
    </row>
    <row r="29" spans="1:132" ht="29.25" customHeight="1" x14ac:dyDescent="0.2">
      <c r="A29" s="32">
        <v>26</v>
      </c>
      <c r="B29" s="47" t="s">
        <v>89</v>
      </c>
      <c r="C29" s="46" t="s">
        <v>90</v>
      </c>
      <c r="D29" s="93">
        <v>218964</v>
      </c>
      <c r="E29" s="93">
        <v>5782</v>
      </c>
      <c r="F29" s="93">
        <v>2634</v>
      </c>
      <c r="G29" s="93">
        <v>431</v>
      </c>
      <c r="H29" s="93">
        <v>5219</v>
      </c>
      <c r="I29" s="93">
        <v>308</v>
      </c>
      <c r="J29" s="93">
        <v>3406</v>
      </c>
      <c r="K29" s="93">
        <v>60234</v>
      </c>
      <c r="L29" s="93">
        <v>17847</v>
      </c>
      <c r="M29" s="93">
        <v>22</v>
      </c>
      <c r="N29" s="93">
        <v>2696</v>
      </c>
      <c r="O29" s="93">
        <v>18815</v>
      </c>
      <c r="P29" s="93">
        <v>17619</v>
      </c>
      <c r="Q29" s="93">
        <v>94719</v>
      </c>
      <c r="R29" s="93">
        <v>54657</v>
      </c>
      <c r="S29" s="93">
        <v>37438</v>
      </c>
      <c r="T29" s="93">
        <v>80571</v>
      </c>
      <c r="U29" s="93">
        <v>135252</v>
      </c>
      <c r="V29" s="93">
        <v>1521</v>
      </c>
      <c r="W29" s="93">
        <v>21565</v>
      </c>
      <c r="X29" s="93">
        <v>16811</v>
      </c>
      <c r="Y29" s="93">
        <v>58616</v>
      </c>
      <c r="Z29" s="93">
        <v>20072</v>
      </c>
      <c r="AA29" s="93">
        <v>6612</v>
      </c>
      <c r="AB29" s="93">
        <v>190219</v>
      </c>
      <c r="AC29" s="93">
        <v>818003</v>
      </c>
      <c r="AD29" s="93">
        <v>13030</v>
      </c>
      <c r="AE29" s="93">
        <v>15969</v>
      </c>
      <c r="AF29" s="93">
        <v>52533</v>
      </c>
      <c r="AG29" s="93">
        <v>27522</v>
      </c>
      <c r="AH29" s="93">
        <v>2295</v>
      </c>
      <c r="AI29" s="93">
        <v>3467</v>
      </c>
      <c r="AJ29" s="93">
        <v>20253</v>
      </c>
      <c r="AK29" s="93">
        <v>378</v>
      </c>
      <c r="AL29" s="93">
        <v>33127</v>
      </c>
      <c r="AM29" s="93">
        <v>1080</v>
      </c>
      <c r="AN29" s="93">
        <v>9628</v>
      </c>
      <c r="AO29" s="93">
        <v>7913</v>
      </c>
      <c r="AP29" s="93">
        <v>398</v>
      </c>
      <c r="AQ29" s="93">
        <v>87</v>
      </c>
      <c r="AR29" s="93">
        <v>11260</v>
      </c>
      <c r="AS29" s="93">
        <v>30025</v>
      </c>
      <c r="AT29" s="93">
        <v>44950</v>
      </c>
      <c r="AU29" s="93">
        <v>22450</v>
      </c>
      <c r="AV29" s="93">
        <v>51015</v>
      </c>
      <c r="AW29" s="93">
        <v>64713</v>
      </c>
      <c r="AX29" s="93">
        <v>14573</v>
      </c>
      <c r="AY29" s="93">
        <v>34124</v>
      </c>
      <c r="AZ29" s="93">
        <v>34668</v>
      </c>
      <c r="BA29" s="93">
        <v>7794</v>
      </c>
      <c r="BB29" s="93">
        <v>7334</v>
      </c>
      <c r="BC29" s="93">
        <v>14531</v>
      </c>
      <c r="BD29" s="93">
        <v>15614</v>
      </c>
      <c r="BE29" s="93">
        <v>12874</v>
      </c>
      <c r="BF29" s="93">
        <v>70659</v>
      </c>
      <c r="BG29" s="93">
        <v>27039</v>
      </c>
      <c r="BH29" s="93">
        <v>299084</v>
      </c>
      <c r="BI29" s="93">
        <v>42021</v>
      </c>
      <c r="BJ29" s="93">
        <v>16953</v>
      </c>
      <c r="BK29" s="93">
        <v>96942</v>
      </c>
      <c r="BL29" s="93">
        <v>245</v>
      </c>
      <c r="BM29" s="93">
        <v>166208</v>
      </c>
      <c r="BN29" s="93">
        <v>99455</v>
      </c>
      <c r="BO29" s="93">
        <v>21925</v>
      </c>
      <c r="BP29" s="93">
        <v>17004</v>
      </c>
      <c r="BQ29" s="93">
        <v>5247</v>
      </c>
      <c r="BR29" s="93">
        <v>17968</v>
      </c>
      <c r="BS29" s="93">
        <v>5627</v>
      </c>
      <c r="BT29" s="93">
        <v>17883</v>
      </c>
      <c r="BU29" s="93">
        <v>816</v>
      </c>
      <c r="BV29" s="93">
        <v>1000</v>
      </c>
      <c r="BW29" s="93">
        <v>401</v>
      </c>
      <c r="BX29" s="93">
        <v>321</v>
      </c>
      <c r="BY29" s="93">
        <v>2190</v>
      </c>
      <c r="BZ29" s="93">
        <v>856</v>
      </c>
      <c r="CA29" s="93">
        <v>6771</v>
      </c>
      <c r="CB29" s="93">
        <v>1170</v>
      </c>
      <c r="CC29" s="93">
        <v>954</v>
      </c>
      <c r="CD29" s="93">
        <v>303</v>
      </c>
      <c r="CE29" s="93">
        <v>44</v>
      </c>
      <c r="CF29" s="93">
        <v>788</v>
      </c>
      <c r="CG29" s="93">
        <v>3917</v>
      </c>
      <c r="CH29" s="93">
        <v>9</v>
      </c>
      <c r="CI29" s="93">
        <v>5</v>
      </c>
      <c r="CJ29" s="93">
        <v>2019</v>
      </c>
      <c r="CK29" s="93">
        <v>24124</v>
      </c>
      <c r="CL29" s="93">
        <v>7</v>
      </c>
      <c r="CM29" s="93">
        <v>23529</v>
      </c>
      <c r="CN29" s="93">
        <v>18106</v>
      </c>
      <c r="CO29" s="93">
        <v>1179</v>
      </c>
      <c r="CP29" s="93">
        <v>185510</v>
      </c>
      <c r="CQ29" s="93">
        <v>82796</v>
      </c>
      <c r="CR29" s="93">
        <v>24848</v>
      </c>
      <c r="CS29" s="93">
        <v>43335</v>
      </c>
      <c r="CT29" s="93">
        <v>33575</v>
      </c>
      <c r="CU29" s="93">
        <v>10711</v>
      </c>
      <c r="CV29" s="93">
        <v>23165</v>
      </c>
      <c r="CW29" s="93">
        <v>28895</v>
      </c>
      <c r="CX29" s="93">
        <v>63395</v>
      </c>
      <c r="CY29" s="93">
        <v>204235</v>
      </c>
      <c r="CZ29" s="93">
        <v>14001</v>
      </c>
      <c r="DA29" s="93">
        <v>43062</v>
      </c>
      <c r="DB29" s="93">
        <v>133249</v>
      </c>
      <c r="DC29" s="93">
        <v>20072</v>
      </c>
      <c r="DD29" s="93">
        <v>137</v>
      </c>
      <c r="DE29" s="93">
        <v>51579</v>
      </c>
      <c r="DF29" s="93">
        <v>13827</v>
      </c>
      <c r="DG29" s="93">
        <v>3735</v>
      </c>
      <c r="DH29" s="94">
        <f t="shared" si="0"/>
        <v>4416534</v>
      </c>
      <c r="DI29" s="93">
        <v>92046</v>
      </c>
      <c r="DJ29" s="93">
        <v>1702729</v>
      </c>
      <c r="DK29" s="93">
        <v>0</v>
      </c>
      <c r="DL29" s="93">
        <v>0</v>
      </c>
      <c r="DM29" s="93">
        <v>0</v>
      </c>
      <c r="DN29" s="93">
        <v>-15593</v>
      </c>
      <c r="DO29" s="94">
        <f t="shared" si="1"/>
        <v>1779182</v>
      </c>
      <c r="DP29" s="95">
        <f t="shared" si="2"/>
        <v>6195716</v>
      </c>
      <c r="DQ29" s="96">
        <v>2200979</v>
      </c>
      <c r="DR29" s="97"/>
      <c r="DS29" s="94">
        <f t="shared" si="3"/>
        <v>2200979</v>
      </c>
      <c r="DT29" s="95">
        <f t="shared" si="4"/>
        <v>3980161</v>
      </c>
      <c r="DU29" s="95">
        <f t="shared" si="5"/>
        <v>8396695</v>
      </c>
      <c r="DV29" s="93">
        <v>-1262326</v>
      </c>
      <c r="DW29" s="97"/>
      <c r="DX29" s="94">
        <f t="shared" si="6"/>
        <v>-1262326</v>
      </c>
      <c r="DY29" s="97">
        <f t="shared" si="7"/>
        <v>2717835</v>
      </c>
      <c r="DZ29" s="94">
        <f t="shared" si="8"/>
        <v>7134369</v>
      </c>
      <c r="EB29" s="151">
        <f t="shared" si="9"/>
        <v>1262326</v>
      </c>
    </row>
    <row r="30" spans="1:132" ht="29.25" customHeight="1" x14ac:dyDescent="0.2">
      <c r="A30" s="32">
        <v>27</v>
      </c>
      <c r="B30" s="47" t="s">
        <v>91</v>
      </c>
      <c r="C30" s="46" t="s">
        <v>92</v>
      </c>
      <c r="D30" s="93">
        <v>64060</v>
      </c>
      <c r="E30" s="93">
        <v>6100</v>
      </c>
      <c r="F30" s="93">
        <v>1923</v>
      </c>
      <c r="G30" s="93">
        <v>7487</v>
      </c>
      <c r="H30" s="93">
        <v>53187</v>
      </c>
      <c r="I30" s="93">
        <v>512</v>
      </c>
      <c r="J30" s="93">
        <v>6192</v>
      </c>
      <c r="K30" s="93">
        <v>84617</v>
      </c>
      <c r="L30" s="93">
        <v>15535</v>
      </c>
      <c r="M30" s="93">
        <v>3045</v>
      </c>
      <c r="N30" s="93">
        <v>299</v>
      </c>
      <c r="O30" s="93">
        <v>7689</v>
      </c>
      <c r="P30" s="93">
        <v>3295</v>
      </c>
      <c r="Q30" s="93">
        <v>4219</v>
      </c>
      <c r="R30" s="93">
        <v>2436</v>
      </c>
      <c r="S30" s="93">
        <v>25250</v>
      </c>
      <c r="T30" s="93">
        <v>9287</v>
      </c>
      <c r="U30" s="93">
        <v>4837</v>
      </c>
      <c r="V30" s="93">
        <v>15155</v>
      </c>
      <c r="W30" s="93">
        <v>28952</v>
      </c>
      <c r="X30" s="93">
        <v>1259100</v>
      </c>
      <c r="Y30" s="93">
        <v>55232</v>
      </c>
      <c r="Z30" s="93">
        <v>2865</v>
      </c>
      <c r="AA30" s="93">
        <v>3548</v>
      </c>
      <c r="AB30" s="93">
        <v>19347</v>
      </c>
      <c r="AC30" s="93">
        <v>31966</v>
      </c>
      <c r="AD30" s="93">
        <v>696069</v>
      </c>
      <c r="AE30" s="93">
        <v>114941</v>
      </c>
      <c r="AF30" s="93">
        <v>7460</v>
      </c>
      <c r="AG30" s="93">
        <v>8586</v>
      </c>
      <c r="AH30" s="93">
        <v>445</v>
      </c>
      <c r="AI30" s="93">
        <v>29363</v>
      </c>
      <c r="AJ30" s="93">
        <v>17639</v>
      </c>
      <c r="AK30" s="93">
        <v>20344</v>
      </c>
      <c r="AL30" s="93">
        <v>29854</v>
      </c>
      <c r="AM30" s="93">
        <v>6836</v>
      </c>
      <c r="AN30" s="93">
        <v>22773</v>
      </c>
      <c r="AO30" s="93">
        <v>3429</v>
      </c>
      <c r="AP30" s="93">
        <v>976</v>
      </c>
      <c r="AQ30" s="93">
        <v>11196</v>
      </c>
      <c r="AR30" s="93">
        <v>11440</v>
      </c>
      <c r="AS30" s="93">
        <v>17873</v>
      </c>
      <c r="AT30" s="93">
        <v>23791</v>
      </c>
      <c r="AU30" s="93">
        <v>10111</v>
      </c>
      <c r="AV30" s="93">
        <v>12891</v>
      </c>
      <c r="AW30" s="93">
        <v>4731</v>
      </c>
      <c r="AX30" s="93">
        <v>6844</v>
      </c>
      <c r="AY30" s="93">
        <v>6139</v>
      </c>
      <c r="AZ30" s="93">
        <v>7394</v>
      </c>
      <c r="BA30" s="93">
        <v>2052</v>
      </c>
      <c r="BB30" s="93">
        <v>611</v>
      </c>
      <c r="BC30" s="93">
        <v>2243</v>
      </c>
      <c r="BD30" s="93">
        <v>1099</v>
      </c>
      <c r="BE30" s="93">
        <v>374</v>
      </c>
      <c r="BF30" s="93">
        <v>6523</v>
      </c>
      <c r="BG30" s="93">
        <v>1541</v>
      </c>
      <c r="BH30" s="93">
        <v>39485</v>
      </c>
      <c r="BI30" s="93">
        <v>6864</v>
      </c>
      <c r="BJ30" s="93">
        <v>18909</v>
      </c>
      <c r="BK30" s="93">
        <v>3311</v>
      </c>
      <c r="BL30" s="93">
        <v>6572</v>
      </c>
      <c r="BM30" s="93">
        <v>58925</v>
      </c>
      <c r="BN30" s="93">
        <v>43010</v>
      </c>
      <c r="BO30" s="93">
        <v>116035</v>
      </c>
      <c r="BP30" s="93">
        <v>34104</v>
      </c>
      <c r="BQ30" s="93">
        <v>319157</v>
      </c>
      <c r="BR30" s="93">
        <v>86205</v>
      </c>
      <c r="BS30" s="93">
        <v>47897</v>
      </c>
      <c r="BT30" s="93">
        <v>71853</v>
      </c>
      <c r="BU30" s="93">
        <v>121264</v>
      </c>
      <c r="BV30" s="93">
        <v>13683</v>
      </c>
      <c r="BW30" s="93">
        <v>27850</v>
      </c>
      <c r="BX30" s="93">
        <v>10428</v>
      </c>
      <c r="BY30" s="93">
        <v>99</v>
      </c>
      <c r="BZ30" s="93">
        <v>12097</v>
      </c>
      <c r="CA30" s="93">
        <v>771688</v>
      </c>
      <c r="CB30" s="93">
        <v>2808456</v>
      </c>
      <c r="CC30" s="93">
        <v>314702</v>
      </c>
      <c r="CD30" s="93">
        <v>276641</v>
      </c>
      <c r="CE30" s="93">
        <v>16333</v>
      </c>
      <c r="CF30" s="93">
        <v>4048</v>
      </c>
      <c r="CG30" s="93">
        <v>14653</v>
      </c>
      <c r="CH30" s="93">
        <v>5316</v>
      </c>
      <c r="CI30" s="93">
        <v>12159</v>
      </c>
      <c r="CJ30" s="93">
        <v>3205</v>
      </c>
      <c r="CK30" s="93">
        <v>18560</v>
      </c>
      <c r="CL30" s="93">
        <v>1842</v>
      </c>
      <c r="CM30" s="93">
        <v>10368</v>
      </c>
      <c r="CN30" s="93">
        <v>413406</v>
      </c>
      <c r="CO30" s="93">
        <v>40114</v>
      </c>
      <c r="CP30" s="93">
        <v>109896</v>
      </c>
      <c r="CQ30" s="93">
        <v>85529</v>
      </c>
      <c r="CR30" s="93">
        <v>11832</v>
      </c>
      <c r="CS30" s="93">
        <v>18168</v>
      </c>
      <c r="CT30" s="93">
        <v>27008</v>
      </c>
      <c r="CU30" s="93">
        <v>14038</v>
      </c>
      <c r="CV30" s="93">
        <v>21929</v>
      </c>
      <c r="CW30" s="93">
        <v>6558</v>
      </c>
      <c r="CX30" s="93">
        <v>50297</v>
      </c>
      <c r="CY30" s="93">
        <v>80561</v>
      </c>
      <c r="CZ30" s="93">
        <v>7145</v>
      </c>
      <c r="DA30" s="93">
        <v>37857</v>
      </c>
      <c r="DB30" s="93">
        <v>27042</v>
      </c>
      <c r="DC30" s="93">
        <v>47808</v>
      </c>
      <c r="DD30" s="93">
        <v>34</v>
      </c>
      <c r="DE30" s="93">
        <v>16761</v>
      </c>
      <c r="DF30" s="93">
        <v>0</v>
      </c>
      <c r="DG30" s="93">
        <v>68941</v>
      </c>
      <c r="DH30" s="94">
        <f t="shared" si="0"/>
        <v>9182346</v>
      </c>
      <c r="DI30" s="93">
        <v>14936</v>
      </c>
      <c r="DJ30" s="93">
        <v>4043526</v>
      </c>
      <c r="DK30" s="93">
        <v>0</v>
      </c>
      <c r="DL30" s="93">
        <v>0</v>
      </c>
      <c r="DM30" s="93">
        <v>0</v>
      </c>
      <c r="DN30" s="93">
        <v>18185</v>
      </c>
      <c r="DO30" s="94">
        <f t="shared" si="1"/>
        <v>4076647</v>
      </c>
      <c r="DP30" s="95">
        <f t="shared" si="2"/>
        <v>13258993</v>
      </c>
      <c r="DQ30" s="96">
        <v>756236</v>
      </c>
      <c r="DR30" s="97"/>
      <c r="DS30" s="94">
        <f t="shared" si="3"/>
        <v>756236</v>
      </c>
      <c r="DT30" s="95">
        <f t="shared" si="4"/>
        <v>4832883</v>
      </c>
      <c r="DU30" s="95">
        <f t="shared" si="5"/>
        <v>14015229</v>
      </c>
      <c r="DV30" s="93">
        <v>-2305344</v>
      </c>
      <c r="DW30" s="97"/>
      <c r="DX30" s="94">
        <f t="shared" si="6"/>
        <v>-2305344</v>
      </c>
      <c r="DY30" s="97">
        <f t="shared" si="7"/>
        <v>2527539</v>
      </c>
      <c r="DZ30" s="94">
        <f t="shared" si="8"/>
        <v>11709885</v>
      </c>
      <c r="EB30" s="151">
        <f t="shared" si="9"/>
        <v>2305344</v>
      </c>
    </row>
    <row r="31" spans="1:132" ht="29.25" customHeight="1" x14ac:dyDescent="0.2">
      <c r="A31" s="32">
        <v>28</v>
      </c>
      <c r="B31" s="47" t="s">
        <v>93</v>
      </c>
      <c r="C31" s="46" t="s">
        <v>94</v>
      </c>
      <c r="D31" s="93">
        <v>0</v>
      </c>
      <c r="E31" s="93">
        <v>0</v>
      </c>
      <c r="F31" s="93">
        <v>0</v>
      </c>
      <c r="G31" s="93">
        <v>0</v>
      </c>
      <c r="H31" s="93">
        <v>0</v>
      </c>
      <c r="I31" s="93">
        <v>0</v>
      </c>
      <c r="J31" s="93">
        <v>9</v>
      </c>
      <c r="K31" s="93">
        <v>192</v>
      </c>
      <c r="L31" s="93">
        <v>0</v>
      </c>
      <c r="M31" s="93">
        <v>0</v>
      </c>
      <c r="N31" s="93">
        <v>0</v>
      </c>
      <c r="O31" s="93">
        <v>0</v>
      </c>
      <c r="P31" s="93">
        <v>0</v>
      </c>
      <c r="Q31" s="93">
        <v>0</v>
      </c>
      <c r="R31" s="93">
        <v>0</v>
      </c>
      <c r="S31" s="93">
        <v>148</v>
      </c>
      <c r="T31" s="93">
        <v>0</v>
      </c>
      <c r="U31" s="93">
        <v>0</v>
      </c>
      <c r="V31" s="93">
        <v>1173</v>
      </c>
      <c r="W31" s="93">
        <v>1251</v>
      </c>
      <c r="X31" s="93">
        <v>598</v>
      </c>
      <c r="Y31" s="93">
        <v>17260</v>
      </c>
      <c r="Z31" s="93">
        <v>0</v>
      </c>
      <c r="AA31" s="93">
        <v>0</v>
      </c>
      <c r="AB31" s="93">
        <v>0</v>
      </c>
      <c r="AC31" s="93">
        <v>964</v>
      </c>
      <c r="AD31" s="93">
        <v>0</v>
      </c>
      <c r="AE31" s="93">
        <v>58210</v>
      </c>
      <c r="AF31" s="93">
        <v>1040</v>
      </c>
      <c r="AG31" s="93">
        <v>0</v>
      </c>
      <c r="AH31" s="93">
        <v>0</v>
      </c>
      <c r="AI31" s="93">
        <v>0</v>
      </c>
      <c r="AJ31" s="93">
        <v>182</v>
      </c>
      <c r="AK31" s="93">
        <v>0</v>
      </c>
      <c r="AL31" s="93">
        <v>17980</v>
      </c>
      <c r="AM31" s="93">
        <v>440258</v>
      </c>
      <c r="AN31" s="93">
        <v>89016</v>
      </c>
      <c r="AO31" s="93">
        <v>28775</v>
      </c>
      <c r="AP31" s="93">
        <v>250</v>
      </c>
      <c r="AQ31" s="93">
        <v>4199</v>
      </c>
      <c r="AR31" s="93">
        <v>986</v>
      </c>
      <c r="AS31" s="93">
        <v>48</v>
      </c>
      <c r="AT31" s="93">
        <v>263</v>
      </c>
      <c r="AU31" s="93">
        <v>213</v>
      </c>
      <c r="AV31" s="93">
        <v>408</v>
      </c>
      <c r="AW31" s="93">
        <v>269</v>
      </c>
      <c r="AX31" s="93">
        <v>0</v>
      </c>
      <c r="AY31" s="93">
        <v>0</v>
      </c>
      <c r="AZ31" s="93">
        <v>53</v>
      </c>
      <c r="BA31" s="93">
        <v>0</v>
      </c>
      <c r="BB31" s="93">
        <v>3</v>
      </c>
      <c r="BC31" s="93">
        <v>0</v>
      </c>
      <c r="BD31" s="93">
        <v>35</v>
      </c>
      <c r="BE31" s="93">
        <v>0</v>
      </c>
      <c r="BF31" s="93">
        <v>0</v>
      </c>
      <c r="BG31" s="93">
        <v>0</v>
      </c>
      <c r="BH31" s="93">
        <v>1226</v>
      </c>
      <c r="BI31" s="93">
        <v>19</v>
      </c>
      <c r="BJ31" s="93">
        <v>2191</v>
      </c>
      <c r="BK31" s="93">
        <v>36</v>
      </c>
      <c r="BL31" s="93">
        <v>205</v>
      </c>
      <c r="BM31" s="93">
        <v>25624</v>
      </c>
      <c r="BN31" s="93">
        <v>504</v>
      </c>
      <c r="BO31" s="93">
        <v>356317</v>
      </c>
      <c r="BP31" s="93">
        <v>99956</v>
      </c>
      <c r="BQ31" s="93">
        <v>340789</v>
      </c>
      <c r="BR31" s="93">
        <v>0</v>
      </c>
      <c r="BS31" s="93">
        <v>1</v>
      </c>
      <c r="BT31" s="93">
        <v>876</v>
      </c>
      <c r="BU31" s="93">
        <v>-193</v>
      </c>
      <c r="BV31" s="93">
        <v>0</v>
      </c>
      <c r="BW31" s="93">
        <v>0</v>
      </c>
      <c r="BX31" s="93">
        <v>0</v>
      </c>
      <c r="BY31" s="93">
        <v>0</v>
      </c>
      <c r="BZ31" s="93">
        <v>62</v>
      </c>
      <c r="CA31" s="93">
        <v>0</v>
      </c>
      <c r="CB31" s="93">
        <v>0</v>
      </c>
      <c r="CC31" s="93">
        <v>0</v>
      </c>
      <c r="CD31" s="93">
        <v>0</v>
      </c>
      <c r="CE31" s="93">
        <v>0</v>
      </c>
      <c r="CF31" s="93">
        <v>0</v>
      </c>
      <c r="CG31" s="93">
        <v>0</v>
      </c>
      <c r="CH31" s="93">
        <v>0</v>
      </c>
      <c r="CI31" s="93">
        <v>0</v>
      </c>
      <c r="CJ31" s="93">
        <v>0</v>
      </c>
      <c r="CK31" s="93">
        <v>0</v>
      </c>
      <c r="CL31" s="93">
        <v>0</v>
      </c>
      <c r="CM31" s="93">
        <v>95</v>
      </c>
      <c r="CN31" s="93">
        <v>0</v>
      </c>
      <c r="CO31" s="93">
        <v>0</v>
      </c>
      <c r="CP31" s="93">
        <v>0</v>
      </c>
      <c r="CQ31" s="93">
        <v>0</v>
      </c>
      <c r="CR31" s="93">
        <v>0</v>
      </c>
      <c r="CS31" s="93">
        <v>141</v>
      </c>
      <c r="CT31" s="93">
        <v>158</v>
      </c>
      <c r="CU31" s="93">
        <v>1080</v>
      </c>
      <c r="CV31" s="93">
        <v>123</v>
      </c>
      <c r="CW31" s="93">
        <v>0</v>
      </c>
      <c r="CX31" s="93">
        <v>0</v>
      </c>
      <c r="CY31" s="93">
        <v>137</v>
      </c>
      <c r="CZ31" s="93">
        <v>5</v>
      </c>
      <c r="DA31" s="93">
        <v>8183</v>
      </c>
      <c r="DB31" s="93">
        <v>0</v>
      </c>
      <c r="DC31" s="93">
        <v>0</v>
      </c>
      <c r="DD31" s="93">
        <v>0</v>
      </c>
      <c r="DE31" s="93">
        <v>557</v>
      </c>
      <c r="DF31" s="93">
        <v>0</v>
      </c>
      <c r="DG31" s="93">
        <v>67</v>
      </c>
      <c r="DH31" s="94">
        <f t="shared" si="0"/>
        <v>1501942</v>
      </c>
      <c r="DI31" s="93">
        <v>92</v>
      </c>
      <c r="DJ31" s="93">
        <v>-524</v>
      </c>
      <c r="DK31" s="93">
        <v>0</v>
      </c>
      <c r="DL31" s="93">
        <v>0</v>
      </c>
      <c r="DM31" s="93">
        <v>0</v>
      </c>
      <c r="DN31" s="93">
        <v>-6006</v>
      </c>
      <c r="DO31" s="94">
        <f t="shared" si="1"/>
        <v>-6438</v>
      </c>
      <c r="DP31" s="95">
        <f t="shared" si="2"/>
        <v>1495504</v>
      </c>
      <c r="DQ31" s="96">
        <v>68594</v>
      </c>
      <c r="DR31" s="97"/>
      <c r="DS31" s="94">
        <f t="shared" si="3"/>
        <v>68594</v>
      </c>
      <c r="DT31" s="95">
        <f t="shared" si="4"/>
        <v>62156</v>
      </c>
      <c r="DU31" s="95">
        <f t="shared" si="5"/>
        <v>1564098</v>
      </c>
      <c r="DV31" s="93">
        <v>-22149</v>
      </c>
      <c r="DW31" s="97"/>
      <c r="DX31" s="94">
        <f t="shared" si="6"/>
        <v>-22149</v>
      </c>
      <c r="DY31" s="97">
        <f t="shared" si="7"/>
        <v>40007</v>
      </c>
      <c r="DZ31" s="94">
        <f t="shared" si="8"/>
        <v>1541949</v>
      </c>
      <c r="EB31" s="151">
        <f t="shared" si="9"/>
        <v>22149</v>
      </c>
    </row>
    <row r="32" spans="1:132" ht="29.25" customHeight="1" x14ac:dyDescent="0.2">
      <c r="A32" s="32">
        <v>29</v>
      </c>
      <c r="B32" s="47" t="s">
        <v>95</v>
      </c>
      <c r="C32" s="46" t="s">
        <v>96</v>
      </c>
      <c r="D32" s="93">
        <v>78059</v>
      </c>
      <c r="E32" s="93">
        <v>3850</v>
      </c>
      <c r="F32" s="93">
        <v>2135</v>
      </c>
      <c r="G32" s="93">
        <v>6897</v>
      </c>
      <c r="H32" s="93">
        <v>19896</v>
      </c>
      <c r="I32" s="93">
        <v>215</v>
      </c>
      <c r="J32" s="93">
        <v>231</v>
      </c>
      <c r="K32" s="93">
        <v>471964</v>
      </c>
      <c r="L32" s="93">
        <v>183606</v>
      </c>
      <c r="M32" s="93">
        <v>191</v>
      </c>
      <c r="N32" s="93">
        <v>1864</v>
      </c>
      <c r="O32" s="93">
        <v>4753</v>
      </c>
      <c r="P32" s="93">
        <v>11434</v>
      </c>
      <c r="Q32" s="93">
        <v>28907</v>
      </c>
      <c r="R32" s="93">
        <v>90378</v>
      </c>
      <c r="S32" s="93">
        <v>33225</v>
      </c>
      <c r="T32" s="93">
        <v>96998</v>
      </c>
      <c r="U32" s="93">
        <v>149093</v>
      </c>
      <c r="V32" s="93">
        <v>3699</v>
      </c>
      <c r="W32" s="93">
        <v>14621</v>
      </c>
      <c r="X32" s="93">
        <v>0</v>
      </c>
      <c r="Y32" s="93">
        <v>9288</v>
      </c>
      <c r="Z32" s="93">
        <v>2527</v>
      </c>
      <c r="AA32" s="93">
        <v>2622</v>
      </c>
      <c r="AB32" s="93">
        <v>616763</v>
      </c>
      <c r="AC32" s="93">
        <v>208002</v>
      </c>
      <c r="AD32" s="93">
        <v>1187</v>
      </c>
      <c r="AE32" s="93">
        <v>0</v>
      </c>
      <c r="AF32" s="93">
        <v>2464131</v>
      </c>
      <c r="AG32" s="93">
        <v>69341</v>
      </c>
      <c r="AH32" s="93">
        <v>16416</v>
      </c>
      <c r="AI32" s="93">
        <v>29191</v>
      </c>
      <c r="AJ32" s="93">
        <v>2884</v>
      </c>
      <c r="AK32" s="93">
        <v>3206</v>
      </c>
      <c r="AL32" s="93">
        <v>5410</v>
      </c>
      <c r="AM32" s="93">
        <v>0</v>
      </c>
      <c r="AN32" s="93">
        <v>243</v>
      </c>
      <c r="AO32" s="93">
        <v>743</v>
      </c>
      <c r="AP32" s="93">
        <v>135</v>
      </c>
      <c r="AQ32" s="93">
        <v>806</v>
      </c>
      <c r="AR32" s="93">
        <v>49201</v>
      </c>
      <c r="AS32" s="93">
        <v>12500</v>
      </c>
      <c r="AT32" s="93">
        <v>26775</v>
      </c>
      <c r="AU32" s="93">
        <v>50854</v>
      </c>
      <c r="AV32" s="93">
        <v>116052</v>
      </c>
      <c r="AW32" s="93">
        <v>189592</v>
      </c>
      <c r="AX32" s="93">
        <v>94617</v>
      </c>
      <c r="AY32" s="93">
        <v>97963</v>
      </c>
      <c r="AZ32" s="93">
        <v>150523</v>
      </c>
      <c r="BA32" s="93">
        <v>112685</v>
      </c>
      <c r="BB32" s="93">
        <v>11710</v>
      </c>
      <c r="BC32" s="93">
        <v>214106</v>
      </c>
      <c r="BD32" s="93">
        <v>123424</v>
      </c>
      <c r="BE32" s="93">
        <v>57077</v>
      </c>
      <c r="BF32" s="93">
        <v>482528</v>
      </c>
      <c r="BG32" s="93">
        <v>21986</v>
      </c>
      <c r="BH32" s="93">
        <v>869325</v>
      </c>
      <c r="BI32" s="93">
        <v>13182</v>
      </c>
      <c r="BJ32" s="93">
        <v>47116</v>
      </c>
      <c r="BK32" s="93">
        <v>267288</v>
      </c>
      <c r="BL32" s="93">
        <v>2189</v>
      </c>
      <c r="BM32" s="93">
        <v>382060</v>
      </c>
      <c r="BN32" s="93">
        <v>244341</v>
      </c>
      <c r="BO32" s="93">
        <v>160493</v>
      </c>
      <c r="BP32" s="93">
        <v>96209</v>
      </c>
      <c r="BQ32" s="93">
        <v>0</v>
      </c>
      <c r="BR32" s="93">
        <v>0</v>
      </c>
      <c r="BS32" s="93">
        <v>160455</v>
      </c>
      <c r="BT32" s="93">
        <v>14431</v>
      </c>
      <c r="BU32" s="93">
        <v>443974</v>
      </c>
      <c r="BV32" s="93">
        <v>91777</v>
      </c>
      <c r="BW32" s="93">
        <v>16722</v>
      </c>
      <c r="BX32" s="93">
        <v>28783</v>
      </c>
      <c r="BY32" s="93">
        <v>21330</v>
      </c>
      <c r="BZ32" s="93">
        <v>0</v>
      </c>
      <c r="CA32" s="93">
        <v>6831</v>
      </c>
      <c r="CB32" s="93">
        <v>433</v>
      </c>
      <c r="CC32" s="93">
        <v>867</v>
      </c>
      <c r="CD32" s="93">
        <v>1112</v>
      </c>
      <c r="CE32" s="93">
        <v>1277</v>
      </c>
      <c r="CF32" s="93">
        <v>10544</v>
      </c>
      <c r="CG32" s="93">
        <v>37283</v>
      </c>
      <c r="CH32" s="93">
        <v>0</v>
      </c>
      <c r="CI32" s="93">
        <v>504</v>
      </c>
      <c r="CJ32" s="93">
        <v>3122</v>
      </c>
      <c r="CK32" s="93">
        <v>226556</v>
      </c>
      <c r="CL32" s="93">
        <v>695</v>
      </c>
      <c r="CM32" s="93">
        <v>18540</v>
      </c>
      <c r="CN32" s="93">
        <v>27915</v>
      </c>
      <c r="CO32" s="93">
        <v>7616</v>
      </c>
      <c r="CP32" s="93">
        <v>188226</v>
      </c>
      <c r="CQ32" s="93">
        <v>68679</v>
      </c>
      <c r="CR32" s="93">
        <v>24</v>
      </c>
      <c r="CS32" s="93">
        <v>2137</v>
      </c>
      <c r="CT32" s="93">
        <v>2705</v>
      </c>
      <c r="CU32" s="93">
        <v>12945</v>
      </c>
      <c r="CV32" s="93">
        <v>3156</v>
      </c>
      <c r="CW32" s="93">
        <v>27640</v>
      </c>
      <c r="CX32" s="93">
        <v>76944</v>
      </c>
      <c r="CY32" s="93">
        <v>82306</v>
      </c>
      <c r="CZ32" s="93">
        <v>3505</v>
      </c>
      <c r="DA32" s="93">
        <v>12822</v>
      </c>
      <c r="DB32" s="93">
        <v>14391</v>
      </c>
      <c r="DC32" s="93">
        <v>43902</v>
      </c>
      <c r="DD32" s="93">
        <v>55</v>
      </c>
      <c r="DE32" s="93">
        <v>3296</v>
      </c>
      <c r="DF32" s="93">
        <v>53312</v>
      </c>
      <c r="DG32" s="93">
        <v>14883</v>
      </c>
      <c r="DH32" s="94">
        <f t="shared" si="0"/>
        <v>10260402</v>
      </c>
      <c r="DI32" s="93">
        <v>16705</v>
      </c>
      <c r="DJ32" s="93">
        <v>443173</v>
      </c>
      <c r="DK32" s="93">
        <v>3322</v>
      </c>
      <c r="DL32" s="93">
        <v>0</v>
      </c>
      <c r="DM32" s="93">
        <v>-559</v>
      </c>
      <c r="DN32" s="93">
        <v>-79594</v>
      </c>
      <c r="DO32" s="94">
        <f t="shared" si="1"/>
        <v>383047</v>
      </c>
      <c r="DP32" s="95">
        <f t="shared" si="2"/>
        <v>10643449</v>
      </c>
      <c r="DQ32" s="96">
        <v>1529268</v>
      </c>
      <c r="DR32" s="97"/>
      <c r="DS32" s="94">
        <f t="shared" si="3"/>
        <v>1529268</v>
      </c>
      <c r="DT32" s="95">
        <f t="shared" si="4"/>
        <v>1912315</v>
      </c>
      <c r="DU32" s="95">
        <f t="shared" si="5"/>
        <v>12172717</v>
      </c>
      <c r="DV32" s="93">
        <v>-1165866</v>
      </c>
      <c r="DW32" s="97"/>
      <c r="DX32" s="94">
        <f t="shared" si="6"/>
        <v>-1165866</v>
      </c>
      <c r="DY32" s="97">
        <f t="shared" si="7"/>
        <v>746449</v>
      </c>
      <c r="DZ32" s="94">
        <f t="shared" si="8"/>
        <v>11006851</v>
      </c>
      <c r="EB32" s="151">
        <f t="shared" si="9"/>
        <v>1165866</v>
      </c>
    </row>
    <row r="33" spans="1:132" ht="29.25" customHeight="1" x14ac:dyDescent="0.2">
      <c r="A33" s="32">
        <v>30</v>
      </c>
      <c r="B33" s="47" t="s">
        <v>97</v>
      </c>
      <c r="C33" s="46" t="s">
        <v>37</v>
      </c>
      <c r="D33" s="93">
        <v>6622</v>
      </c>
      <c r="E33" s="93">
        <v>1516</v>
      </c>
      <c r="F33" s="93">
        <v>415</v>
      </c>
      <c r="G33" s="93">
        <v>361</v>
      </c>
      <c r="H33" s="93">
        <v>1035</v>
      </c>
      <c r="I33" s="93">
        <v>855</v>
      </c>
      <c r="J33" s="93">
        <v>1245</v>
      </c>
      <c r="K33" s="93">
        <v>7808</v>
      </c>
      <c r="L33" s="93">
        <v>920</v>
      </c>
      <c r="M33" s="93">
        <v>3</v>
      </c>
      <c r="N33" s="93">
        <v>2</v>
      </c>
      <c r="O33" s="93">
        <v>305</v>
      </c>
      <c r="P33" s="93">
        <v>6729</v>
      </c>
      <c r="Q33" s="93">
        <v>1530</v>
      </c>
      <c r="R33" s="93">
        <v>2029</v>
      </c>
      <c r="S33" s="93">
        <v>495</v>
      </c>
      <c r="T33" s="93">
        <v>3944</v>
      </c>
      <c r="U33" s="93">
        <v>1056</v>
      </c>
      <c r="V33" s="93">
        <v>449</v>
      </c>
      <c r="W33" s="93">
        <v>372</v>
      </c>
      <c r="X33" s="93">
        <v>1204</v>
      </c>
      <c r="Y33" s="93">
        <v>4862</v>
      </c>
      <c r="Z33" s="93">
        <v>1384</v>
      </c>
      <c r="AA33" s="93">
        <v>0</v>
      </c>
      <c r="AB33" s="93">
        <v>27585</v>
      </c>
      <c r="AC33" s="93">
        <v>2585</v>
      </c>
      <c r="AD33" s="93">
        <v>0</v>
      </c>
      <c r="AE33" s="93">
        <v>363</v>
      </c>
      <c r="AF33" s="93">
        <v>9447</v>
      </c>
      <c r="AG33" s="93">
        <v>115369</v>
      </c>
      <c r="AH33" s="93">
        <v>9288</v>
      </c>
      <c r="AI33" s="93">
        <v>340</v>
      </c>
      <c r="AJ33" s="93">
        <v>4624</v>
      </c>
      <c r="AK33" s="93">
        <v>338</v>
      </c>
      <c r="AL33" s="93">
        <v>2432</v>
      </c>
      <c r="AM33" s="93">
        <v>3485</v>
      </c>
      <c r="AN33" s="93">
        <v>8590</v>
      </c>
      <c r="AO33" s="93">
        <v>1468</v>
      </c>
      <c r="AP33" s="93">
        <v>248</v>
      </c>
      <c r="AQ33" s="93">
        <v>78</v>
      </c>
      <c r="AR33" s="93">
        <v>869</v>
      </c>
      <c r="AS33" s="93">
        <v>13433</v>
      </c>
      <c r="AT33" s="93">
        <v>5543</v>
      </c>
      <c r="AU33" s="93">
        <v>79591</v>
      </c>
      <c r="AV33" s="93">
        <v>214851</v>
      </c>
      <c r="AW33" s="93">
        <v>62509</v>
      </c>
      <c r="AX33" s="93">
        <v>16041</v>
      </c>
      <c r="AY33" s="93">
        <v>1390</v>
      </c>
      <c r="AZ33" s="93">
        <v>76319</v>
      </c>
      <c r="BA33" s="93">
        <v>19494</v>
      </c>
      <c r="BB33" s="93">
        <v>839</v>
      </c>
      <c r="BC33" s="93">
        <v>8932</v>
      </c>
      <c r="BD33" s="93">
        <v>24778</v>
      </c>
      <c r="BE33" s="93">
        <v>2892</v>
      </c>
      <c r="BF33" s="93">
        <v>178821</v>
      </c>
      <c r="BG33" s="93">
        <v>77390</v>
      </c>
      <c r="BH33" s="93">
        <v>353896</v>
      </c>
      <c r="BI33" s="93">
        <v>28786</v>
      </c>
      <c r="BJ33" s="93">
        <v>39549</v>
      </c>
      <c r="BK33" s="93">
        <v>20438</v>
      </c>
      <c r="BL33" s="93">
        <v>4923</v>
      </c>
      <c r="BM33" s="93">
        <v>8977</v>
      </c>
      <c r="BN33" s="93">
        <v>4263</v>
      </c>
      <c r="BO33" s="93">
        <v>46803</v>
      </c>
      <c r="BP33" s="93">
        <v>31878</v>
      </c>
      <c r="BQ33" s="93">
        <v>0</v>
      </c>
      <c r="BR33" s="93">
        <v>0</v>
      </c>
      <c r="BS33" s="93">
        <v>6009</v>
      </c>
      <c r="BT33" s="93">
        <v>108121</v>
      </c>
      <c r="BU33" s="93">
        <v>9491</v>
      </c>
      <c r="BV33" s="93">
        <v>415</v>
      </c>
      <c r="BW33" s="93">
        <v>0</v>
      </c>
      <c r="BX33" s="93">
        <v>0</v>
      </c>
      <c r="BY33" s="93">
        <v>0</v>
      </c>
      <c r="BZ33" s="93">
        <v>670</v>
      </c>
      <c r="CA33" s="93">
        <v>28568</v>
      </c>
      <c r="CB33" s="93">
        <v>74445</v>
      </c>
      <c r="CC33" s="93">
        <v>9430</v>
      </c>
      <c r="CD33" s="93">
        <v>0</v>
      </c>
      <c r="CE33" s="93">
        <v>645</v>
      </c>
      <c r="CF33" s="93">
        <v>1845</v>
      </c>
      <c r="CG33" s="93">
        <v>1103</v>
      </c>
      <c r="CH33" s="93">
        <v>374</v>
      </c>
      <c r="CI33" s="93">
        <v>2693</v>
      </c>
      <c r="CJ33" s="93">
        <v>153</v>
      </c>
      <c r="CK33" s="93">
        <v>0</v>
      </c>
      <c r="CL33" s="93">
        <v>2346</v>
      </c>
      <c r="CM33" s="93">
        <v>195</v>
      </c>
      <c r="CN33" s="93">
        <v>49041</v>
      </c>
      <c r="CO33" s="93">
        <v>2218</v>
      </c>
      <c r="CP33" s="93">
        <v>8351</v>
      </c>
      <c r="CQ33" s="93">
        <v>53821</v>
      </c>
      <c r="CR33" s="93">
        <v>1127</v>
      </c>
      <c r="CS33" s="93">
        <v>19252</v>
      </c>
      <c r="CT33" s="93">
        <v>14829</v>
      </c>
      <c r="CU33" s="93">
        <v>22500</v>
      </c>
      <c r="CV33" s="93">
        <v>3807</v>
      </c>
      <c r="CW33" s="93">
        <v>86</v>
      </c>
      <c r="CX33" s="93">
        <v>468649</v>
      </c>
      <c r="CY33" s="93">
        <v>2743</v>
      </c>
      <c r="CZ33" s="93">
        <v>1051</v>
      </c>
      <c r="DA33" s="93">
        <v>1470</v>
      </c>
      <c r="DB33" s="93">
        <v>2237</v>
      </c>
      <c r="DC33" s="93">
        <v>12936</v>
      </c>
      <c r="DD33" s="93">
        <v>5734</v>
      </c>
      <c r="DE33" s="93">
        <v>5716</v>
      </c>
      <c r="DF33" s="93">
        <v>15015</v>
      </c>
      <c r="DG33" s="93">
        <v>1037</v>
      </c>
      <c r="DH33" s="94">
        <f t="shared" si="0"/>
        <v>2492709</v>
      </c>
      <c r="DI33" s="93">
        <v>6803</v>
      </c>
      <c r="DJ33" s="93">
        <v>380535</v>
      </c>
      <c r="DK33" s="93">
        <v>0</v>
      </c>
      <c r="DL33" s="93">
        <v>0</v>
      </c>
      <c r="DM33" s="93">
        <v>0</v>
      </c>
      <c r="DN33" s="93">
        <v>-53957</v>
      </c>
      <c r="DO33" s="94">
        <f t="shared" si="1"/>
        <v>333381</v>
      </c>
      <c r="DP33" s="95">
        <f t="shared" si="2"/>
        <v>2826090</v>
      </c>
      <c r="DQ33" s="96">
        <v>607027</v>
      </c>
      <c r="DR33" s="97"/>
      <c r="DS33" s="94">
        <f t="shared" si="3"/>
        <v>607027</v>
      </c>
      <c r="DT33" s="95">
        <f t="shared" si="4"/>
        <v>940408</v>
      </c>
      <c r="DU33" s="95">
        <f t="shared" si="5"/>
        <v>3433117</v>
      </c>
      <c r="DV33" s="93">
        <v>-754058</v>
      </c>
      <c r="DW33" s="97"/>
      <c r="DX33" s="94">
        <f t="shared" si="6"/>
        <v>-754058</v>
      </c>
      <c r="DY33" s="97">
        <f t="shared" si="7"/>
        <v>186350</v>
      </c>
      <c r="DZ33" s="94">
        <f t="shared" si="8"/>
        <v>2679059</v>
      </c>
      <c r="EB33" s="151">
        <f t="shared" si="9"/>
        <v>754058</v>
      </c>
    </row>
    <row r="34" spans="1:132" ht="29.25" customHeight="1" x14ac:dyDescent="0.2">
      <c r="A34" s="32">
        <v>31</v>
      </c>
      <c r="B34" s="47" t="s">
        <v>98</v>
      </c>
      <c r="C34" s="46" t="s">
        <v>99</v>
      </c>
      <c r="D34" s="93">
        <v>570</v>
      </c>
      <c r="E34" s="93">
        <v>18</v>
      </c>
      <c r="F34" s="93">
        <v>1</v>
      </c>
      <c r="G34" s="93">
        <v>104</v>
      </c>
      <c r="H34" s="93">
        <v>329</v>
      </c>
      <c r="I34" s="93">
        <v>0</v>
      </c>
      <c r="J34" s="93">
        <v>495</v>
      </c>
      <c r="K34" s="93">
        <v>726</v>
      </c>
      <c r="L34" s="93">
        <v>57</v>
      </c>
      <c r="M34" s="93">
        <v>1</v>
      </c>
      <c r="N34" s="93">
        <v>0</v>
      </c>
      <c r="O34" s="93">
        <v>78</v>
      </c>
      <c r="P34" s="93">
        <v>7062</v>
      </c>
      <c r="Q34" s="93">
        <v>336</v>
      </c>
      <c r="R34" s="93">
        <v>1313</v>
      </c>
      <c r="S34" s="93">
        <v>100</v>
      </c>
      <c r="T34" s="93">
        <v>382</v>
      </c>
      <c r="U34" s="93">
        <v>276</v>
      </c>
      <c r="V34" s="93">
        <v>37</v>
      </c>
      <c r="W34" s="93">
        <v>37</v>
      </c>
      <c r="X34" s="93">
        <v>53</v>
      </c>
      <c r="Y34" s="93">
        <v>43</v>
      </c>
      <c r="Z34" s="93">
        <v>29</v>
      </c>
      <c r="AA34" s="93">
        <v>33</v>
      </c>
      <c r="AB34" s="93">
        <v>165</v>
      </c>
      <c r="AC34" s="93">
        <v>1760</v>
      </c>
      <c r="AD34" s="93">
        <v>5</v>
      </c>
      <c r="AE34" s="93">
        <v>222</v>
      </c>
      <c r="AF34" s="93">
        <v>559</v>
      </c>
      <c r="AG34" s="93">
        <v>274</v>
      </c>
      <c r="AH34" s="93">
        <v>42014</v>
      </c>
      <c r="AI34" s="93">
        <v>21</v>
      </c>
      <c r="AJ34" s="93">
        <v>318</v>
      </c>
      <c r="AK34" s="93">
        <v>505</v>
      </c>
      <c r="AL34" s="93">
        <v>655</v>
      </c>
      <c r="AM34" s="93">
        <v>86</v>
      </c>
      <c r="AN34" s="93">
        <v>357</v>
      </c>
      <c r="AO34" s="93">
        <v>397</v>
      </c>
      <c r="AP34" s="93">
        <v>33</v>
      </c>
      <c r="AQ34" s="93">
        <v>24</v>
      </c>
      <c r="AR34" s="93">
        <v>213</v>
      </c>
      <c r="AS34" s="93">
        <v>1517</v>
      </c>
      <c r="AT34" s="93">
        <v>269</v>
      </c>
      <c r="AU34" s="93">
        <v>232</v>
      </c>
      <c r="AV34" s="93">
        <v>4637</v>
      </c>
      <c r="AW34" s="93">
        <v>6714</v>
      </c>
      <c r="AX34" s="93">
        <v>1446</v>
      </c>
      <c r="AY34" s="93">
        <v>1594</v>
      </c>
      <c r="AZ34" s="93">
        <v>483</v>
      </c>
      <c r="BA34" s="93">
        <v>42</v>
      </c>
      <c r="BB34" s="93">
        <v>124</v>
      </c>
      <c r="BC34" s="93">
        <v>76</v>
      </c>
      <c r="BD34" s="93">
        <v>1155</v>
      </c>
      <c r="BE34" s="93">
        <v>106</v>
      </c>
      <c r="BF34" s="93">
        <v>1063</v>
      </c>
      <c r="BG34" s="93">
        <v>215</v>
      </c>
      <c r="BH34" s="93">
        <v>1758</v>
      </c>
      <c r="BI34" s="93">
        <v>67</v>
      </c>
      <c r="BJ34" s="93">
        <v>284</v>
      </c>
      <c r="BK34" s="93">
        <v>8227</v>
      </c>
      <c r="BL34" s="93">
        <v>74</v>
      </c>
      <c r="BM34" s="93">
        <v>84</v>
      </c>
      <c r="BN34" s="93">
        <v>243</v>
      </c>
      <c r="BO34" s="93">
        <v>129</v>
      </c>
      <c r="BP34" s="93">
        <v>363</v>
      </c>
      <c r="BQ34" s="93">
        <v>1092</v>
      </c>
      <c r="BR34" s="93">
        <v>17433</v>
      </c>
      <c r="BS34" s="93">
        <v>631</v>
      </c>
      <c r="BT34" s="93">
        <v>1769</v>
      </c>
      <c r="BU34" s="93">
        <v>8518</v>
      </c>
      <c r="BV34" s="93">
        <v>3472</v>
      </c>
      <c r="BW34" s="93">
        <v>42</v>
      </c>
      <c r="BX34" s="93">
        <v>6</v>
      </c>
      <c r="BY34" s="93">
        <v>0</v>
      </c>
      <c r="BZ34" s="93">
        <v>678</v>
      </c>
      <c r="CA34" s="93">
        <v>614</v>
      </c>
      <c r="CB34" s="93">
        <v>0</v>
      </c>
      <c r="CC34" s="93">
        <v>61</v>
      </c>
      <c r="CD34" s="93">
        <v>6</v>
      </c>
      <c r="CE34" s="93">
        <v>3</v>
      </c>
      <c r="CF34" s="93">
        <v>43</v>
      </c>
      <c r="CG34" s="93">
        <v>306</v>
      </c>
      <c r="CH34" s="93">
        <v>617</v>
      </c>
      <c r="CI34" s="93">
        <v>7377</v>
      </c>
      <c r="CJ34" s="93">
        <v>851</v>
      </c>
      <c r="CK34" s="93">
        <v>129</v>
      </c>
      <c r="CL34" s="93">
        <v>1328</v>
      </c>
      <c r="CM34" s="93">
        <v>186</v>
      </c>
      <c r="CN34" s="93">
        <v>10008</v>
      </c>
      <c r="CO34" s="93">
        <v>2129</v>
      </c>
      <c r="CP34" s="93">
        <v>12422</v>
      </c>
      <c r="CQ34" s="93">
        <v>1796</v>
      </c>
      <c r="CR34" s="93">
        <v>299</v>
      </c>
      <c r="CS34" s="93">
        <v>896</v>
      </c>
      <c r="CT34" s="93">
        <v>461</v>
      </c>
      <c r="CU34" s="93">
        <v>6713</v>
      </c>
      <c r="CV34" s="93">
        <v>5137</v>
      </c>
      <c r="CW34" s="93">
        <v>178</v>
      </c>
      <c r="CX34" s="93">
        <v>110</v>
      </c>
      <c r="CY34" s="93">
        <v>6656</v>
      </c>
      <c r="CZ34" s="93">
        <v>364</v>
      </c>
      <c r="DA34" s="93">
        <v>120</v>
      </c>
      <c r="DB34" s="93">
        <v>928</v>
      </c>
      <c r="DC34" s="93">
        <v>2059</v>
      </c>
      <c r="DD34" s="93">
        <v>14</v>
      </c>
      <c r="DE34" s="93">
        <v>5201</v>
      </c>
      <c r="DF34" s="93">
        <v>0</v>
      </c>
      <c r="DG34" s="93">
        <v>3350</v>
      </c>
      <c r="DH34" s="94">
        <f t="shared" si="0"/>
        <v>194593</v>
      </c>
      <c r="DI34" s="93">
        <v>33180</v>
      </c>
      <c r="DJ34" s="93">
        <v>905369</v>
      </c>
      <c r="DK34" s="93">
        <v>0</v>
      </c>
      <c r="DL34" s="93">
        <v>0</v>
      </c>
      <c r="DM34" s="93">
        <v>0</v>
      </c>
      <c r="DN34" s="93">
        <v>-56760</v>
      </c>
      <c r="DO34" s="94">
        <f t="shared" si="1"/>
        <v>881789</v>
      </c>
      <c r="DP34" s="95">
        <f t="shared" si="2"/>
        <v>1076382</v>
      </c>
      <c r="DQ34" s="96">
        <v>20221</v>
      </c>
      <c r="DR34" s="97"/>
      <c r="DS34" s="94">
        <f t="shared" si="3"/>
        <v>20221</v>
      </c>
      <c r="DT34" s="95">
        <f t="shared" si="4"/>
        <v>902010</v>
      </c>
      <c r="DU34" s="95">
        <f t="shared" si="5"/>
        <v>1096603</v>
      </c>
      <c r="DV34" s="93">
        <v>-830374</v>
      </c>
      <c r="DW34" s="97"/>
      <c r="DX34" s="94">
        <f t="shared" si="6"/>
        <v>-830374</v>
      </c>
      <c r="DY34" s="97">
        <f t="shared" si="7"/>
        <v>71636</v>
      </c>
      <c r="DZ34" s="94">
        <f t="shared" si="8"/>
        <v>266229</v>
      </c>
      <c r="EB34" s="151">
        <f t="shared" si="9"/>
        <v>830374</v>
      </c>
    </row>
    <row r="35" spans="1:132" ht="29.25" customHeight="1" x14ac:dyDescent="0.2">
      <c r="A35" s="32">
        <v>32</v>
      </c>
      <c r="B35" s="47" t="s">
        <v>100</v>
      </c>
      <c r="C35" s="46" t="s">
        <v>101</v>
      </c>
      <c r="D35" s="93">
        <v>0</v>
      </c>
      <c r="E35" s="93">
        <v>0</v>
      </c>
      <c r="F35" s="93">
        <v>0</v>
      </c>
      <c r="G35" s="93">
        <v>189</v>
      </c>
      <c r="H35" s="93">
        <v>0</v>
      </c>
      <c r="I35" s="93">
        <v>0</v>
      </c>
      <c r="J35" s="93">
        <v>0</v>
      </c>
      <c r="K35" s="93">
        <v>20602</v>
      </c>
      <c r="L35" s="93">
        <v>41392</v>
      </c>
      <c r="M35" s="93">
        <v>0</v>
      </c>
      <c r="N35" s="93">
        <v>1</v>
      </c>
      <c r="O35" s="93">
        <v>320</v>
      </c>
      <c r="P35" s="93">
        <v>956</v>
      </c>
      <c r="Q35" s="93">
        <v>123</v>
      </c>
      <c r="R35" s="93">
        <v>11746</v>
      </c>
      <c r="S35" s="93">
        <v>87</v>
      </c>
      <c r="T35" s="93">
        <v>0</v>
      </c>
      <c r="U35" s="93">
        <v>21</v>
      </c>
      <c r="V35" s="93">
        <v>17</v>
      </c>
      <c r="W35" s="93">
        <v>2234</v>
      </c>
      <c r="X35" s="93">
        <v>74</v>
      </c>
      <c r="Y35" s="93">
        <v>3001</v>
      </c>
      <c r="Z35" s="93">
        <v>73</v>
      </c>
      <c r="AA35" s="93">
        <v>0</v>
      </c>
      <c r="AB35" s="93">
        <v>129274</v>
      </c>
      <c r="AC35" s="93">
        <v>31231</v>
      </c>
      <c r="AD35" s="93">
        <v>0</v>
      </c>
      <c r="AE35" s="93">
        <v>0</v>
      </c>
      <c r="AF35" s="93">
        <v>32814</v>
      </c>
      <c r="AG35" s="93">
        <v>1384</v>
      </c>
      <c r="AH35" s="93">
        <v>1</v>
      </c>
      <c r="AI35" s="93">
        <v>52571</v>
      </c>
      <c r="AJ35" s="93">
        <v>338</v>
      </c>
      <c r="AK35" s="93">
        <v>0</v>
      </c>
      <c r="AL35" s="93">
        <v>11519</v>
      </c>
      <c r="AM35" s="93">
        <v>0</v>
      </c>
      <c r="AN35" s="93">
        <v>0</v>
      </c>
      <c r="AO35" s="93">
        <v>0</v>
      </c>
      <c r="AP35" s="93">
        <v>0</v>
      </c>
      <c r="AQ35" s="93">
        <v>0</v>
      </c>
      <c r="AR35" s="93">
        <v>24205</v>
      </c>
      <c r="AS35" s="93">
        <v>1853</v>
      </c>
      <c r="AT35" s="93">
        <v>16646</v>
      </c>
      <c r="AU35" s="93">
        <v>5994</v>
      </c>
      <c r="AV35" s="93">
        <v>2780</v>
      </c>
      <c r="AW35" s="93">
        <v>67868</v>
      </c>
      <c r="AX35" s="93">
        <v>31790</v>
      </c>
      <c r="AY35" s="93">
        <v>50281</v>
      </c>
      <c r="AZ35" s="93">
        <v>1047</v>
      </c>
      <c r="BA35" s="93">
        <v>5672</v>
      </c>
      <c r="BB35" s="93">
        <v>536</v>
      </c>
      <c r="BC35" s="93">
        <v>20322</v>
      </c>
      <c r="BD35" s="93">
        <v>1501</v>
      </c>
      <c r="BE35" s="93">
        <v>957</v>
      </c>
      <c r="BF35" s="93">
        <v>235669</v>
      </c>
      <c r="BG35" s="93">
        <v>17963</v>
      </c>
      <c r="BH35" s="93">
        <v>582</v>
      </c>
      <c r="BI35" s="93">
        <v>1711</v>
      </c>
      <c r="BJ35" s="93">
        <v>36673</v>
      </c>
      <c r="BK35" s="93">
        <v>23859</v>
      </c>
      <c r="BL35" s="93">
        <v>15</v>
      </c>
      <c r="BM35" s="93">
        <v>97912</v>
      </c>
      <c r="BN35" s="93">
        <v>32006</v>
      </c>
      <c r="BO35" s="93">
        <v>336</v>
      </c>
      <c r="BP35" s="93">
        <v>367</v>
      </c>
      <c r="BQ35" s="93">
        <v>0</v>
      </c>
      <c r="BR35" s="93">
        <v>0</v>
      </c>
      <c r="BS35" s="93">
        <v>7</v>
      </c>
      <c r="BT35" s="93">
        <v>703</v>
      </c>
      <c r="BU35" s="93">
        <v>5117</v>
      </c>
      <c r="BV35" s="93">
        <v>223</v>
      </c>
      <c r="BW35" s="93">
        <v>0</v>
      </c>
      <c r="BX35" s="93">
        <v>0</v>
      </c>
      <c r="BY35" s="93">
        <v>0</v>
      </c>
      <c r="BZ35" s="93">
        <v>12</v>
      </c>
      <c r="CA35" s="93">
        <v>612</v>
      </c>
      <c r="CB35" s="93">
        <v>0</v>
      </c>
      <c r="CC35" s="93">
        <v>307</v>
      </c>
      <c r="CD35" s="93">
        <v>66</v>
      </c>
      <c r="CE35" s="93">
        <v>12</v>
      </c>
      <c r="CF35" s="93">
        <v>0</v>
      </c>
      <c r="CG35" s="93">
        <v>7</v>
      </c>
      <c r="CH35" s="93">
        <v>0</v>
      </c>
      <c r="CI35" s="93">
        <v>0</v>
      </c>
      <c r="CJ35" s="93">
        <v>0</v>
      </c>
      <c r="CK35" s="93">
        <v>0</v>
      </c>
      <c r="CL35" s="93">
        <v>0</v>
      </c>
      <c r="CM35" s="93">
        <v>67</v>
      </c>
      <c r="CN35" s="93">
        <v>3475</v>
      </c>
      <c r="CO35" s="93">
        <v>10883</v>
      </c>
      <c r="CP35" s="93">
        <v>41616</v>
      </c>
      <c r="CQ35" s="93">
        <v>11646</v>
      </c>
      <c r="CR35" s="93">
        <v>12527</v>
      </c>
      <c r="CS35" s="93">
        <v>2102</v>
      </c>
      <c r="CT35" s="93">
        <v>2082</v>
      </c>
      <c r="CU35" s="93">
        <v>1270</v>
      </c>
      <c r="CV35" s="93">
        <v>0</v>
      </c>
      <c r="CW35" s="93">
        <v>200</v>
      </c>
      <c r="CX35" s="93">
        <v>56371</v>
      </c>
      <c r="CY35" s="93">
        <v>553</v>
      </c>
      <c r="CZ35" s="93">
        <v>1586</v>
      </c>
      <c r="DA35" s="93">
        <v>2722</v>
      </c>
      <c r="DB35" s="93">
        <v>580</v>
      </c>
      <c r="DC35" s="93">
        <v>6612</v>
      </c>
      <c r="DD35" s="93">
        <v>0</v>
      </c>
      <c r="DE35" s="93">
        <v>933</v>
      </c>
      <c r="DF35" s="93">
        <v>0</v>
      </c>
      <c r="DG35" s="93">
        <v>4851</v>
      </c>
      <c r="DH35" s="94">
        <f t="shared" si="0"/>
        <v>1185655</v>
      </c>
      <c r="DI35" s="93">
        <v>4626</v>
      </c>
      <c r="DJ35" s="93">
        <v>5717</v>
      </c>
      <c r="DK35" s="93">
        <v>0</v>
      </c>
      <c r="DL35" s="93">
        <v>0</v>
      </c>
      <c r="DM35" s="93">
        <v>0</v>
      </c>
      <c r="DN35" s="93">
        <v>-16971</v>
      </c>
      <c r="DO35" s="94">
        <f t="shared" si="1"/>
        <v>-6628</v>
      </c>
      <c r="DP35" s="95">
        <f t="shared" si="2"/>
        <v>1179027</v>
      </c>
      <c r="DQ35" s="96">
        <v>260506</v>
      </c>
      <c r="DR35" s="97"/>
      <c r="DS35" s="94">
        <f t="shared" si="3"/>
        <v>260506</v>
      </c>
      <c r="DT35" s="95">
        <f t="shared" si="4"/>
        <v>253878</v>
      </c>
      <c r="DU35" s="95">
        <f t="shared" si="5"/>
        <v>1439533</v>
      </c>
      <c r="DV35" s="93">
        <v>-229187</v>
      </c>
      <c r="DW35" s="97"/>
      <c r="DX35" s="94">
        <f t="shared" si="6"/>
        <v>-229187</v>
      </c>
      <c r="DY35" s="97">
        <f t="shared" si="7"/>
        <v>24691</v>
      </c>
      <c r="DZ35" s="94">
        <f t="shared" si="8"/>
        <v>1210346</v>
      </c>
      <c r="EB35" s="151">
        <f t="shared" si="9"/>
        <v>229187</v>
      </c>
    </row>
    <row r="36" spans="1:132" ht="29.25" customHeight="1" x14ac:dyDescent="0.2">
      <c r="A36" s="32">
        <v>33</v>
      </c>
      <c r="B36" s="47" t="s">
        <v>102</v>
      </c>
      <c r="C36" s="46" t="s">
        <v>103</v>
      </c>
      <c r="D36" s="93">
        <v>0</v>
      </c>
      <c r="E36" s="93">
        <v>0</v>
      </c>
      <c r="F36" s="93">
        <v>0</v>
      </c>
      <c r="G36" s="93">
        <v>50</v>
      </c>
      <c r="H36" s="93">
        <v>0</v>
      </c>
      <c r="I36" s="93">
        <v>117</v>
      </c>
      <c r="J36" s="93">
        <v>52</v>
      </c>
      <c r="K36" s="93">
        <v>0</v>
      </c>
      <c r="L36" s="93">
        <v>0</v>
      </c>
      <c r="M36" s="93">
        <v>0</v>
      </c>
      <c r="N36" s="93">
        <v>0</v>
      </c>
      <c r="O36" s="93">
        <v>0</v>
      </c>
      <c r="P36" s="93">
        <v>0</v>
      </c>
      <c r="Q36" s="93">
        <v>18</v>
      </c>
      <c r="R36" s="93">
        <v>0</v>
      </c>
      <c r="S36" s="93">
        <v>0</v>
      </c>
      <c r="T36" s="93">
        <v>0</v>
      </c>
      <c r="U36" s="93">
        <v>0</v>
      </c>
      <c r="V36" s="93">
        <v>0</v>
      </c>
      <c r="W36" s="93">
        <v>0</v>
      </c>
      <c r="X36" s="93">
        <v>0</v>
      </c>
      <c r="Y36" s="93">
        <v>0</v>
      </c>
      <c r="Z36" s="93">
        <v>0</v>
      </c>
      <c r="AA36" s="93">
        <v>0</v>
      </c>
      <c r="AB36" s="93">
        <v>0</v>
      </c>
      <c r="AC36" s="93">
        <v>104</v>
      </c>
      <c r="AD36" s="93">
        <v>15</v>
      </c>
      <c r="AE36" s="93">
        <v>97</v>
      </c>
      <c r="AF36" s="93">
        <v>0</v>
      </c>
      <c r="AG36" s="93">
        <v>0</v>
      </c>
      <c r="AH36" s="93">
        <v>0</v>
      </c>
      <c r="AI36" s="93">
        <v>0</v>
      </c>
      <c r="AJ36" s="93">
        <v>268744</v>
      </c>
      <c r="AK36" s="93">
        <v>0</v>
      </c>
      <c r="AL36" s="93">
        <v>888</v>
      </c>
      <c r="AM36" s="93">
        <v>0</v>
      </c>
      <c r="AN36" s="93">
        <v>0</v>
      </c>
      <c r="AO36" s="93">
        <v>39</v>
      </c>
      <c r="AP36" s="93">
        <v>0</v>
      </c>
      <c r="AQ36" s="93">
        <v>0</v>
      </c>
      <c r="AR36" s="93">
        <v>0</v>
      </c>
      <c r="AS36" s="93">
        <v>17</v>
      </c>
      <c r="AT36" s="93">
        <v>526</v>
      </c>
      <c r="AU36" s="93">
        <v>47</v>
      </c>
      <c r="AV36" s="93">
        <v>0</v>
      </c>
      <c r="AW36" s="93">
        <v>0</v>
      </c>
      <c r="AX36" s="93">
        <v>0</v>
      </c>
      <c r="AY36" s="93">
        <v>0</v>
      </c>
      <c r="AZ36" s="93">
        <v>0</v>
      </c>
      <c r="BA36" s="93">
        <v>0</v>
      </c>
      <c r="BB36" s="93">
        <v>0</v>
      </c>
      <c r="BC36" s="93">
        <v>12</v>
      </c>
      <c r="BD36" s="93">
        <v>0</v>
      </c>
      <c r="BE36" s="93">
        <v>0</v>
      </c>
      <c r="BF36" s="93">
        <v>0</v>
      </c>
      <c r="BG36" s="93">
        <v>0</v>
      </c>
      <c r="BH36" s="93">
        <v>0</v>
      </c>
      <c r="BI36" s="93">
        <v>0</v>
      </c>
      <c r="BJ36" s="93">
        <v>10</v>
      </c>
      <c r="BK36" s="93">
        <v>1461</v>
      </c>
      <c r="BL36" s="93">
        <v>0</v>
      </c>
      <c r="BM36" s="93">
        <v>907266</v>
      </c>
      <c r="BN36" s="93">
        <v>543564</v>
      </c>
      <c r="BO36" s="93">
        <v>756137</v>
      </c>
      <c r="BP36" s="93">
        <v>293019</v>
      </c>
      <c r="BQ36" s="93">
        <v>0</v>
      </c>
      <c r="BR36" s="93">
        <v>41</v>
      </c>
      <c r="BS36" s="93">
        <v>0</v>
      </c>
      <c r="BT36" s="93">
        <v>1040</v>
      </c>
      <c r="BU36" s="93">
        <v>0</v>
      </c>
      <c r="BV36" s="93">
        <v>0</v>
      </c>
      <c r="BW36" s="93">
        <v>7</v>
      </c>
      <c r="BX36" s="93">
        <v>777</v>
      </c>
      <c r="BY36" s="93">
        <v>5022</v>
      </c>
      <c r="BZ36" s="93">
        <v>0</v>
      </c>
      <c r="CA36" s="93">
        <v>0</v>
      </c>
      <c r="CB36" s="93">
        <v>0</v>
      </c>
      <c r="CC36" s="93">
        <v>0</v>
      </c>
      <c r="CD36" s="93">
        <v>0</v>
      </c>
      <c r="CE36" s="93">
        <v>0</v>
      </c>
      <c r="CF36" s="93">
        <v>0</v>
      </c>
      <c r="CG36" s="93">
        <v>0</v>
      </c>
      <c r="CH36" s="93">
        <v>0</v>
      </c>
      <c r="CI36" s="93">
        <v>0</v>
      </c>
      <c r="CJ36" s="93">
        <v>0</v>
      </c>
      <c r="CK36" s="93">
        <v>0</v>
      </c>
      <c r="CL36" s="93">
        <v>0</v>
      </c>
      <c r="CM36" s="93">
        <v>0</v>
      </c>
      <c r="CN36" s="93">
        <v>243</v>
      </c>
      <c r="CO36" s="93">
        <v>0</v>
      </c>
      <c r="CP36" s="93">
        <v>552</v>
      </c>
      <c r="CQ36" s="93">
        <v>0</v>
      </c>
      <c r="CR36" s="93">
        <v>0</v>
      </c>
      <c r="CS36" s="93">
        <v>0</v>
      </c>
      <c r="CT36" s="93">
        <v>0</v>
      </c>
      <c r="CU36" s="93">
        <v>0</v>
      </c>
      <c r="CV36" s="93">
        <v>0</v>
      </c>
      <c r="CW36" s="93">
        <v>0</v>
      </c>
      <c r="CX36" s="93">
        <v>0</v>
      </c>
      <c r="CY36" s="93">
        <v>0</v>
      </c>
      <c r="CZ36" s="93">
        <v>0</v>
      </c>
      <c r="DA36" s="93">
        <v>0</v>
      </c>
      <c r="DB36" s="93">
        <v>0</v>
      </c>
      <c r="DC36" s="93">
        <v>0</v>
      </c>
      <c r="DD36" s="93">
        <v>0</v>
      </c>
      <c r="DE36" s="93">
        <v>0</v>
      </c>
      <c r="DF36" s="93">
        <v>0</v>
      </c>
      <c r="DG36" s="93">
        <v>3198</v>
      </c>
      <c r="DH36" s="94">
        <f t="shared" si="0"/>
        <v>2783063</v>
      </c>
      <c r="DI36" s="93">
        <v>0</v>
      </c>
      <c r="DJ36" s="93">
        <v>1580</v>
      </c>
      <c r="DK36" s="93">
        <v>0</v>
      </c>
      <c r="DL36" s="93">
        <v>0</v>
      </c>
      <c r="DM36" s="93">
        <v>0</v>
      </c>
      <c r="DN36" s="93">
        <v>-1562</v>
      </c>
      <c r="DO36" s="94">
        <f t="shared" si="1"/>
        <v>18</v>
      </c>
      <c r="DP36" s="95">
        <f t="shared" si="2"/>
        <v>2783081</v>
      </c>
      <c r="DQ36" s="96">
        <v>35599</v>
      </c>
      <c r="DR36" s="97"/>
      <c r="DS36" s="94">
        <f t="shared" si="3"/>
        <v>35599</v>
      </c>
      <c r="DT36" s="95">
        <f t="shared" si="4"/>
        <v>35617</v>
      </c>
      <c r="DU36" s="95">
        <f t="shared" si="5"/>
        <v>2818680</v>
      </c>
      <c r="DV36" s="93">
        <v>-13555</v>
      </c>
      <c r="DW36" s="97"/>
      <c r="DX36" s="94">
        <f t="shared" si="6"/>
        <v>-13555</v>
      </c>
      <c r="DY36" s="97">
        <f t="shared" si="7"/>
        <v>22062</v>
      </c>
      <c r="DZ36" s="94">
        <f t="shared" si="8"/>
        <v>2805125</v>
      </c>
      <c r="EB36" s="151">
        <f t="shared" si="9"/>
        <v>13555</v>
      </c>
    </row>
    <row r="37" spans="1:132" ht="29.25" customHeight="1" x14ac:dyDescent="0.2">
      <c r="A37" s="32">
        <v>34</v>
      </c>
      <c r="B37" s="47" t="s">
        <v>104</v>
      </c>
      <c r="C37" s="46" t="s">
        <v>34</v>
      </c>
      <c r="D37" s="93">
        <v>356</v>
      </c>
      <c r="E37" s="93">
        <v>0</v>
      </c>
      <c r="F37" s="93">
        <v>0</v>
      </c>
      <c r="G37" s="93">
        <v>0</v>
      </c>
      <c r="H37" s="93">
        <v>0</v>
      </c>
      <c r="I37" s="93">
        <v>0</v>
      </c>
      <c r="J37" s="93">
        <v>0</v>
      </c>
      <c r="K37" s="93">
        <v>0</v>
      </c>
      <c r="L37" s="93">
        <v>649</v>
      </c>
      <c r="M37" s="93">
        <v>0</v>
      </c>
      <c r="N37" s="93">
        <v>0</v>
      </c>
      <c r="O37" s="93">
        <v>0</v>
      </c>
      <c r="P37" s="93">
        <v>0</v>
      </c>
      <c r="Q37" s="93">
        <v>17</v>
      </c>
      <c r="R37" s="93">
        <v>1324</v>
      </c>
      <c r="S37" s="93">
        <v>0</v>
      </c>
      <c r="T37" s="93">
        <v>0</v>
      </c>
      <c r="U37" s="93">
        <v>0</v>
      </c>
      <c r="V37" s="93">
        <v>0</v>
      </c>
      <c r="W37" s="93">
        <v>429</v>
      </c>
      <c r="X37" s="93">
        <v>0</v>
      </c>
      <c r="Y37" s="93">
        <v>17</v>
      </c>
      <c r="Z37" s="93">
        <v>0</v>
      </c>
      <c r="AA37" s="93">
        <v>0</v>
      </c>
      <c r="AB37" s="93">
        <v>0</v>
      </c>
      <c r="AC37" s="93">
        <v>389</v>
      </c>
      <c r="AD37" s="93">
        <v>0</v>
      </c>
      <c r="AE37" s="93">
        <v>0</v>
      </c>
      <c r="AF37" s="93">
        <v>804</v>
      </c>
      <c r="AG37" s="93">
        <v>0</v>
      </c>
      <c r="AH37" s="93">
        <v>0</v>
      </c>
      <c r="AI37" s="93">
        <v>2</v>
      </c>
      <c r="AJ37" s="93">
        <v>17</v>
      </c>
      <c r="AK37" s="93">
        <v>3068</v>
      </c>
      <c r="AL37" s="93">
        <v>1</v>
      </c>
      <c r="AM37" s="93">
        <v>0</v>
      </c>
      <c r="AN37" s="93">
        <v>0</v>
      </c>
      <c r="AO37" s="93">
        <v>10</v>
      </c>
      <c r="AP37" s="93">
        <v>0</v>
      </c>
      <c r="AQ37" s="93">
        <v>0</v>
      </c>
      <c r="AR37" s="93">
        <v>0</v>
      </c>
      <c r="AS37" s="93">
        <v>4</v>
      </c>
      <c r="AT37" s="93">
        <v>1477</v>
      </c>
      <c r="AU37" s="93">
        <v>331</v>
      </c>
      <c r="AV37" s="93">
        <v>947</v>
      </c>
      <c r="AW37" s="93">
        <v>2593</v>
      </c>
      <c r="AX37" s="93">
        <v>21704</v>
      </c>
      <c r="AY37" s="93">
        <v>267196</v>
      </c>
      <c r="AZ37" s="93">
        <v>20481</v>
      </c>
      <c r="BA37" s="93">
        <v>60</v>
      </c>
      <c r="BB37" s="93">
        <v>310</v>
      </c>
      <c r="BC37" s="93">
        <v>1449</v>
      </c>
      <c r="BD37" s="93">
        <v>4147</v>
      </c>
      <c r="BE37" s="93">
        <v>0</v>
      </c>
      <c r="BF37" s="93">
        <v>0</v>
      </c>
      <c r="BG37" s="93">
        <v>0</v>
      </c>
      <c r="BH37" s="93">
        <v>2292</v>
      </c>
      <c r="BI37" s="93">
        <v>37</v>
      </c>
      <c r="BJ37" s="93">
        <v>206</v>
      </c>
      <c r="BK37" s="93">
        <v>1146</v>
      </c>
      <c r="BL37" s="93">
        <v>91</v>
      </c>
      <c r="BM37" s="93">
        <v>162728</v>
      </c>
      <c r="BN37" s="93">
        <v>10937</v>
      </c>
      <c r="BO37" s="93">
        <v>2979</v>
      </c>
      <c r="BP37" s="93">
        <v>9864</v>
      </c>
      <c r="BQ37" s="93">
        <v>0</v>
      </c>
      <c r="BR37" s="93">
        <v>0</v>
      </c>
      <c r="BS37" s="93">
        <v>0</v>
      </c>
      <c r="BT37" s="93">
        <v>1234</v>
      </c>
      <c r="BU37" s="93">
        <v>6474</v>
      </c>
      <c r="BV37" s="93">
        <v>133</v>
      </c>
      <c r="BW37" s="93">
        <v>0</v>
      </c>
      <c r="BX37" s="93">
        <v>0</v>
      </c>
      <c r="BY37" s="93">
        <v>0</v>
      </c>
      <c r="BZ37" s="93">
        <v>0</v>
      </c>
      <c r="CA37" s="93">
        <v>460</v>
      </c>
      <c r="CB37" s="93">
        <v>0</v>
      </c>
      <c r="CC37" s="93">
        <v>482</v>
      </c>
      <c r="CD37" s="93">
        <v>1</v>
      </c>
      <c r="CE37" s="93">
        <v>100</v>
      </c>
      <c r="CF37" s="93">
        <v>2</v>
      </c>
      <c r="CG37" s="93">
        <v>57</v>
      </c>
      <c r="CH37" s="93">
        <v>0</v>
      </c>
      <c r="CI37" s="93">
        <v>0</v>
      </c>
      <c r="CJ37" s="93">
        <v>0</v>
      </c>
      <c r="CK37" s="93">
        <v>0</v>
      </c>
      <c r="CL37" s="93">
        <v>0</v>
      </c>
      <c r="CM37" s="93">
        <v>0</v>
      </c>
      <c r="CN37" s="93">
        <v>2045</v>
      </c>
      <c r="CO37" s="93">
        <v>3071</v>
      </c>
      <c r="CP37" s="93">
        <v>260</v>
      </c>
      <c r="CQ37" s="93">
        <v>7876</v>
      </c>
      <c r="CR37" s="93">
        <v>378</v>
      </c>
      <c r="CS37" s="93">
        <v>8332</v>
      </c>
      <c r="CT37" s="93">
        <v>5315</v>
      </c>
      <c r="CU37" s="93">
        <v>858</v>
      </c>
      <c r="CV37" s="93">
        <v>1</v>
      </c>
      <c r="CW37" s="93">
        <v>0</v>
      </c>
      <c r="CX37" s="93">
        <v>0</v>
      </c>
      <c r="CY37" s="93">
        <v>302</v>
      </c>
      <c r="CZ37" s="93">
        <v>3094</v>
      </c>
      <c r="DA37" s="93">
        <v>13246</v>
      </c>
      <c r="DB37" s="93">
        <v>0</v>
      </c>
      <c r="DC37" s="93">
        <v>103</v>
      </c>
      <c r="DD37" s="93">
        <v>0</v>
      </c>
      <c r="DE37" s="93">
        <v>1145</v>
      </c>
      <c r="DF37" s="93">
        <v>0</v>
      </c>
      <c r="DG37" s="93">
        <v>4650</v>
      </c>
      <c r="DH37" s="94">
        <f t="shared" si="0"/>
        <v>577681</v>
      </c>
      <c r="DI37" s="93">
        <v>1892</v>
      </c>
      <c r="DJ37" s="93">
        <v>13467</v>
      </c>
      <c r="DK37" s="93">
        <v>0</v>
      </c>
      <c r="DL37" s="93">
        <v>0</v>
      </c>
      <c r="DM37" s="93">
        <v>0</v>
      </c>
      <c r="DN37" s="93">
        <v>-6074</v>
      </c>
      <c r="DO37" s="94">
        <f t="shared" si="1"/>
        <v>9285</v>
      </c>
      <c r="DP37" s="95">
        <f t="shared" si="2"/>
        <v>586966</v>
      </c>
      <c r="DQ37" s="96">
        <v>131875</v>
      </c>
      <c r="DR37" s="97"/>
      <c r="DS37" s="94">
        <f t="shared" si="3"/>
        <v>131875</v>
      </c>
      <c r="DT37" s="95">
        <f t="shared" si="4"/>
        <v>141160</v>
      </c>
      <c r="DU37" s="95">
        <f t="shared" si="5"/>
        <v>718841</v>
      </c>
      <c r="DV37" s="93">
        <v>-120140</v>
      </c>
      <c r="DW37" s="97"/>
      <c r="DX37" s="94">
        <f t="shared" si="6"/>
        <v>-120140</v>
      </c>
      <c r="DY37" s="97">
        <f t="shared" si="7"/>
        <v>21020</v>
      </c>
      <c r="DZ37" s="94">
        <f t="shared" si="8"/>
        <v>598701</v>
      </c>
      <c r="EB37" s="151">
        <f t="shared" si="9"/>
        <v>120140</v>
      </c>
    </row>
    <row r="38" spans="1:132" ht="29.25" customHeight="1" x14ac:dyDescent="0.2">
      <c r="A38" s="32">
        <v>35</v>
      </c>
      <c r="B38" s="47" t="s">
        <v>105</v>
      </c>
      <c r="C38" s="46" t="s">
        <v>35</v>
      </c>
      <c r="D38" s="93">
        <v>22326</v>
      </c>
      <c r="E38" s="93">
        <v>2510</v>
      </c>
      <c r="F38" s="93">
        <v>3350</v>
      </c>
      <c r="G38" s="93">
        <v>45</v>
      </c>
      <c r="H38" s="93">
        <v>41</v>
      </c>
      <c r="I38" s="93">
        <v>209</v>
      </c>
      <c r="J38" s="93">
        <v>0</v>
      </c>
      <c r="K38" s="93">
        <v>3532</v>
      </c>
      <c r="L38" s="93">
        <v>158</v>
      </c>
      <c r="M38" s="93">
        <v>259</v>
      </c>
      <c r="N38" s="93">
        <v>1</v>
      </c>
      <c r="O38" s="93">
        <v>0</v>
      </c>
      <c r="P38" s="93">
        <v>0</v>
      </c>
      <c r="Q38" s="93">
        <v>486</v>
      </c>
      <c r="R38" s="93">
        <v>2131</v>
      </c>
      <c r="S38" s="93">
        <v>4210</v>
      </c>
      <c r="T38" s="93">
        <v>57</v>
      </c>
      <c r="U38" s="93">
        <v>99</v>
      </c>
      <c r="V38" s="93">
        <v>1926</v>
      </c>
      <c r="W38" s="93">
        <v>32847</v>
      </c>
      <c r="X38" s="93">
        <v>30</v>
      </c>
      <c r="Y38" s="93">
        <v>2889</v>
      </c>
      <c r="Z38" s="93">
        <v>920</v>
      </c>
      <c r="AA38" s="93">
        <v>57</v>
      </c>
      <c r="AB38" s="93">
        <v>18464</v>
      </c>
      <c r="AC38" s="93">
        <v>3666</v>
      </c>
      <c r="AD38" s="93">
        <v>245</v>
      </c>
      <c r="AE38" s="93">
        <v>12404</v>
      </c>
      <c r="AF38" s="93">
        <v>937</v>
      </c>
      <c r="AG38" s="93">
        <v>759</v>
      </c>
      <c r="AH38" s="93">
        <v>23</v>
      </c>
      <c r="AI38" s="93">
        <v>14992</v>
      </c>
      <c r="AJ38" s="93">
        <v>96744</v>
      </c>
      <c r="AK38" s="93">
        <v>12595</v>
      </c>
      <c r="AL38" s="93">
        <v>112045</v>
      </c>
      <c r="AM38" s="93">
        <v>46083</v>
      </c>
      <c r="AN38" s="93">
        <v>10268</v>
      </c>
      <c r="AO38" s="93">
        <v>24260</v>
      </c>
      <c r="AP38" s="93">
        <v>0</v>
      </c>
      <c r="AQ38" s="93">
        <v>38972</v>
      </c>
      <c r="AR38" s="93">
        <v>7644</v>
      </c>
      <c r="AS38" s="93">
        <v>26722</v>
      </c>
      <c r="AT38" s="93">
        <v>21035</v>
      </c>
      <c r="AU38" s="93">
        <v>59943</v>
      </c>
      <c r="AV38" s="93">
        <v>75968</v>
      </c>
      <c r="AW38" s="93">
        <v>8771</v>
      </c>
      <c r="AX38" s="93">
        <v>57726</v>
      </c>
      <c r="AY38" s="93">
        <v>24445</v>
      </c>
      <c r="AZ38" s="93">
        <v>41126</v>
      </c>
      <c r="BA38" s="93">
        <v>4238</v>
      </c>
      <c r="BB38" s="93">
        <v>4311</v>
      </c>
      <c r="BC38" s="93">
        <v>15765</v>
      </c>
      <c r="BD38" s="93">
        <v>5006</v>
      </c>
      <c r="BE38" s="93">
        <v>2638</v>
      </c>
      <c r="BF38" s="93">
        <v>39653</v>
      </c>
      <c r="BG38" s="93">
        <v>2188</v>
      </c>
      <c r="BH38" s="93">
        <v>53414</v>
      </c>
      <c r="BI38" s="93">
        <v>3327</v>
      </c>
      <c r="BJ38" s="93">
        <v>4095</v>
      </c>
      <c r="BK38" s="93">
        <v>11086</v>
      </c>
      <c r="BL38" s="93">
        <v>0</v>
      </c>
      <c r="BM38" s="93">
        <v>237803</v>
      </c>
      <c r="BN38" s="93">
        <v>209794</v>
      </c>
      <c r="BO38" s="93">
        <v>164428</v>
      </c>
      <c r="BP38" s="93">
        <v>127328</v>
      </c>
      <c r="BQ38" s="93">
        <v>811</v>
      </c>
      <c r="BR38" s="93">
        <v>387</v>
      </c>
      <c r="BS38" s="93">
        <v>21742</v>
      </c>
      <c r="BT38" s="93">
        <v>0</v>
      </c>
      <c r="BU38" s="93">
        <v>6486</v>
      </c>
      <c r="BV38" s="93">
        <v>85</v>
      </c>
      <c r="BW38" s="93">
        <v>0</v>
      </c>
      <c r="BX38" s="93">
        <v>0</v>
      </c>
      <c r="BY38" s="93">
        <v>0</v>
      </c>
      <c r="BZ38" s="93">
        <v>0</v>
      </c>
      <c r="CA38" s="93">
        <v>0</v>
      </c>
      <c r="CB38" s="93">
        <v>0</v>
      </c>
      <c r="CC38" s="93">
        <v>18</v>
      </c>
      <c r="CD38" s="93">
        <v>0</v>
      </c>
      <c r="CE38" s="93">
        <v>0</v>
      </c>
      <c r="CF38" s="93">
        <v>0</v>
      </c>
      <c r="CG38" s="93">
        <v>18</v>
      </c>
      <c r="CH38" s="93">
        <v>0</v>
      </c>
      <c r="CI38" s="93">
        <v>0</v>
      </c>
      <c r="CJ38" s="93">
        <v>0</v>
      </c>
      <c r="CK38" s="93">
        <v>0</v>
      </c>
      <c r="CL38" s="93">
        <v>0</v>
      </c>
      <c r="CM38" s="93">
        <v>488</v>
      </c>
      <c r="CN38" s="93">
        <v>2554</v>
      </c>
      <c r="CO38" s="93">
        <v>27998</v>
      </c>
      <c r="CP38" s="93">
        <v>4535</v>
      </c>
      <c r="CQ38" s="93">
        <v>1550</v>
      </c>
      <c r="CR38" s="93">
        <v>0</v>
      </c>
      <c r="CS38" s="93">
        <v>0</v>
      </c>
      <c r="CT38" s="93">
        <v>54</v>
      </c>
      <c r="CU38" s="93">
        <v>0</v>
      </c>
      <c r="CV38" s="93">
        <v>0</v>
      </c>
      <c r="CW38" s="93">
        <v>0</v>
      </c>
      <c r="CX38" s="93">
        <v>2372</v>
      </c>
      <c r="CY38" s="93">
        <v>149</v>
      </c>
      <c r="CZ38" s="93">
        <v>222</v>
      </c>
      <c r="DA38" s="93">
        <v>857</v>
      </c>
      <c r="DB38" s="93">
        <v>251</v>
      </c>
      <c r="DC38" s="93">
        <v>4067</v>
      </c>
      <c r="DD38" s="93">
        <v>0</v>
      </c>
      <c r="DE38" s="93">
        <v>5649</v>
      </c>
      <c r="DF38" s="93">
        <v>7990</v>
      </c>
      <c r="DG38" s="93">
        <v>8600</v>
      </c>
      <c r="DH38" s="94">
        <f t="shared" si="0"/>
        <v>1775877</v>
      </c>
      <c r="DI38" s="93">
        <v>2904</v>
      </c>
      <c r="DJ38" s="93">
        <v>85765</v>
      </c>
      <c r="DK38" s="93">
        <v>0</v>
      </c>
      <c r="DL38" s="93">
        <v>0</v>
      </c>
      <c r="DM38" s="93">
        <v>0</v>
      </c>
      <c r="DN38" s="93">
        <v>-18364</v>
      </c>
      <c r="DO38" s="94">
        <f t="shared" si="1"/>
        <v>70305</v>
      </c>
      <c r="DP38" s="95">
        <f t="shared" si="2"/>
        <v>1846182</v>
      </c>
      <c r="DQ38" s="96">
        <v>355860</v>
      </c>
      <c r="DR38" s="97"/>
      <c r="DS38" s="94">
        <f t="shared" si="3"/>
        <v>355860</v>
      </c>
      <c r="DT38" s="95">
        <f t="shared" si="4"/>
        <v>426165</v>
      </c>
      <c r="DU38" s="95">
        <f t="shared" si="5"/>
        <v>2202042</v>
      </c>
      <c r="DV38" s="93">
        <v>-239274</v>
      </c>
      <c r="DW38" s="97"/>
      <c r="DX38" s="94">
        <f t="shared" si="6"/>
        <v>-239274</v>
      </c>
      <c r="DY38" s="97">
        <f t="shared" si="7"/>
        <v>186891</v>
      </c>
      <c r="DZ38" s="94">
        <f t="shared" si="8"/>
        <v>1962768</v>
      </c>
      <c r="EB38" s="151">
        <f t="shared" si="9"/>
        <v>239274</v>
      </c>
    </row>
    <row r="39" spans="1:132" ht="29.25" customHeight="1" x14ac:dyDescent="0.2">
      <c r="A39" s="32">
        <v>36</v>
      </c>
      <c r="B39" s="47" t="s">
        <v>106</v>
      </c>
      <c r="C39" s="46" t="s">
        <v>107</v>
      </c>
      <c r="D39" s="93">
        <v>0</v>
      </c>
      <c r="E39" s="93">
        <v>0</v>
      </c>
      <c r="F39" s="93">
        <v>0</v>
      </c>
      <c r="G39" s="93">
        <v>0</v>
      </c>
      <c r="H39" s="93">
        <v>0</v>
      </c>
      <c r="I39" s="93">
        <v>0</v>
      </c>
      <c r="J39" s="93">
        <v>0</v>
      </c>
      <c r="K39" s="93">
        <v>0</v>
      </c>
      <c r="L39" s="93">
        <v>0</v>
      </c>
      <c r="M39" s="93">
        <v>0</v>
      </c>
      <c r="N39" s="93">
        <v>0</v>
      </c>
      <c r="O39" s="93">
        <v>0</v>
      </c>
      <c r="P39" s="93">
        <v>0</v>
      </c>
      <c r="Q39" s="93">
        <v>0</v>
      </c>
      <c r="R39" s="93">
        <v>-2</v>
      </c>
      <c r="S39" s="93">
        <v>0</v>
      </c>
      <c r="T39" s="93">
        <v>0</v>
      </c>
      <c r="U39" s="93">
        <v>0</v>
      </c>
      <c r="V39" s="93">
        <v>-1</v>
      </c>
      <c r="W39" s="93">
        <v>108</v>
      </c>
      <c r="X39" s="93">
        <v>0</v>
      </c>
      <c r="Y39" s="93">
        <v>0</v>
      </c>
      <c r="Z39" s="93">
        <v>0</v>
      </c>
      <c r="AA39" s="93">
        <v>0</v>
      </c>
      <c r="AB39" s="93">
        <v>0</v>
      </c>
      <c r="AC39" s="93">
        <v>14</v>
      </c>
      <c r="AD39" s="93">
        <v>0</v>
      </c>
      <c r="AE39" s="93">
        <v>-6</v>
      </c>
      <c r="AF39" s="93">
        <v>-2</v>
      </c>
      <c r="AG39" s="93">
        <v>0</v>
      </c>
      <c r="AH39" s="93">
        <v>0</v>
      </c>
      <c r="AI39" s="93">
        <v>0</v>
      </c>
      <c r="AJ39" s="93">
        <v>-7</v>
      </c>
      <c r="AK39" s="93">
        <v>-3</v>
      </c>
      <c r="AL39" s="93">
        <v>-24</v>
      </c>
      <c r="AM39" s="93">
        <v>2493960</v>
      </c>
      <c r="AN39" s="93">
        <v>4286271</v>
      </c>
      <c r="AO39" s="93">
        <v>236323</v>
      </c>
      <c r="AP39" s="93">
        <v>5080</v>
      </c>
      <c r="AQ39" s="93">
        <v>0</v>
      </c>
      <c r="AR39" s="93">
        <v>20</v>
      </c>
      <c r="AS39" s="93">
        <v>-1882</v>
      </c>
      <c r="AT39" s="93">
        <v>-11042</v>
      </c>
      <c r="AU39" s="93">
        <v>-4201</v>
      </c>
      <c r="AV39" s="93">
        <v>-10208</v>
      </c>
      <c r="AW39" s="93">
        <v>-1489</v>
      </c>
      <c r="AX39" s="93">
        <v>0</v>
      </c>
      <c r="AY39" s="93">
        <v>-23</v>
      </c>
      <c r="AZ39" s="93">
        <v>-1789</v>
      </c>
      <c r="BA39" s="93">
        <v>-1050</v>
      </c>
      <c r="BB39" s="93">
        <v>-5</v>
      </c>
      <c r="BC39" s="93">
        <v>-1183</v>
      </c>
      <c r="BD39" s="93">
        <v>-547</v>
      </c>
      <c r="BE39" s="93">
        <v>-21</v>
      </c>
      <c r="BF39" s="93">
        <v>-1729</v>
      </c>
      <c r="BG39" s="93">
        <v>-2101</v>
      </c>
      <c r="BH39" s="93">
        <v>-4357</v>
      </c>
      <c r="BI39" s="93">
        <v>-4796</v>
      </c>
      <c r="BJ39" s="93">
        <v>-1536</v>
      </c>
      <c r="BK39" s="93">
        <v>-168</v>
      </c>
      <c r="BL39" s="93">
        <v>0</v>
      </c>
      <c r="BM39" s="93">
        <v>0</v>
      </c>
      <c r="BN39" s="93">
        <v>-4241</v>
      </c>
      <c r="BO39" s="93">
        <v>-1047</v>
      </c>
      <c r="BP39" s="93">
        <v>-577</v>
      </c>
      <c r="BQ39" s="93">
        <v>0</v>
      </c>
      <c r="BR39" s="93">
        <v>0</v>
      </c>
      <c r="BS39" s="93">
        <v>0</v>
      </c>
      <c r="BT39" s="93">
        <v>0</v>
      </c>
      <c r="BU39" s="93">
        <v>0</v>
      </c>
      <c r="BV39" s="93">
        <v>0</v>
      </c>
      <c r="BW39" s="93">
        <v>0</v>
      </c>
      <c r="BX39" s="93">
        <v>0</v>
      </c>
      <c r="BY39" s="93">
        <v>0</v>
      </c>
      <c r="BZ39" s="93">
        <v>0</v>
      </c>
      <c r="CA39" s="93">
        <v>0</v>
      </c>
      <c r="CB39" s="93">
        <v>0</v>
      </c>
      <c r="CC39" s="93">
        <v>0</v>
      </c>
      <c r="CD39" s="93">
        <v>0</v>
      </c>
      <c r="CE39" s="93">
        <v>0</v>
      </c>
      <c r="CF39" s="93">
        <v>0</v>
      </c>
      <c r="CG39" s="93">
        <v>0</v>
      </c>
      <c r="CH39" s="93">
        <v>0</v>
      </c>
      <c r="CI39" s="93">
        <v>0</v>
      </c>
      <c r="CJ39" s="93">
        <v>0</v>
      </c>
      <c r="CK39" s="93">
        <v>0</v>
      </c>
      <c r="CL39" s="93">
        <v>0</v>
      </c>
      <c r="CM39" s="93">
        <v>0</v>
      </c>
      <c r="CN39" s="93">
        <v>0</v>
      </c>
      <c r="CO39" s="93">
        <v>0</v>
      </c>
      <c r="CP39" s="93">
        <v>0</v>
      </c>
      <c r="CQ39" s="93">
        <v>0</v>
      </c>
      <c r="CR39" s="93">
        <v>0</v>
      </c>
      <c r="CS39" s="93">
        <v>0</v>
      </c>
      <c r="CT39" s="93">
        <v>0</v>
      </c>
      <c r="CU39" s="93">
        <v>0</v>
      </c>
      <c r="CV39" s="93">
        <v>0</v>
      </c>
      <c r="CW39" s="93">
        <v>0</v>
      </c>
      <c r="CX39" s="93">
        <v>0</v>
      </c>
      <c r="CY39" s="93">
        <v>0</v>
      </c>
      <c r="CZ39" s="93">
        <v>0</v>
      </c>
      <c r="DA39" s="93">
        <v>0</v>
      </c>
      <c r="DB39" s="93">
        <v>0</v>
      </c>
      <c r="DC39" s="93">
        <v>0</v>
      </c>
      <c r="DD39" s="93">
        <v>0</v>
      </c>
      <c r="DE39" s="93">
        <v>44</v>
      </c>
      <c r="DF39" s="93">
        <v>0</v>
      </c>
      <c r="DG39" s="93">
        <v>0</v>
      </c>
      <c r="DH39" s="94">
        <f t="shared" si="0"/>
        <v>6967783</v>
      </c>
      <c r="DI39" s="93">
        <v>0</v>
      </c>
      <c r="DJ39" s="93">
        <v>-33279</v>
      </c>
      <c r="DK39" s="93">
        <v>0</v>
      </c>
      <c r="DL39" s="93">
        <v>-26955</v>
      </c>
      <c r="DM39" s="93">
        <v>-161906</v>
      </c>
      <c r="DN39" s="93">
        <v>-80467</v>
      </c>
      <c r="DO39" s="94">
        <f t="shared" si="1"/>
        <v>-302607</v>
      </c>
      <c r="DP39" s="95">
        <f t="shared" si="2"/>
        <v>6665176</v>
      </c>
      <c r="DQ39" s="96">
        <v>335986</v>
      </c>
      <c r="DR39" s="97"/>
      <c r="DS39" s="94">
        <f t="shared" si="3"/>
        <v>335986</v>
      </c>
      <c r="DT39" s="95">
        <f t="shared" si="4"/>
        <v>33379</v>
      </c>
      <c r="DU39" s="95">
        <f t="shared" si="5"/>
        <v>7001162</v>
      </c>
      <c r="DV39" s="93">
        <v>-218750</v>
      </c>
      <c r="DW39" s="97"/>
      <c r="DX39" s="94">
        <f t="shared" si="6"/>
        <v>-218750</v>
      </c>
      <c r="DY39" s="97">
        <f t="shared" si="7"/>
        <v>-185371</v>
      </c>
      <c r="DZ39" s="94">
        <f t="shared" si="8"/>
        <v>6782412</v>
      </c>
      <c r="EB39" s="151">
        <f t="shared" si="9"/>
        <v>218750</v>
      </c>
    </row>
    <row r="40" spans="1:132" ht="29.25" customHeight="1" x14ac:dyDescent="0.2">
      <c r="A40" s="32">
        <v>37</v>
      </c>
      <c r="B40" s="47" t="s">
        <v>108</v>
      </c>
      <c r="C40" s="46" t="s">
        <v>109</v>
      </c>
      <c r="D40" s="93">
        <v>349</v>
      </c>
      <c r="E40" s="93">
        <v>7</v>
      </c>
      <c r="F40" s="93">
        <v>1</v>
      </c>
      <c r="G40" s="93">
        <v>16</v>
      </c>
      <c r="H40" s="93">
        <v>33</v>
      </c>
      <c r="I40" s="93">
        <v>1244</v>
      </c>
      <c r="J40" s="93">
        <v>482</v>
      </c>
      <c r="K40" s="93">
        <v>0</v>
      </c>
      <c r="L40" s="93">
        <v>0</v>
      </c>
      <c r="M40" s="93">
        <v>0</v>
      </c>
      <c r="N40" s="93">
        <v>0</v>
      </c>
      <c r="O40" s="93">
        <v>88</v>
      </c>
      <c r="P40" s="93">
        <v>414</v>
      </c>
      <c r="Q40" s="93">
        <v>875</v>
      </c>
      <c r="R40" s="93">
        <v>32545</v>
      </c>
      <c r="S40" s="93">
        <v>0</v>
      </c>
      <c r="T40" s="93">
        <v>0</v>
      </c>
      <c r="U40" s="93">
        <v>0</v>
      </c>
      <c r="V40" s="93">
        <v>0</v>
      </c>
      <c r="W40" s="93">
        <v>0</v>
      </c>
      <c r="X40" s="93">
        <v>0</v>
      </c>
      <c r="Y40" s="93">
        <v>0</v>
      </c>
      <c r="Z40" s="93">
        <v>0</v>
      </c>
      <c r="AA40" s="93">
        <v>0</v>
      </c>
      <c r="AB40" s="93">
        <v>0</v>
      </c>
      <c r="AC40" s="93">
        <v>0</v>
      </c>
      <c r="AD40" s="93">
        <v>0</v>
      </c>
      <c r="AE40" s="93">
        <v>0</v>
      </c>
      <c r="AF40" s="93">
        <v>15161</v>
      </c>
      <c r="AG40" s="93">
        <v>9388</v>
      </c>
      <c r="AH40" s="93">
        <v>3</v>
      </c>
      <c r="AI40" s="93">
        <v>0</v>
      </c>
      <c r="AJ40" s="93">
        <v>31476</v>
      </c>
      <c r="AK40" s="93">
        <v>0</v>
      </c>
      <c r="AL40" s="93">
        <v>2833</v>
      </c>
      <c r="AM40" s="93">
        <v>0</v>
      </c>
      <c r="AN40" s="93">
        <v>2337253</v>
      </c>
      <c r="AO40" s="93">
        <v>115136</v>
      </c>
      <c r="AP40" s="93">
        <v>929366</v>
      </c>
      <c r="AQ40" s="93">
        <v>705</v>
      </c>
      <c r="AR40" s="93">
        <v>5237</v>
      </c>
      <c r="AS40" s="93">
        <v>603160</v>
      </c>
      <c r="AT40" s="93">
        <v>787911</v>
      </c>
      <c r="AU40" s="93">
        <v>514674</v>
      </c>
      <c r="AV40" s="93">
        <v>672267</v>
      </c>
      <c r="AW40" s="93">
        <v>61405</v>
      </c>
      <c r="AX40" s="93">
        <v>3575</v>
      </c>
      <c r="AY40" s="93">
        <v>36571</v>
      </c>
      <c r="AZ40" s="93">
        <v>279862</v>
      </c>
      <c r="BA40" s="93">
        <v>67090</v>
      </c>
      <c r="BB40" s="93">
        <v>9372</v>
      </c>
      <c r="BC40" s="93">
        <v>52876</v>
      </c>
      <c r="BD40" s="93">
        <v>16147</v>
      </c>
      <c r="BE40" s="93">
        <v>5535</v>
      </c>
      <c r="BF40" s="93">
        <v>439727</v>
      </c>
      <c r="BG40" s="93">
        <v>164467</v>
      </c>
      <c r="BH40" s="93">
        <v>412366</v>
      </c>
      <c r="BI40" s="93">
        <v>253586</v>
      </c>
      <c r="BJ40" s="93">
        <v>78323</v>
      </c>
      <c r="BK40" s="93">
        <v>16200</v>
      </c>
      <c r="BL40" s="93">
        <v>0</v>
      </c>
      <c r="BM40" s="93">
        <v>551391</v>
      </c>
      <c r="BN40" s="93">
        <v>199815</v>
      </c>
      <c r="BO40" s="93">
        <v>236512</v>
      </c>
      <c r="BP40" s="93">
        <v>246542</v>
      </c>
      <c r="BQ40" s="93">
        <v>0</v>
      </c>
      <c r="BR40" s="93">
        <v>0</v>
      </c>
      <c r="BS40" s="93">
        <v>10</v>
      </c>
      <c r="BT40" s="93">
        <v>0</v>
      </c>
      <c r="BU40" s="93">
        <v>0</v>
      </c>
      <c r="BV40" s="93">
        <v>0</v>
      </c>
      <c r="BW40" s="93">
        <v>0</v>
      </c>
      <c r="BX40" s="93">
        <v>0</v>
      </c>
      <c r="BY40" s="93">
        <v>0</v>
      </c>
      <c r="BZ40" s="93">
        <v>0</v>
      </c>
      <c r="CA40" s="93">
        <v>0</v>
      </c>
      <c r="CB40" s="93">
        <v>0</v>
      </c>
      <c r="CC40" s="93">
        <v>0</v>
      </c>
      <c r="CD40" s="93">
        <v>0</v>
      </c>
      <c r="CE40" s="93">
        <v>0</v>
      </c>
      <c r="CF40" s="93">
        <v>0</v>
      </c>
      <c r="CG40" s="93">
        <v>13458</v>
      </c>
      <c r="CH40" s="93">
        <v>0</v>
      </c>
      <c r="CI40" s="93">
        <v>0</v>
      </c>
      <c r="CJ40" s="93">
        <v>0</v>
      </c>
      <c r="CK40" s="93">
        <v>0</v>
      </c>
      <c r="CL40" s="93">
        <v>0</v>
      </c>
      <c r="CM40" s="93">
        <v>0</v>
      </c>
      <c r="CN40" s="93">
        <v>334</v>
      </c>
      <c r="CO40" s="93">
        <v>0</v>
      </c>
      <c r="CP40" s="93">
        <v>0</v>
      </c>
      <c r="CQ40" s="93">
        <v>0</v>
      </c>
      <c r="CR40" s="93">
        <v>0</v>
      </c>
      <c r="CS40" s="93">
        <v>0</v>
      </c>
      <c r="CT40" s="93">
        <v>0</v>
      </c>
      <c r="CU40" s="93">
        <v>0</v>
      </c>
      <c r="CV40" s="93">
        <v>0</v>
      </c>
      <c r="CW40" s="93">
        <v>0</v>
      </c>
      <c r="CX40" s="93">
        <v>5140</v>
      </c>
      <c r="CY40" s="93">
        <v>7</v>
      </c>
      <c r="CZ40" s="93">
        <v>0</v>
      </c>
      <c r="DA40" s="93">
        <v>0</v>
      </c>
      <c r="DB40" s="93">
        <v>0</v>
      </c>
      <c r="DC40" s="93">
        <v>0</v>
      </c>
      <c r="DD40" s="93">
        <v>0</v>
      </c>
      <c r="DE40" s="93">
        <v>1062</v>
      </c>
      <c r="DF40" s="93">
        <v>0</v>
      </c>
      <c r="DG40" s="93">
        <v>14738</v>
      </c>
      <c r="DH40" s="94">
        <f t="shared" si="0"/>
        <v>9226735</v>
      </c>
      <c r="DI40" s="93">
        <v>0</v>
      </c>
      <c r="DJ40" s="93">
        <v>0</v>
      </c>
      <c r="DK40" s="93">
        <v>0</v>
      </c>
      <c r="DL40" s="93">
        <v>0</v>
      </c>
      <c r="DM40" s="93">
        <v>0</v>
      </c>
      <c r="DN40" s="93">
        <v>-244672</v>
      </c>
      <c r="DO40" s="94">
        <f t="shared" si="1"/>
        <v>-244672</v>
      </c>
      <c r="DP40" s="95">
        <f t="shared" si="2"/>
        <v>8982063</v>
      </c>
      <c r="DQ40" s="96">
        <v>2152985</v>
      </c>
      <c r="DR40" s="97"/>
      <c r="DS40" s="94">
        <f t="shared" si="3"/>
        <v>2152985</v>
      </c>
      <c r="DT40" s="95">
        <f t="shared" si="4"/>
        <v>1908313</v>
      </c>
      <c r="DU40" s="95">
        <f t="shared" si="5"/>
        <v>11135048</v>
      </c>
      <c r="DV40" s="93">
        <v>-476688</v>
      </c>
      <c r="DW40" s="97"/>
      <c r="DX40" s="94">
        <f t="shared" si="6"/>
        <v>-476688</v>
      </c>
      <c r="DY40" s="97">
        <f t="shared" si="7"/>
        <v>1431625</v>
      </c>
      <c r="DZ40" s="94">
        <f t="shared" si="8"/>
        <v>10658360</v>
      </c>
      <c r="EB40" s="151">
        <f t="shared" si="9"/>
        <v>476688</v>
      </c>
    </row>
    <row r="41" spans="1:132" ht="29.25" customHeight="1" x14ac:dyDescent="0.2">
      <c r="A41" s="32">
        <v>38</v>
      </c>
      <c r="B41" s="47" t="s">
        <v>110</v>
      </c>
      <c r="C41" s="46" t="s">
        <v>111</v>
      </c>
      <c r="D41" s="93">
        <v>0</v>
      </c>
      <c r="E41" s="93">
        <v>0</v>
      </c>
      <c r="F41" s="93">
        <v>0</v>
      </c>
      <c r="G41" s="93">
        <v>0</v>
      </c>
      <c r="H41" s="93">
        <v>240</v>
      </c>
      <c r="I41" s="93">
        <v>14</v>
      </c>
      <c r="J41" s="93">
        <v>263</v>
      </c>
      <c r="K41" s="93">
        <v>0</v>
      </c>
      <c r="L41" s="93">
        <v>0</v>
      </c>
      <c r="M41" s="93">
        <v>0</v>
      </c>
      <c r="N41" s="93">
        <v>0</v>
      </c>
      <c r="O41" s="93">
        <v>0</v>
      </c>
      <c r="P41" s="93">
        <v>0</v>
      </c>
      <c r="Q41" s="93">
        <v>4</v>
      </c>
      <c r="R41" s="93">
        <v>1019</v>
      </c>
      <c r="S41" s="93">
        <v>0</v>
      </c>
      <c r="T41" s="93">
        <v>0</v>
      </c>
      <c r="U41" s="93">
        <v>0</v>
      </c>
      <c r="V41" s="93">
        <v>0</v>
      </c>
      <c r="W41" s="93">
        <v>0</v>
      </c>
      <c r="X41" s="93">
        <v>0</v>
      </c>
      <c r="Y41" s="93">
        <v>0</v>
      </c>
      <c r="Z41" s="93">
        <v>0</v>
      </c>
      <c r="AA41" s="93">
        <v>0</v>
      </c>
      <c r="AB41" s="93">
        <v>0</v>
      </c>
      <c r="AC41" s="93">
        <v>0</v>
      </c>
      <c r="AD41" s="93">
        <v>0</v>
      </c>
      <c r="AE41" s="93">
        <v>0</v>
      </c>
      <c r="AF41" s="93">
        <v>0</v>
      </c>
      <c r="AG41" s="93">
        <v>0</v>
      </c>
      <c r="AH41" s="93">
        <v>35</v>
      </c>
      <c r="AI41" s="93">
        <v>0</v>
      </c>
      <c r="AJ41" s="93">
        <v>292</v>
      </c>
      <c r="AK41" s="93">
        <v>1287</v>
      </c>
      <c r="AL41" s="93">
        <v>213</v>
      </c>
      <c r="AM41" s="93">
        <v>0</v>
      </c>
      <c r="AN41" s="93">
        <v>0</v>
      </c>
      <c r="AO41" s="93">
        <v>9080</v>
      </c>
      <c r="AP41" s="93">
        <v>0</v>
      </c>
      <c r="AQ41" s="93">
        <v>0</v>
      </c>
      <c r="AR41" s="93">
        <v>0</v>
      </c>
      <c r="AS41" s="93">
        <v>66851</v>
      </c>
      <c r="AT41" s="93">
        <v>31546</v>
      </c>
      <c r="AU41" s="93">
        <v>282293</v>
      </c>
      <c r="AV41" s="93">
        <v>373173</v>
      </c>
      <c r="AW41" s="93">
        <v>24549</v>
      </c>
      <c r="AX41" s="93">
        <v>0</v>
      </c>
      <c r="AY41" s="93">
        <v>3384</v>
      </c>
      <c r="AZ41" s="93">
        <v>84753</v>
      </c>
      <c r="BA41" s="93">
        <v>2443</v>
      </c>
      <c r="BB41" s="93">
        <v>4823</v>
      </c>
      <c r="BC41" s="93">
        <v>3363</v>
      </c>
      <c r="BD41" s="93">
        <v>1690</v>
      </c>
      <c r="BE41" s="93">
        <v>3000</v>
      </c>
      <c r="BF41" s="93">
        <v>6311</v>
      </c>
      <c r="BG41" s="93">
        <v>1625</v>
      </c>
      <c r="BH41" s="93">
        <v>482555</v>
      </c>
      <c r="BI41" s="93">
        <v>75480</v>
      </c>
      <c r="BJ41" s="93">
        <v>51802</v>
      </c>
      <c r="BK41" s="93">
        <v>5583</v>
      </c>
      <c r="BL41" s="93">
        <v>0</v>
      </c>
      <c r="BM41" s="93">
        <v>7779</v>
      </c>
      <c r="BN41" s="93">
        <v>3746</v>
      </c>
      <c r="BO41" s="93">
        <v>13516</v>
      </c>
      <c r="BP41" s="93">
        <v>55846</v>
      </c>
      <c r="BQ41" s="93">
        <v>0</v>
      </c>
      <c r="BR41" s="93">
        <v>0</v>
      </c>
      <c r="BS41" s="93">
        <v>123</v>
      </c>
      <c r="BT41" s="93">
        <v>0</v>
      </c>
      <c r="BU41" s="93">
        <v>0</v>
      </c>
      <c r="BV41" s="93">
        <v>0</v>
      </c>
      <c r="BW41" s="93">
        <v>0</v>
      </c>
      <c r="BX41" s="93">
        <v>0</v>
      </c>
      <c r="BY41" s="93">
        <v>0</v>
      </c>
      <c r="BZ41" s="93">
        <v>0</v>
      </c>
      <c r="CA41" s="93">
        <v>0</v>
      </c>
      <c r="CB41" s="93">
        <v>0</v>
      </c>
      <c r="CC41" s="93">
        <v>15</v>
      </c>
      <c r="CD41" s="93">
        <v>0</v>
      </c>
      <c r="CE41" s="93">
        <v>0</v>
      </c>
      <c r="CF41" s="93">
        <v>0</v>
      </c>
      <c r="CG41" s="93">
        <v>0</v>
      </c>
      <c r="CH41" s="93">
        <v>0</v>
      </c>
      <c r="CI41" s="93">
        <v>0</v>
      </c>
      <c r="CJ41" s="93">
        <v>0</v>
      </c>
      <c r="CK41" s="93">
        <v>0</v>
      </c>
      <c r="CL41" s="93">
        <v>0</v>
      </c>
      <c r="CM41" s="93">
        <v>0</v>
      </c>
      <c r="CN41" s="93">
        <v>123</v>
      </c>
      <c r="CO41" s="93">
        <v>0</v>
      </c>
      <c r="CP41" s="93">
        <v>0</v>
      </c>
      <c r="CQ41" s="93">
        <v>33</v>
      </c>
      <c r="CR41" s="93">
        <v>0</v>
      </c>
      <c r="CS41" s="93">
        <v>96</v>
      </c>
      <c r="CT41" s="93">
        <v>85</v>
      </c>
      <c r="CU41" s="93">
        <v>23</v>
      </c>
      <c r="CV41" s="93">
        <v>0</v>
      </c>
      <c r="CW41" s="93">
        <v>0</v>
      </c>
      <c r="CX41" s="93">
        <v>0</v>
      </c>
      <c r="CY41" s="93">
        <v>0</v>
      </c>
      <c r="CZ41" s="93">
        <v>73</v>
      </c>
      <c r="DA41" s="93">
        <v>376</v>
      </c>
      <c r="DB41" s="93">
        <v>0</v>
      </c>
      <c r="DC41" s="93">
        <v>20</v>
      </c>
      <c r="DD41" s="93">
        <v>0</v>
      </c>
      <c r="DE41" s="93">
        <v>184</v>
      </c>
      <c r="DF41" s="93">
        <v>36</v>
      </c>
      <c r="DG41" s="93">
        <v>1772</v>
      </c>
      <c r="DH41" s="94">
        <f t="shared" si="0"/>
        <v>1601517</v>
      </c>
      <c r="DI41" s="93">
        <v>0</v>
      </c>
      <c r="DJ41" s="93">
        <v>36</v>
      </c>
      <c r="DK41" s="93">
        <v>0</v>
      </c>
      <c r="DL41" s="93">
        <v>0</v>
      </c>
      <c r="DM41" s="93">
        <v>0</v>
      </c>
      <c r="DN41" s="93">
        <v>-17548</v>
      </c>
      <c r="DO41" s="94">
        <f t="shared" si="1"/>
        <v>-17512</v>
      </c>
      <c r="DP41" s="95">
        <f t="shared" si="2"/>
        <v>1584005</v>
      </c>
      <c r="DQ41" s="96">
        <v>16426</v>
      </c>
      <c r="DR41" s="97"/>
      <c r="DS41" s="94">
        <f t="shared" si="3"/>
        <v>16426</v>
      </c>
      <c r="DT41" s="95">
        <f t="shared" si="4"/>
        <v>-1086</v>
      </c>
      <c r="DU41" s="95">
        <f t="shared" si="5"/>
        <v>1600431</v>
      </c>
      <c r="DV41" s="93">
        <v>-24444</v>
      </c>
      <c r="DW41" s="97"/>
      <c r="DX41" s="94">
        <f t="shared" si="6"/>
        <v>-24444</v>
      </c>
      <c r="DY41" s="97">
        <f t="shared" si="7"/>
        <v>-25530</v>
      </c>
      <c r="DZ41" s="94">
        <f t="shared" si="8"/>
        <v>1575987</v>
      </c>
      <c r="EB41" s="151">
        <f t="shared" si="9"/>
        <v>24444</v>
      </c>
    </row>
    <row r="42" spans="1:132" ht="29.25" customHeight="1" x14ac:dyDescent="0.2">
      <c r="A42" s="32">
        <v>39</v>
      </c>
      <c r="B42" s="47" t="s">
        <v>112</v>
      </c>
      <c r="C42" s="46" t="s">
        <v>113</v>
      </c>
      <c r="D42" s="93">
        <v>0</v>
      </c>
      <c r="E42" s="93">
        <v>0</v>
      </c>
      <c r="F42" s="93">
        <v>0</v>
      </c>
      <c r="G42" s="93">
        <v>0</v>
      </c>
      <c r="H42" s="93">
        <v>0</v>
      </c>
      <c r="I42" s="93">
        <v>0</v>
      </c>
      <c r="J42" s="93">
        <v>0</v>
      </c>
      <c r="K42" s="93">
        <v>0</v>
      </c>
      <c r="L42" s="93">
        <v>0</v>
      </c>
      <c r="M42" s="93">
        <v>0</v>
      </c>
      <c r="N42" s="93">
        <v>0</v>
      </c>
      <c r="O42" s="93">
        <v>0</v>
      </c>
      <c r="P42" s="93">
        <v>0</v>
      </c>
      <c r="Q42" s="93">
        <v>116</v>
      </c>
      <c r="R42" s="93">
        <v>69034</v>
      </c>
      <c r="S42" s="93">
        <v>0</v>
      </c>
      <c r="T42" s="93">
        <v>0</v>
      </c>
      <c r="U42" s="93">
        <v>0</v>
      </c>
      <c r="V42" s="93">
        <v>0</v>
      </c>
      <c r="W42" s="93">
        <v>449</v>
      </c>
      <c r="X42" s="93">
        <v>0</v>
      </c>
      <c r="Y42" s="93">
        <v>10</v>
      </c>
      <c r="Z42" s="93">
        <v>0</v>
      </c>
      <c r="AA42" s="93">
        <v>0</v>
      </c>
      <c r="AB42" s="93">
        <v>0</v>
      </c>
      <c r="AC42" s="93">
        <v>186</v>
      </c>
      <c r="AD42" s="93">
        <v>0</v>
      </c>
      <c r="AE42" s="93">
        <v>0</v>
      </c>
      <c r="AF42" s="93">
        <v>683</v>
      </c>
      <c r="AG42" s="93">
        <v>0</v>
      </c>
      <c r="AH42" s="93">
        <v>0</v>
      </c>
      <c r="AI42" s="93">
        <v>55</v>
      </c>
      <c r="AJ42" s="93">
        <v>7724</v>
      </c>
      <c r="AK42" s="93">
        <v>730</v>
      </c>
      <c r="AL42" s="93">
        <v>3361</v>
      </c>
      <c r="AM42" s="93">
        <v>631</v>
      </c>
      <c r="AN42" s="93">
        <v>0</v>
      </c>
      <c r="AO42" s="93">
        <v>1031</v>
      </c>
      <c r="AP42" s="93">
        <v>0</v>
      </c>
      <c r="AQ42" s="93">
        <v>0</v>
      </c>
      <c r="AR42" s="93">
        <v>2390</v>
      </c>
      <c r="AS42" s="93">
        <v>414980</v>
      </c>
      <c r="AT42" s="93">
        <v>448184</v>
      </c>
      <c r="AU42" s="93">
        <v>209995</v>
      </c>
      <c r="AV42" s="93">
        <v>245410</v>
      </c>
      <c r="AW42" s="93">
        <v>33438</v>
      </c>
      <c r="AX42" s="93">
        <v>1008</v>
      </c>
      <c r="AY42" s="93">
        <v>37691</v>
      </c>
      <c r="AZ42" s="93">
        <v>87062</v>
      </c>
      <c r="BA42" s="93">
        <v>60914</v>
      </c>
      <c r="BB42" s="93">
        <v>103</v>
      </c>
      <c r="BC42" s="93">
        <v>20293</v>
      </c>
      <c r="BD42" s="93">
        <v>16322</v>
      </c>
      <c r="BE42" s="93">
        <v>1486</v>
      </c>
      <c r="BF42" s="93">
        <v>69829</v>
      </c>
      <c r="BG42" s="93">
        <v>17205</v>
      </c>
      <c r="BH42" s="93">
        <v>202796</v>
      </c>
      <c r="BI42" s="93">
        <v>113741</v>
      </c>
      <c r="BJ42" s="93">
        <v>82697</v>
      </c>
      <c r="BK42" s="93">
        <v>8022</v>
      </c>
      <c r="BL42" s="93">
        <v>0</v>
      </c>
      <c r="BM42" s="93">
        <v>7007</v>
      </c>
      <c r="BN42" s="93">
        <v>9552</v>
      </c>
      <c r="BO42" s="93">
        <v>4306</v>
      </c>
      <c r="BP42" s="93">
        <v>761</v>
      </c>
      <c r="BQ42" s="93">
        <v>0</v>
      </c>
      <c r="BR42" s="93">
        <v>0</v>
      </c>
      <c r="BS42" s="93">
        <v>0</v>
      </c>
      <c r="BT42" s="93">
        <v>0</v>
      </c>
      <c r="BU42" s="93">
        <v>0</v>
      </c>
      <c r="BV42" s="93">
        <v>0</v>
      </c>
      <c r="BW42" s="93">
        <v>0</v>
      </c>
      <c r="BX42" s="93">
        <v>0</v>
      </c>
      <c r="BY42" s="93">
        <v>0</v>
      </c>
      <c r="BZ42" s="93">
        <v>0</v>
      </c>
      <c r="CA42" s="93">
        <v>0</v>
      </c>
      <c r="CB42" s="93">
        <v>0</v>
      </c>
      <c r="CC42" s="93">
        <v>0</v>
      </c>
      <c r="CD42" s="93">
        <v>0</v>
      </c>
      <c r="CE42" s="93">
        <v>0</v>
      </c>
      <c r="CF42" s="93">
        <v>0</v>
      </c>
      <c r="CG42" s="93">
        <v>0</v>
      </c>
      <c r="CH42" s="93">
        <v>0</v>
      </c>
      <c r="CI42" s="93">
        <v>0</v>
      </c>
      <c r="CJ42" s="93">
        <v>0</v>
      </c>
      <c r="CK42" s="93">
        <v>0</v>
      </c>
      <c r="CL42" s="93">
        <v>0</v>
      </c>
      <c r="CM42" s="93">
        <v>0</v>
      </c>
      <c r="CN42" s="93">
        <v>1220</v>
      </c>
      <c r="CO42" s="93">
        <v>0</v>
      </c>
      <c r="CP42" s="93">
        <v>0</v>
      </c>
      <c r="CQ42" s="93">
        <v>0</v>
      </c>
      <c r="CR42" s="93">
        <v>0</v>
      </c>
      <c r="CS42" s="93">
        <v>0</v>
      </c>
      <c r="CT42" s="93">
        <v>0</v>
      </c>
      <c r="CU42" s="93">
        <v>0</v>
      </c>
      <c r="CV42" s="93">
        <v>0</v>
      </c>
      <c r="CW42" s="93">
        <v>0</v>
      </c>
      <c r="CX42" s="93">
        <v>6751</v>
      </c>
      <c r="CY42" s="93">
        <v>0</v>
      </c>
      <c r="CZ42" s="93">
        <v>0</v>
      </c>
      <c r="DA42" s="93">
        <v>0</v>
      </c>
      <c r="DB42" s="93">
        <v>0</v>
      </c>
      <c r="DC42" s="93">
        <v>0</v>
      </c>
      <c r="DD42" s="93">
        <v>0</v>
      </c>
      <c r="DE42" s="93">
        <v>0</v>
      </c>
      <c r="DF42" s="93">
        <v>0</v>
      </c>
      <c r="DG42" s="93">
        <v>2851</v>
      </c>
      <c r="DH42" s="94">
        <f t="shared" si="0"/>
        <v>2190024</v>
      </c>
      <c r="DI42" s="93">
        <v>0</v>
      </c>
      <c r="DJ42" s="93">
        <v>0</v>
      </c>
      <c r="DK42" s="93">
        <v>0</v>
      </c>
      <c r="DL42" s="93">
        <v>0</v>
      </c>
      <c r="DM42" s="93">
        <v>0</v>
      </c>
      <c r="DN42" s="93">
        <v>-19498</v>
      </c>
      <c r="DO42" s="94">
        <f t="shared" si="1"/>
        <v>-19498</v>
      </c>
      <c r="DP42" s="95">
        <f t="shared" si="2"/>
        <v>2170526</v>
      </c>
      <c r="DQ42" s="96">
        <v>19352</v>
      </c>
      <c r="DR42" s="97"/>
      <c r="DS42" s="94">
        <f t="shared" si="3"/>
        <v>19352</v>
      </c>
      <c r="DT42" s="95">
        <f t="shared" si="4"/>
        <v>-146</v>
      </c>
      <c r="DU42" s="95">
        <f t="shared" si="5"/>
        <v>2189878</v>
      </c>
      <c r="DV42" s="93">
        <v>-162819</v>
      </c>
      <c r="DW42" s="97"/>
      <c r="DX42" s="94">
        <f t="shared" si="6"/>
        <v>-162819</v>
      </c>
      <c r="DY42" s="97">
        <f t="shared" si="7"/>
        <v>-162965</v>
      </c>
      <c r="DZ42" s="94">
        <f t="shared" si="8"/>
        <v>2027059</v>
      </c>
      <c r="EB42" s="151">
        <f t="shared" si="9"/>
        <v>162819</v>
      </c>
    </row>
    <row r="43" spans="1:132" ht="29.25" customHeight="1" x14ac:dyDescent="0.2">
      <c r="A43" s="32">
        <v>40</v>
      </c>
      <c r="B43" s="47" t="s">
        <v>114</v>
      </c>
      <c r="C43" s="46" t="s">
        <v>115</v>
      </c>
      <c r="D43" s="93">
        <v>0</v>
      </c>
      <c r="E43" s="93">
        <v>0</v>
      </c>
      <c r="F43" s="93">
        <v>0</v>
      </c>
      <c r="G43" s="93">
        <v>0</v>
      </c>
      <c r="H43" s="93">
        <v>0</v>
      </c>
      <c r="I43" s="93">
        <v>0</v>
      </c>
      <c r="J43" s="93">
        <v>0</v>
      </c>
      <c r="K43" s="93">
        <v>0</v>
      </c>
      <c r="L43" s="93">
        <v>0</v>
      </c>
      <c r="M43" s="93">
        <v>0</v>
      </c>
      <c r="N43" s="93">
        <v>0</v>
      </c>
      <c r="O43" s="93">
        <v>0</v>
      </c>
      <c r="P43" s="93">
        <v>0</v>
      </c>
      <c r="Q43" s="93">
        <v>0</v>
      </c>
      <c r="R43" s="93">
        <v>-19</v>
      </c>
      <c r="S43" s="93">
        <v>16</v>
      </c>
      <c r="T43" s="93">
        <v>0</v>
      </c>
      <c r="U43" s="93">
        <v>-3911</v>
      </c>
      <c r="V43" s="93">
        <v>0</v>
      </c>
      <c r="W43" s="93">
        <v>66709</v>
      </c>
      <c r="X43" s="93">
        <v>0</v>
      </c>
      <c r="Y43" s="93">
        <v>6713</v>
      </c>
      <c r="Z43" s="93">
        <v>0</v>
      </c>
      <c r="AA43" s="93">
        <v>0</v>
      </c>
      <c r="AB43" s="93">
        <v>0</v>
      </c>
      <c r="AC43" s="93">
        <v>36315</v>
      </c>
      <c r="AD43" s="93">
        <v>0</v>
      </c>
      <c r="AE43" s="93">
        <v>0</v>
      </c>
      <c r="AF43" s="93">
        <v>7054</v>
      </c>
      <c r="AG43" s="93">
        <v>-69</v>
      </c>
      <c r="AH43" s="93">
        <v>0</v>
      </c>
      <c r="AI43" s="93">
        <v>6664</v>
      </c>
      <c r="AJ43" s="93">
        <v>0</v>
      </c>
      <c r="AK43" s="93">
        <v>18445</v>
      </c>
      <c r="AL43" s="93">
        <v>20291</v>
      </c>
      <c r="AM43" s="93">
        <v>49309</v>
      </c>
      <c r="AN43" s="93">
        <v>133940</v>
      </c>
      <c r="AO43" s="93">
        <v>3446</v>
      </c>
      <c r="AP43" s="93">
        <v>-646</v>
      </c>
      <c r="AQ43" s="93">
        <v>839235</v>
      </c>
      <c r="AR43" s="93">
        <v>2359498</v>
      </c>
      <c r="AS43" s="93">
        <v>-3911</v>
      </c>
      <c r="AT43" s="93">
        <v>134399</v>
      </c>
      <c r="AU43" s="93">
        <v>-827</v>
      </c>
      <c r="AV43" s="93">
        <v>22760</v>
      </c>
      <c r="AW43" s="93">
        <v>120064</v>
      </c>
      <c r="AX43" s="93">
        <v>19079</v>
      </c>
      <c r="AY43" s="93">
        <v>172802</v>
      </c>
      <c r="AZ43" s="93">
        <v>97442</v>
      </c>
      <c r="BA43" s="93">
        <v>3393</v>
      </c>
      <c r="BB43" s="93">
        <v>2520</v>
      </c>
      <c r="BC43" s="93">
        <v>156692</v>
      </c>
      <c r="BD43" s="93">
        <v>4861</v>
      </c>
      <c r="BE43" s="93">
        <v>-168</v>
      </c>
      <c r="BF43" s="93">
        <v>111</v>
      </c>
      <c r="BG43" s="93">
        <v>-5778</v>
      </c>
      <c r="BH43" s="93">
        <v>150816</v>
      </c>
      <c r="BI43" s="93">
        <v>1542</v>
      </c>
      <c r="BJ43" s="93">
        <v>1359</v>
      </c>
      <c r="BK43" s="93">
        <v>52893</v>
      </c>
      <c r="BL43" s="93">
        <v>0</v>
      </c>
      <c r="BM43" s="93">
        <v>2902</v>
      </c>
      <c r="BN43" s="93">
        <v>0</v>
      </c>
      <c r="BO43" s="93">
        <v>-75</v>
      </c>
      <c r="BP43" s="93">
        <v>-94</v>
      </c>
      <c r="BQ43" s="93">
        <v>242</v>
      </c>
      <c r="BR43" s="93">
        <v>0</v>
      </c>
      <c r="BS43" s="93">
        <v>54</v>
      </c>
      <c r="BT43" s="93">
        <v>0</v>
      </c>
      <c r="BU43" s="93">
        <v>0</v>
      </c>
      <c r="BV43" s="93">
        <v>0</v>
      </c>
      <c r="BW43" s="93">
        <v>0</v>
      </c>
      <c r="BX43" s="93">
        <v>0</v>
      </c>
      <c r="BY43" s="93">
        <v>0</v>
      </c>
      <c r="BZ43" s="93">
        <v>0</v>
      </c>
      <c r="CA43" s="93">
        <v>0</v>
      </c>
      <c r="CB43" s="93">
        <v>0</v>
      </c>
      <c r="CC43" s="93">
        <v>0</v>
      </c>
      <c r="CD43" s="93">
        <v>0</v>
      </c>
      <c r="CE43" s="93">
        <v>0</v>
      </c>
      <c r="CF43" s="93">
        <v>0</v>
      </c>
      <c r="CG43" s="93">
        <v>0</v>
      </c>
      <c r="CH43" s="93">
        <v>0</v>
      </c>
      <c r="CI43" s="93">
        <v>0</v>
      </c>
      <c r="CJ43" s="93">
        <v>0</v>
      </c>
      <c r="CK43" s="93">
        <v>0</v>
      </c>
      <c r="CL43" s="93">
        <v>0</v>
      </c>
      <c r="CM43" s="93">
        <v>997</v>
      </c>
      <c r="CN43" s="93">
        <v>190</v>
      </c>
      <c r="CO43" s="93">
        <v>0</v>
      </c>
      <c r="CP43" s="93">
        <v>1666</v>
      </c>
      <c r="CQ43" s="93">
        <v>0</v>
      </c>
      <c r="CR43" s="93">
        <v>0</v>
      </c>
      <c r="CS43" s="93">
        <v>0</v>
      </c>
      <c r="CT43" s="93">
        <v>0</v>
      </c>
      <c r="CU43" s="93">
        <v>0</v>
      </c>
      <c r="CV43" s="93">
        <v>0</v>
      </c>
      <c r="CW43" s="93">
        <v>0</v>
      </c>
      <c r="CX43" s="93">
        <v>0</v>
      </c>
      <c r="CY43" s="93">
        <v>0</v>
      </c>
      <c r="CZ43" s="93">
        <v>0</v>
      </c>
      <c r="DA43" s="93">
        <v>0</v>
      </c>
      <c r="DB43" s="93">
        <v>0</v>
      </c>
      <c r="DC43" s="93">
        <v>0</v>
      </c>
      <c r="DD43" s="93">
        <v>0</v>
      </c>
      <c r="DE43" s="93">
        <v>65</v>
      </c>
      <c r="DF43" s="93">
        <v>0</v>
      </c>
      <c r="DG43" s="93">
        <v>7870</v>
      </c>
      <c r="DH43" s="94">
        <f t="shared" si="0"/>
        <v>4486856</v>
      </c>
      <c r="DI43" s="93">
        <v>0</v>
      </c>
      <c r="DJ43" s="93">
        <v>181019</v>
      </c>
      <c r="DK43" s="93">
        <v>0</v>
      </c>
      <c r="DL43" s="93">
        <v>0</v>
      </c>
      <c r="DM43" s="93">
        <v>-262305</v>
      </c>
      <c r="DN43" s="93">
        <v>15935</v>
      </c>
      <c r="DO43" s="94">
        <f t="shared" si="1"/>
        <v>-65351</v>
      </c>
      <c r="DP43" s="95">
        <f t="shared" si="2"/>
        <v>4421505</v>
      </c>
      <c r="DQ43" s="96">
        <v>1669650</v>
      </c>
      <c r="DR43" s="97"/>
      <c r="DS43" s="94">
        <f t="shared" si="3"/>
        <v>1669650</v>
      </c>
      <c r="DT43" s="95">
        <f t="shared" si="4"/>
        <v>1604299</v>
      </c>
      <c r="DU43" s="95">
        <f t="shared" si="5"/>
        <v>6091155</v>
      </c>
      <c r="DV43" s="93">
        <v>-2491336</v>
      </c>
      <c r="DW43" s="97"/>
      <c r="DX43" s="94">
        <f t="shared" si="6"/>
        <v>-2491336</v>
      </c>
      <c r="DY43" s="97">
        <f t="shared" si="7"/>
        <v>-887037</v>
      </c>
      <c r="DZ43" s="94">
        <f t="shared" si="8"/>
        <v>3599819</v>
      </c>
      <c r="EB43" s="151">
        <f t="shared" si="9"/>
        <v>2491336</v>
      </c>
    </row>
    <row r="44" spans="1:132" ht="29.25" customHeight="1" x14ac:dyDescent="0.2">
      <c r="A44" s="32">
        <v>41</v>
      </c>
      <c r="B44" s="47" t="s">
        <v>116</v>
      </c>
      <c r="C44" s="46" t="s">
        <v>117</v>
      </c>
      <c r="D44" s="93">
        <v>0</v>
      </c>
      <c r="E44" s="93">
        <v>0</v>
      </c>
      <c r="F44" s="93">
        <v>0</v>
      </c>
      <c r="G44" s="93">
        <v>0</v>
      </c>
      <c r="H44" s="93">
        <v>0</v>
      </c>
      <c r="I44" s="93">
        <v>311</v>
      </c>
      <c r="J44" s="93">
        <v>161</v>
      </c>
      <c r="K44" s="93">
        <v>38040</v>
      </c>
      <c r="L44" s="93">
        <v>8294</v>
      </c>
      <c r="M44" s="93">
        <v>0</v>
      </c>
      <c r="N44" s="93">
        <v>194</v>
      </c>
      <c r="O44" s="93">
        <v>24</v>
      </c>
      <c r="P44" s="93">
        <v>0</v>
      </c>
      <c r="Q44" s="93">
        <v>1853</v>
      </c>
      <c r="R44" s="93">
        <v>24259</v>
      </c>
      <c r="S44" s="93">
        <v>6</v>
      </c>
      <c r="T44" s="93">
        <v>446</v>
      </c>
      <c r="U44" s="93">
        <v>8496</v>
      </c>
      <c r="V44" s="93">
        <v>0</v>
      </c>
      <c r="W44" s="93">
        <v>1532</v>
      </c>
      <c r="X44" s="93">
        <v>0</v>
      </c>
      <c r="Y44" s="93">
        <v>11</v>
      </c>
      <c r="Z44" s="93">
        <v>0</v>
      </c>
      <c r="AA44" s="93">
        <v>0</v>
      </c>
      <c r="AB44" s="93">
        <v>18899</v>
      </c>
      <c r="AC44" s="93">
        <v>15660</v>
      </c>
      <c r="AD44" s="93">
        <v>223</v>
      </c>
      <c r="AE44" s="93">
        <v>3</v>
      </c>
      <c r="AF44" s="93">
        <v>22548</v>
      </c>
      <c r="AG44" s="93">
        <v>4619</v>
      </c>
      <c r="AH44" s="93">
        <v>363</v>
      </c>
      <c r="AI44" s="93">
        <v>1623</v>
      </c>
      <c r="AJ44" s="93">
        <v>963</v>
      </c>
      <c r="AK44" s="93">
        <v>1127</v>
      </c>
      <c r="AL44" s="93">
        <v>6177</v>
      </c>
      <c r="AM44" s="93">
        <v>0</v>
      </c>
      <c r="AN44" s="93">
        <v>16286</v>
      </c>
      <c r="AO44" s="93">
        <v>200</v>
      </c>
      <c r="AP44" s="93">
        <v>0</v>
      </c>
      <c r="AQ44" s="93">
        <v>3203</v>
      </c>
      <c r="AR44" s="93">
        <v>197182</v>
      </c>
      <c r="AS44" s="93">
        <v>240085</v>
      </c>
      <c r="AT44" s="93">
        <v>269431</v>
      </c>
      <c r="AU44" s="93">
        <v>329741</v>
      </c>
      <c r="AV44" s="93">
        <v>273538</v>
      </c>
      <c r="AW44" s="93">
        <v>134877</v>
      </c>
      <c r="AX44" s="93">
        <v>73478</v>
      </c>
      <c r="AY44" s="93">
        <v>372755</v>
      </c>
      <c r="AZ44" s="93">
        <v>494558</v>
      </c>
      <c r="BA44" s="93">
        <v>99191</v>
      </c>
      <c r="BB44" s="93">
        <v>51799</v>
      </c>
      <c r="BC44" s="93">
        <v>100325</v>
      </c>
      <c r="BD44" s="93">
        <v>152347</v>
      </c>
      <c r="BE44" s="93">
        <v>37487</v>
      </c>
      <c r="BF44" s="93">
        <v>85651</v>
      </c>
      <c r="BG44" s="93">
        <v>33882</v>
      </c>
      <c r="BH44" s="93">
        <v>697328</v>
      </c>
      <c r="BI44" s="93">
        <v>52957</v>
      </c>
      <c r="BJ44" s="93">
        <v>67911</v>
      </c>
      <c r="BK44" s="93">
        <v>47757</v>
      </c>
      <c r="BL44" s="93">
        <v>0</v>
      </c>
      <c r="BM44" s="93">
        <v>181647</v>
      </c>
      <c r="BN44" s="93">
        <v>124095</v>
      </c>
      <c r="BO44" s="93">
        <v>43645</v>
      </c>
      <c r="BP44" s="93">
        <v>261492</v>
      </c>
      <c r="BQ44" s="93">
        <v>13422</v>
      </c>
      <c r="BR44" s="93">
        <v>0</v>
      </c>
      <c r="BS44" s="93">
        <v>956</v>
      </c>
      <c r="BT44" s="93">
        <v>22</v>
      </c>
      <c r="BU44" s="93">
        <v>1255</v>
      </c>
      <c r="BV44" s="93">
        <v>0</v>
      </c>
      <c r="BW44" s="93">
        <v>0</v>
      </c>
      <c r="BX44" s="93">
        <v>0</v>
      </c>
      <c r="BY44" s="93">
        <v>0</v>
      </c>
      <c r="BZ44" s="93">
        <v>0</v>
      </c>
      <c r="CA44" s="93">
        <v>0</v>
      </c>
      <c r="CB44" s="93">
        <v>0</v>
      </c>
      <c r="CC44" s="93">
        <v>562</v>
      </c>
      <c r="CD44" s="93">
        <v>0</v>
      </c>
      <c r="CE44" s="93">
        <v>0</v>
      </c>
      <c r="CF44" s="93">
        <v>0</v>
      </c>
      <c r="CG44" s="93">
        <v>201</v>
      </c>
      <c r="CH44" s="93">
        <v>0</v>
      </c>
      <c r="CI44" s="93">
        <v>0</v>
      </c>
      <c r="CJ44" s="93">
        <v>0</v>
      </c>
      <c r="CK44" s="93">
        <v>0</v>
      </c>
      <c r="CL44" s="93">
        <v>0</v>
      </c>
      <c r="CM44" s="93">
        <v>2390</v>
      </c>
      <c r="CN44" s="93">
        <v>9865</v>
      </c>
      <c r="CO44" s="93">
        <v>0</v>
      </c>
      <c r="CP44" s="93">
        <v>2744</v>
      </c>
      <c r="CQ44" s="93">
        <v>108982</v>
      </c>
      <c r="CR44" s="93">
        <v>0</v>
      </c>
      <c r="CS44" s="93">
        <v>1732</v>
      </c>
      <c r="CT44" s="93">
        <v>4474</v>
      </c>
      <c r="CU44" s="93">
        <v>1009</v>
      </c>
      <c r="CV44" s="93">
        <v>0</v>
      </c>
      <c r="CW44" s="93">
        <v>0</v>
      </c>
      <c r="CX44" s="93">
        <v>25459</v>
      </c>
      <c r="CY44" s="93">
        <v>2269</v>
      </c>
      <c r="CZ44" s="93">
        <v>2320</v>
      </c>
      <c r="DA44" s="93">
        <v>5198</v>
      </c>
      <c r="DB44" s="93">
        <v>3280</v>
      </c>
      <c r="DC44" s="93">
        <v>0</v>
      </c>
      <c r="DD44" s="93">
        <v>0</v>
      </c>
      <c r="DE44" s="93">
        <v>2889</v>
      </c>
      <c r="DF44" s="93">
        <v>1431</v>
      </c>
      <c r="DG44" s="93">
        <v>8994</v>
      </c>
      <c r="DH44" s="94">
        <f t="shared" si="0"/>
        <v>4798134</v>
      </c>
      <c r="DI44" s="93">
        <v>1287</v>
      </c>
      <c r="DJ44" s="93">
        <v>6409</v>
      </c>
      <c r="DK44" s="93">
        <v>0</v>
      </c>
      <c r="DL44" s="93">
        <v>0</v>
      </c>
      <c r="DM44" s="93">
        <v>193382</v>
      </c>
      <c r="DN44" s="93">
        <v>-27344</v>
      </c>
      <c r="DO44" s="94">
        <f t="shared" si="1"/>
        <v>173734</v>
      </c>
      <c r="DP44" s="95">
        <f t="shared" si="2"/>
        <v>4971868</v>
      </c>
      <c r="DQ44" s="96">
        <v>1051692</v>
      </c>
      <c r="DR44" s="97"/>
      <c r="DS44" s="94">
        <f t="shared" si="3"/>
        <v>1051692</v>
      </c>
      <c r="DT44" s="95">
        <f t="shared" si="4"/>
        <v>1225426</v>
      </c>
      <c r="DU44" s="95">
        <f t="shared" si="5"/>
        <v>6023560</v>
      </c>
      <c r="DV44" s="93">
        <v>-1406366</v>
      </c>
      <c r="DW44" s="97"/>
      <c r="DX44" s="94">
        <f t="shared" si="6"/>
        <v>-1406366</v>
      </c>
      <c r="DY44" s="97">
        <f t="shared" si="7"/>
        <v>-180940</v>
      </c>
      <c r="DZ44" s="94">
        <f t="shared" si="8"/>
        <v>4617194</v>
      </c>
      <c r="EB44" s="151">
        <f t="shared" si="9"/>
        <v>1406366</v>
      </c>
    </row>
    <row r="45" spans="1:132" ht="29.25" customHeight="1" x14ac:dyDescent="0.2">
      <c r="A45" s="32">
        <v>42</v>
      </c>
      <c r="B45" s="47" t="s">
        <v>118</v>
      </c>
      <c r="C45" s="46" t="s">
        <v>119</v>
      </c>
      <c r="D45" s="93">
        <v>0</v>
      </c>
      <c r="E45" s="93">
        <v>0</v>
      </c>
      <c r="F45" s="93">
        <v>0</v>
      </c>
      <c r="G45" s="93">
        <v>4</v>
      </c>
      <c r="H45" s="93">
        <v>324</v>
      </c>
      <c r="I45" s="93">
        <v>137</v>
      </c>
      <c r="J45" s="93">
        <v>0</v>
      </c>
      <c r="K45" s="93">
        <v>0</v>
      </c>
      <c r="L45" s="93">
        <v>0</v>
      </c>
      <c r="M45" s="93">
        <v>0</v>
      </c>
      <c r="N45" s="93">
        <v>0</v>
      </c>
      <c r="O45" s="93">
        <v>0</v>
      </c>
      <c r="P45" s="93">
        <v>0</v>
      </c>
      <c r="Q45" s="93">
        <v>622</v>
      </c>
      <c r="R45" s="93">
        <v>2306</v>
      </c>
      <c r="S45" s="93">
        <v>0</v>
      </c>
      <c r="T45" s="93">
        <v>0</v>
      </c>
      <c r="U45" s="93">
        <v>0</v>
      </c>
      <c r="V45" s="93">
        <v>0</v>
      </c>
      <c r="W45" s="93">
        <v>0</v>
      </c>
      <c r="X45" s="93">
        <v>0</v>
      </c>
      <c r="Y45" s="93">
        <v>0</v>
      </c>
      <c r="Z45" s="93">
        <v>0</v>
      </c>
      <c r="AA45" s="93">
        <v>0</v>
      </c>
      <c r="AB45" s="93">
        <v>0</v>
      </c>
      <c r="AC45" s="93">
        <v>0</v>
      </c>
      <c r="AD45" s="93">
        <v>0</v>
      </c>
      <c r="AE45" s="93">
        <v>0</v>
      </c>
      <c r="AF45" s="93">
        <v>0</v>
      </c>
      <c r="AG45" s="93">
        <v>0</v>
      </c>
      <c r="AH45" s="93">
        <v>0</v>
      </c>
      <c r="AI45" s="93">
        <v>0</v>
      </c>
      <c r="AJ45" s="93">
        <v>491</v>
      </c>
      <c r="AK45" s="93">
        <v>0</v>
      </c>
      <c r="AL45" s="93">
        <v>0</v>
      </c>
      <c r="AM45" s="93">
        <v>0</v>
      </c>
      <c r="AN45" s="93">
        <v>0</v>
      </c>
      <c r="AO45" s="93">
        <v>54</v>
      </c>
      <c r="AP45" s="93">
        <v>0</v>
      </c>
      <c r="AQ45" s="93">
        <v>0</v>
      </c>
      <c r="AR45" s="93">
        <v>0</v>
      </c>
      <c r="AS45" s="93">
        <v>94485</v>
      </c>
      <c r="AT45" s="93">
        <v>7773</v>
      </c>
      <c r="AU45" s="93">
        <v>3541</v>
      </c>
      <c r="AV45" s="93">
        <v>1656</v>
      </c>
      <c r="AW45" s="93">
        <v>0</v>
      </c>
      <c r="AX45" s="93">
        <v>0</v>
      </c>
      <c r="AY45" s="93">
        <v>338</v>
      </c>
      <c r="AZ45" s="93">
        <v>0</v>
      </c>
      <c r="BA45" s="93">
        <v>0</v>
      </c>
      <c r="BB45" s="93">
        <v>0</v>
      </c>
      <c r="BC45" s="93">
        <v>0</v>
      </c>
      <c r="BD45" s="93">
        <v>409</v>
      </c>
      <c r="BE45" s="93">
        <v>0</v>
      </c>
      <c r="BF45" s="93">
        <v>0</v>
      </c>
      <c r="BG45" s="93">
        <v>0</v>
      </c>
      <c r="BH45" s="93">
        <v>0</v>
      </c>
      <c r="BI45" s="93">
        <v>26331</v>
      </c>
      <c r="BJ45" s="93">
        <v>15052</v>
      </c>
      <c r="BK45" s="93">
        <v>23132</v>
      </c>
      <c r="BL45" s="93">
        <v>0</v>
      </c>
      <c r="BM45" s="93">
        <v>2322826</v>
      </c>
      <c r="BN45" s="93">
        <v>1462547</v>
      </c>
      <c r="BO45" s="93">
        <v>414779</v>
      </c>
      <c r="BP45" s="93">
        <v>589904</v>
      </c>
      <c r="BQ45" s="93">
        <v>0</v>
      </c>
      <c r="BR45" s="93">
        <v>0</v>
      </c>
      <c r="BS45" s="93">
        <v>0</v>
      </c>
      <c r="BT45" s="93">
        <v>0</v>
      </c>
      <c r="BU45" s="93">
        <v>0</v>
      </c>
      <c r="BV45" s="93">
        <v>0</v>
      </c>
      <c r="BW45" s="93">
        <v>0</v>
      </c>
      <c r="BX45" s="93">
        <v>1315</v>
      </c>
      <c r="BY45" s="93">
        <v>327</v>
      </c>
      <c r="BZ45" s="93">
        <v>303</v>
      </c>
      <c r="CA45" s="93">
        <v>0</v>
      </c>
      <c r="CB45" s="93">
        <v>0</v>
      </c>
      <c r="CC45" s="93">
        <v>1823</v>
      </c>
      <c r="CD45" s="93">
        <v>0</v>
      </c>
      <c r="CE45" s="93">
        <v>0</v>
      </c>
      <c r="CF45" s="93">
        <v>0</v>
      </c>
      <c r="CG45" s="93">
        <v>144</v>
      </c>
      <c r="CH45" s="93">
        <v>0</v>
      </c>
      <c r="CI45" s="93">
        <v>0</v>
      </c>
      <c r="CJ45" s="93">
        <v>0</v>
      </c>
      <c r="CK45" s="93">
        <v>0</v>
      </c>
      <c r="CL45" s="93">
        <v>0</v>
      </c>
      <c r="CM45" s="93">
        <v>0</v>
      </c>
      <c r="CN45" s="93">
        <v>348</v>
      </c>
      <c r="CO45" s="93">
        <v>0</v>
      </c>
      <c r="CP45" s="93">
        <v>0</v>
      </c>
      <c r="CQ45" s="93">
        <v>0</v>
      </c>
      <c r="CR45" s="93">
        <v>0</v>
      </c>
      <c r="CS45" s="93">
        <v>0</v>
      </c>
      <c r="CT45" s="93">
        <v>0</v>
      </c>
      <c r="CU45" s="93">
        <v>0</v>
      </c>
      <c r="CV45" s="93">
        <v>762</v>
      </c>
      <c r="CW45" s="93">
        <v>0</v>
      </c>
      <c r="CX45" s="93">
        <v>1732</v>
      </c>
      <c r="CY45" s="93">
        <v>0</v>
      </c>
      <c r="CZ45" s="93">
        <v>0</v>
      </c>
      <c r="DA45" s="93">
        <v>0</v>
      </c>
      <c r="DB45" s="93">
        <v>0</v>
      </c>
      <c r="DC45" s="93">
        <v>0</v>
      </c>
      <c r="DD45" s="93">
        <v>0</v>
      </c>
      <c r="DE45" s="93">
        <v>0</v>
      </c>
      <c r="DF45" s="93">
        <v>0</v>
      </c>
      <c r="DG45" s="93">
        <v>2035</v>
      </c>
      <c r="DH45" s="94">
        <f t="shared" si="0"/>
        <v>4975500</v>
      </c>
      <c r="DI45" s="93">
        <v>0</v>
      </c>
      <c r="DJ45" s="93">
        <v>26773</v>
      </c>
      <c r="DK45" s="93">
        <v>541</v>
      </c>
      <c r="DL45" s="93">
        <v>383</v>
      </c>
      <c r="DM45" s="93">
        <v>39096</v>
      </c>
      <c r="DN45" s="93">
        <v>-44604</v>
      </c>
      <c r="DO45" s="94">
        <f t="shared" si="1"/>
        <v>22189</v>
      </c>
      <c r="DP45" s="95">
        <f t="shared" si="2"/>
        <v>4997689</v>
      </c>
      <c r="DQ45" s="96">
        <v>27553</v>
      </c>
      <c r="DR45" s="97"/>
      <c r="DS45" s="94">
        <f t="shared" si="3"/>
        <v>27553</v>
      </c>
      <c r="DT45" s="95">
        <f t="shared" si="4"/>
        <v>49742</v>
      </c>
      <c r="DU45" s="95">
        <f t="shared" si="5"/>
        <v>5025242</v>
      </c>
      <c r="DV45" s="93">
        <v>-331919</v>
      </c>
      <c r="DW45" s="97"/>
      <c r="DX45" s="94">
        <f t="shared" si="6"/>
        <v>-331919</v>
      </c>
      <c r="DY45" s="97">
        <f t="shared" si="7"/>
        <v>-282177</v>
      </c>
      <c r="DZ45" s="94">
        <f t="shared" si="8"/>
        <v>4693323</v>
      </c>
      <c r="EB45" s="151">
        <f t="shared" si="9"/>
        <v>331919</v>
      </c>
    </row>
    <row r="46" spans="1:132" ht="29.25" customHeight="1" x14ac:dyDescent="0.2">
      <c r="A46" s="32">
        <v>43</v>
      </c>
      <c r="B46" s="47" t="s">
        <v>120</v>
      </c>
      <c r="C46" s="46" t="s">
        <v>121</v>
      </c>
      <c r="D46" s="93">
        <v>23842</v>
      </c>
      <c r="E46" s="93">
        <v>2470</v>
      </c>
      <c r="F46" s="93">
        <v>5</v>
      </c>
      <c r="G46" s="93">
        <v>737</v>
      </c>
      <c r="H46" s="93">
        <v>1983</v>
      </c>
      <c r="I46" s="93">
        <v>3238</v>
      </c>
      <c r="J46" s="93">
        <v>2323</v>
      </c>
      <c r="K46" s="93">
        <v>112423</v>
      </c>
      <c r="L46" s="93">
        <v>301888</v>
      </c>
      <c r="M46" s="93">
        <v>197</v>
      </c>
      <c r="N46" s="93">
        <v>343</v>
      </c>
      <c r="O46" s="93">
        <v>175</v>
      </c>
      <c r="P46" s="93">
        <v>3651</v>
      </c>
      <c r="Q46" s="93">
        <v>23255</v>
      </c>
      <c r="R46" s="93">
        <v>104648</v>
      </c>
      <c r="S46" s="93">
        <v>2019</v>
      </c>
      <c r="T46" s="93">
        <v>4252</v>
      </c>
      <c r="U46" s="93">
        <v>1906</v>
      </c>
      <c r="V46" s="93">
        <v>10</v>
      </c>
      <c r="W46" s="93">
        <v>23735</v>
      </c>
      <c r="X46" s="93">
        <v>393</v>
      </c>
      <c r="Y46" s="93">
        <v>22415</v>
      </c>
      <c r="Z46" s="93">
        <v>3407</v>
      </c>
      <c r="AA46" s="93">
        <v>132</v>
      </c>
      <c r="AB46" s="93">
        <v>208097</v>
      </c>
      <c r="AC46" s="93">
        <v>100239</v>
      </c>
      <c r="AD46" s="93">
        <v>4559</v>
      </c>
      <c r="AE46" s="93">
        <v>1673</v>
      </c>
      <c r="AF46" s="93">
        <v>22476</v>
      </c>
      <c r="AG46" s="93">
        <v>65670</v>
      </c>
      <c r="AH46" s="93">
        <v>3380</v>
      </c>
      <c r="AI46" s="93">
        <v>11625</v>
      </c>
      <c r="AJ46" s="93">
        <v>21548</v>
      </c>
      <c r="AK46" s="93">
        <v>10185</v>
      </c>
      <c r="AL46" s="93">
        <v>18679</v>
      </c>
      <c r="AM46" s="93">
        <v>427</v>
      </c>
      <c r="AN46" s="93">
        <v>3333</v>
      </c>
      <c r="AO46" s="93">
        <v>17330</v>
      </c>
      <c r="AP46" s="93">
        <v>435</v>
      </c>
      <c r="AQ46" s="93">
        <v>2090</v>
      </c>
      <c r="AR46" s="93">
        <v>15173</v>
      </c>
      <c r="AS46" s="93">
        <v>224826</v>
      </c>
      <c r="AT46" s="93">
        <v>550918</v>
      </c>
      <c r="AU46" s="93">
        <v>328906</v>
      </c>
      <c r="AV46" s="93">
        <v>496749</v>
      </c>
      <c r="AW46" s="93">
        <v>198939</v>
      </c>
      <c r="AX46" s="93">
        <v>57716</v>
      </c>
      <c r="AY46" s="93">
        <v>205221</v>
      </c>
      <c r="AZ46" s="93">
        <v>275247</v>
      </c>
      <c r="BA46" s="93">
        <v>75364</v>
      </c>
      <c r="BB46" s="93">
        <v>52622</v>
      </c>
      <c r="BC46" s="93">
        <v>48496</v>
      </c>
      <c r="BD46" s="93">
        <v>91898</v>
      </c>
      <c r="BE46" s="93">
        <v>56358</v>
      </c>
      <c r="BF46" s="93">
        <v>52985</v>
      </c>
      <c r="BG46" s="93">
        <v>25459</v>
      </c>
      <c r="BH46" s="93">
        <v>229392</v>
      </c>
      <c r="BI46" s="93">
        <v>108250</v>
      </c>
      <c r="BJ46" s="93">
        <v>34306</v>
      </c>
      <c r="BK46" s="93">
        <v>72023</v>
      </c>
      <c r="BL46" s="93">
        <v>174</v>
      </c>
      <c r="BM46" s="93">
        <v>481794</v>
      </c>
      <c r="BN46" s="93">
        <v>1051989</v>
      </c>
      <c r="BO46" s="93">
        <v>86400</v>
      </c>
      <c r="BP46" s="93">
        <v>52371</v>
      </c>
      <c r="BQ46" s="93">
        <v>7398</v>
      </c>
      <c r="BR46" s="93">
        <v>5689</v>
      </c>
      <c r="BS46" s="93">
        <v>3286</v>
      </c>
      <c r="BT46" s="93">
        <v>914</v>
      </c>
      <c r="BU46" s="93">
        <v>270103</v>
      </c>
      <c r="BV46" s="93">
        <v>4157</v>
      </c>
      <c r="BW46" s="93">
        <v>1003</v>
      </c>
      <c r="BX46" s="93">
        <v>3783</v>
      </c>
      <c r="BY46" s="93">
        <v>19079</v>
      </c>
      <c r="BZ46" s="93">
        <v>2444</v>
      </c>
      <c r="CA46" s="93">
        <v>22312</v>
      </c>
      <c r="CB46" s="93">
        <v>0</v>
      </c>
      <c r="CC46" s="93">
        <v>6732</v>
      </c>
      <c r="CD46" s="93">
        <v>128</v>
      </c>
      <c r="CE46" s="93">
        <v>879</v>
      </c>
      <c r="CF46" s="93">
        <v>7899</v>
      </c>
      <c r="CG46" s="93">
        <v>34459</v>
      </c>
      <c r="CH46" s="93">
        <v>43</v>
      </c>
      <c r="CI46" s="93">
        <v>11913</v>
      </c>
      <c r="CJ46" s="93">
        <v>245</v>
      </c>
      <c r="CK46" s="93">
        <v>6313</v>
      </c>
      <c r="CL46" s="93">
        <v>3108</v>
      </c>
      <c r="CM46" s="93">
        <v>2636</v>
      </c>
      <c r="CN46" s="93">
        <v>174949</v>
      </c>
      <c r="CO46" s="93">
        <v>4927</v>
      </c>
      <c r="CP46" s="93">
        <v>4959</v>
      </c>
      <c r="CQ46" s="93">
        <v>15105</v>
      </c>
      <c r="CR46" s="93">
        <v>291</v>
      </c>
      <c r="CS46" s="93">
        <v>7059</v>
      </c>
      <c r="CT46" s="93">
        <v>5197</v>
      </c>
      <c r="CU46" s="93">
        <v>10712</v>
      </c>
      <c r="CV46" s="93">
        <v>11208</v>
      </c>
      <c r="CW46" s="93">
        <v>54</v>
      </c>
      <c r="CX46" s="93">
        <v>67722</v>
      </c>
      <c r="CY46" s="93">
        <v>14212</v>
      </c>
      <c r="CZ46" s="93">
        <v>3735</v>
      </c>
      <c r="DA46" s="93">
        <v>42901</v>
      </c>
      <c r="DB46" s="93">
        <v>17494</v>
      </c>
      <c r="DC46" s="93">
        <v>1296</v>
      </c>
      <c r="DD46" s="93">
        <v>6</v>
      </c>
      <c r="DE46" s="93">
        <v>34412</v>
      </c>
      <c r="DF46" s="93">
        <v>577</v>
      </c>
      <c r="DG46" s="93">
        <v>21425</v>
      </c>
      <c r="DH46" s="94">
        <f t="shared" si="0"/>
        <v>6857533</v>
      </c>
      <c r="DI46" s="93">
        <v>30279</v>
      </c>
      <c r="DJ46" s="93">
        <v>246639</v>
      </c>
      <c r="DK46" s="93">
        <v>0</v>
      </c>
      <c r="DL46" s="93">
        <v>27322</v>
      </c>
      <c r="DM46" s="93">
        <v>378150</v>
      </c>
      <c r="DN46" s="93">
        <v>-96832</v>
      </c>
      <c r="DO46" s="94">
        <f t="shared" si="1"/>
        <v>585558</v>
      </c>
      <c r="DP46" s="95">
        <f t="shared" si="2"/>
        <v>7443091</v>
      </c>
      <c r="DQ46" s="96">
        <v>709264</v>
      </c>
      <c r="DR46" s="97"/>
      <c r="DS46" s="94">
        <f t="shared" si="3"/>
        <v>709264</v>
      </c>
      <c r="DT46" s="95">
        <f t="shared" si="4"/>
        <v>1294822</v>
      </c>
      <c r="DU46" s="95">
        <f t="shared" si="5"/>
        <v>8152355</v>
      </c>
      <c r="DV46" s="93">
        <v>-799241</v>
      </c>
      <c r="DW46" s="97"/>
      <c r="DX46" s="94">
        <f t="shared" si="6"/>
        <v>-799241</v>
      </c>
      <c r="DY46" s="97">
        <f t="shared" si="7"/>
        <v>495581</v>
      </c>
      <c r="DZ46" s="94">
        <f t="shared" si="8"/>
        <v>7353114</v>
      </c>
      <c r="EB46" s="151">
        <f t="shared" si="9"/>
        <v>799241</v>
      </c>
    </row>
    <row r="47" spans="1:132" ht="29.25" customHeight="1" x14ac:dyDescent="0.2">
      <c r="A47" s="32">
        <v>44</v>
      </c>
      <c r="B47" s="47" t="s">
        <v>122</v>
      </c>
      <c r="C47" s="46" t="s">
        <v>4</v>
      </c>
      <c r="D47" s="93">
        <v>0</v>
      </c>
      <c r="E47" s="93">
        <v>0</v>
      </c>
      <c r="F47" s="93">
        <v>0</v>
      </c>
      <c r="G47" s="93">
        <v>23</v>
      </c>
      <c r="H47" s="93">
        <v>0</v>
      </c>
      <c r="I47" s="93">
        <v>170</v>
      </c>
      <c r="J47" s="93">
        <v>1014</v>
      </c>
      <c r="K47" s="93">
        <v>0</v>
      </c>
      <c r="L47" s="93">
        <v>0</v>
      </c>
      <c r="M47" s="93">
        <v>0</v>
      </c>
      <c r="N47" s="93">
        <v>0</v>
      </c>
      <c r="O47" s="93">
        <v>0</v>
      </c>
      <c r="P47" s="93">
        <v>0</v>
      </c>
      <c r="Q47" s="93">
        <v>139</v>
      </c>
      <c r="R47" s="93">
        <v>1011</v>
      </c>
      <c r="S47" s="93">
        <v>0</v>
      </c>
      <c r="T47" s="93">
        <v>0</v>
      </c>
      <c r="U47" s="93">
        <v>0</v>
      </c>
      <c r="V47" s="93">
        <v>0</v>
      </c>
      <c r="W47" s="93">
        <v>0</v>
      </c>
      <c r="X47" s="93">
        <v>0</v>
      </c>
      <c r="Y47" s="93">
        <v>0</v>
      </c>
      <c r="Z47" s="93">
        <v>0</v>
      </c>
      <c r="AA47" s="93">
        <v>0</v>
      </c>
      <c r="AB47" s="93">
        <v>0</v>
      </c>
      <c r="AC47" s="93">
        <v>503</v>
      </c>
      <c r="AD47" s="93">
        <v>0</v>
      </c>
      <c r="AE47" s="93">
        <v>0</v>
      </c>
      <c r="AF47" s="93">
        <v>4753</v>
      </c>
      <c r="AG47" s="93">
        <v>0</v>
      </c>
      <c r="AH47" s="93">
        <v>0</v>
      </c>
      <c r="AI47" s="93">
        <v>5057</v>
      </c>
      <c r="AJ47" s="93">
        <v>617</v>
      </c>
      <c r="AK47" s="93">
        <v>2525</v>
      </c>
      <c r="AL47" s="93">
        <v>2132</v>
      </c>
      <c r="AM47" s="93">
        <v>0</v>
      </c>
      <c r="AN47" s="93">
        <v>0</v>
      </c>
      <c r="AO47" s="93">
        <v>2290</v>
      </c>
      <c r="AP47" s="93">
        <v>0</v>
      </c>
      <c r="AQ47" s="93">
        <v>0</v>
      </c>
      <c r="AR47" s="93">
        <v>108</v>
      </c>
      <c r="AS47" s="93">
        <v>4516</v>
      </c>
      <c r="AT47" s="93">
        <v>6071</v>
      </c>
      <c r="AU47" s="93">
        <v>1666171</v>
      </c>
      <c r="AV47" s="93">
        <v>618620</v>
      </c>
      <c r="AW47" s="93">
        <v>73500</v>
      </c>
      <c r="AX47" s="93">
        <v>8706</v>
      </c>
      <c r="AY47" s="93">
        <v>17941</v>
      </c>
      <c r="AZ47" s="93">
        <v>125665</v>
      </c>
      <c r="BA47" s="93">
        <v>89727</v>
      </c>
      <c r="BB47" s="93">
        <v>5671</v>
      </c>
      <c r="BC47" s="93">
        <v>488</v>
      </c>
      <c r="BD47" s="93">
        <v>7480</v>
      </c>
      <c r="BE47" s="93">
        <v>1335</v>
      </c>
      <c r="BF47" s="93">
        <v>5715</v>
      </c>
      <c r="BG47" s="93">
        <v>3839</v>
      </c>
      <c r="BH47" s="93">
        <v>228667</v>
      </c>
      <c r="BI47" s="93">
        <v>86536</v>
      </c>
      <c r="BJ47" s="93">
        <v>42510</v>
      </c>
      <c r="BK47" s="93">
        <v>2667</v>
      </c>
      <c r="BL47" s="93">
        <v>0</v>
      </c>
      <c r="BM47" s="93">
        <v>314252</v>
      </c>
      <c r="BN47" s="93">
        <v>10841</v>
      </c>
      <c r="BO47" s="93">
        <v>70102</v>
      </c>
      <c r="BP47" s="93">
        <v>58630</v>
      </c>
      <c r="BQ47" s="93">
        <v>0</v>
      </c>
      <c r="BR47" s="93">
        <v>0</v>
      </c>
      <c r="BS47" s="93">
        <v>46767</v>
      </c>
      <c r="BT47" s="93">
        <v>0</v>
      </c>
      <c r="BU47" s="93">
        <v>357</v>
      </c>
      <c r="BV47" s="93">
        <v>1</v>
      </c>
      <c r="BW47" s="93">
        <v>0</v>
      </c>
      <c r="BX47" s="93">
        <v>0</v>
      </c>
      <c r="BY47" s="93">
        <v>0</v>
      </c>
      <c r="BZ47" s="93">
        <v>969</v>
      </c>
      <c r="CA47" s="93">
        <v>69</v>
      </c>
      <c r="CB47" s="93">
        <v>0</v>
      </c>
      <c r="CC47" s="93">
        <v>34</v>
      </c>
      <c r="CD47" s="93">
        <v>113</v>
      </c>
      <c r="CE47" s="93">
        <v>57</v>
      </c>
      <c r="CF47" s="93">
        <v>223</v>
      </c>
      <c r="CG47" s="93">
        <v>2508</v>
      </c>
      <c r="CH47" s="93">
        <v>63</v>
      </c>
      <c r="CI47" s="93">
        <v>0</v>
      </c>
      <c r="CJ47" s="93">
        <v>27</v>
      </c>
      <c r="CK47" s="93">
        <v>0</v>
      </c>
      <c r="CL47" s="93">
        <v>0</v>
      </c>
      <c r="CM47" s="93">
        <v>221</v>
      </c>
      <c r="CN47" s="93">
        <v>14822</v>
      </c>
      <c r="CO47" s="93">
        <v>0</v>
      </c>
      <c r="CP47" s="93">
        <v>0</v>
      </c>
      <c r="CQ47" s="93">
        <v>0</v>
      </c>
      <c r="CR47" s="93">
        <v>0</v>
      </c>
      <c r="CS47" s="93">
        <v>10</v>
      </c>
      <c r="CT47" s="93">
        <v>0</v>
      </c>
      <c r="CU47" s="93">
        <v>0</v>
      </c>
      <c r="CV47" s="93">
        <v>33</v>
      </c>
      <c r="CW47" s="93">
        <v>0</v>
      </c>
      <c r="CX47" s="93">
        <v>610894</v>
      </c>
      <c r="CY47" s="93">
        <v>7137</v>
      </c>
      <c r="CZ47" s="93">
        <v>0</v>
      </c>
      <c r="DA47" s="93">
        <v>0</v>
      </c>
      <c r="DB47" s="93">
        <v>0</v>
      </c>
      <c r="DC47" s="93">
        <v>0</v>
      </c>
      <c r="DD47" s="93">
        <v>0</v>
      </c>
      <c r="DE47" s="93">
        <v>916</v>
      </c>
      <c r="DF47" s="93">
        <v>0</v>
      </c>
      <c r="DG47" s="93">
        <v>0</v>
      </c>
      <c r="DH47" s="94">
        <f t="shared" si="0"/>
        <v>4155213</v>
      </c>
      <c r="DI47" s="93">
        <v>0</v>
      </c>
      <c r="DJ47" s="93">
        <v>13806</v>
      </c>
      <c r="DK47" s="93">
        <v>0</v>
      </c>
      <c r="DL47" s="93">
        <v>322958</v>
      </c>
      <c r="DM47" s="93">
        <v>4617870</v>
      </c>
      <c r="DN47" s="93">
        <v>-39137</v>
      </c>
      <c r="DO47" s="94">
        <f t="shared" si="1"/>
        <v>4915497</v>
      </c>
      <c r="DP47" s="95">
        <f t="shared" si="2"/>
        <v>9070710</v>
      </c>
      <c r="DQ47" s="93">
        <v>2808539</v>
      </c>
      <c r="DR47" s="97"/>
      <c r="DS47" s="94">
        <f t="shared" si="3"/>
        <v>2808539</v>
      </c>
      <c r="DT47" s="95">
        <f t="shared" si="4"/>
        <v>7724036</v>
      </c>
      <c r="DU47" s="95">
        <f t="shared" si="5"/>
        <v>11879249</v>
      </c>
      <c r="DV47" s="93">
        <v>-1485654</v>
      </c>
      <c r="DW47" s="97"/>
      <c r="DX47" s="94">
        <f t="shared" si="6"/>
        <v>-1485654</v>
      </c>
      <c r="DY47" s="97">
        <f t="shared" si="7"/>
        <v>6238382</v>
      </c>
      <c r="DZ47" s="94">
        <f t="shared" si="8"/>
        <v>10393595</v>
      </c>
      <c r="EB47" s="151">
        <f t="shared" si="9"/>
        <v>1485654</v>
      </c>
    </row>
    <row r="48" spans="1:132" ht="29.25" customHeight="1" x14ac:dyDescent="0.2">
      <c r="A48" s="32">
        <v>45</v>
      </c>
      <c r="B48" s="47" t="s">
        <v>123</v>
      </c>
      <c r="C48" s="46" t="s">
        <v>5</v>
      </c>
      <c r="D48" s="93">
        <v>0</v>
      </c>
      <c r="E48" s="93">
        <v>0</v>
      </c>
      <c r="F48" s="93">
        <v>0</v>
      </c>
      <c r="G48" s="93">
        <v>127</v>
      </c>
      <c r="H48" s="93">
        <v>0</v>
      </c>
      <c r="I48" s="93">
        <v>285</v>
      </c>
      <c r="J48" s="93">
        <v>218</v>
      </c>
      <c r="K48" s="93">
        <v>0</v>
      </c>
      <c r="L48" s="93">
        <v>0</v>
      </c>
      <c r="M48" s="93">
        <v>0</v>
      </c>
      <c r="N48" s="93">
        <v>0</v>
      </c>
      <c r="O48" s="93">
        <v>0</v>
      </c>
      <c r="P48" s="93">
        <v>0</v>
      </c>
      <c r="Q48" s="93">
        <v>469</v>
      </c>
      <c r="R48" s="93">
        <v>647</v>
      </c>
      <c r="S48" s="93">
        <v>0</v>
      </c>
      <c r="T48" s="93">
        <v>0</v>
      </c>
      <c r="U48" s="93">
        <v>0</v>
      </c>
      <c r="V48" s="93">
        <v>0</v>
      </c>
      <c r="W48" s="93">
        <v>0</v>
      </c>
      <c r="X48" s="93">
        <v>0</v>
      </c>
      <c r="Y48" s="93">
        <v>0</v>
      </c>
      <c r="Z48" s="93">
        <v>0</v>
      </c>
      <c r="AA48" s="93">
        <v>0</v>
      </c>
      <c r="AB48" s="93">
        <v>0</v>
      </c>
      <c r="AC48" s="93">
        <v>0</v>
      </c>
      <c r="AD48" s="93">
        <v>149</v>
      </c>
      <c r="AE48" s="93">
        <v>43</v>
      </c>
      <c r="AF48" s="93">
        <v>37177</v>
      </c>
      <c r="AG48" s="93">
        <v>0</v>
      </c>
      <c r="AH48" s="93">
        <v>0</v>
      </c>
      <c r="AI48" s="93">
        <v>483</v>
      </c>
      <c r="AJ48" s="93">
        <v>1443</v>
      </c>
      <c r="AK48" s="93">
        <v>2548</v>
      </c>
      <c r="AL48" s="93">
        <v>3855</v>
      </c>
      <c r="AM48" s="93">
        <v>3</v>
      </c>
      <c r="AN48" s="93">
        <v>11</v>
      </c>
      <c r="AO48" s="93">
        <v>2358</v>
      </c>
      <c r="AP48" s="93">
        <v>785</v>
      </c>
      <c r="AQ48" s="93">
        <v>146</v>
      </c>
      <c r="AR48" s="93">
        <v>777</v>
      </c>
      <c r="AS48" s="93">
        <v>920</v>
      </c>
      <c r="AT48" s="93">
        <v>4875</v>
      </c>
      <c r="AU48" s="93">
        <v>45752</v>
      </c>
      <c r="AV48" s="93">
        <v>2458581</v>
      </c>
      <c r="AW48" s="93">
        <v>9261</v>
      </c>
      <c r="AX48" s="93">
        <v>20505</v>
      </c>
      <c r="AY48" s="93">
        <v>16968</v>
      </c>
      <c r="AZ48" s="93">
        <v>24365</v>
      </c>
      <c r="BA48" s="93">
        <v>3637</v>
      </c>
      <c r="BB48" s="93">
        <v>5855</v>
      </c>
      <c r="BC48" s="93">
        <v>621</v>
      </c>
      <c r="BD48" s="93">
        <v>2488</v>
      </c>
      <c r="BE48" s="93">
        <v>1574</v>
      </c>
      <c r="BF48" s="93">
        <v>3778</v>
      </c>
      <c r="BG48" s="93">
        <v>1306</v>
      </c>
      <c r="BH48" s="93">
        <v>20559</v>
      </c>
      <c r="BI48" s="93">
        <v>11002</v>
      </c>
      <c r="BJ48" s="93">
        <v>4864</v>
      </c>
      <c r="BK48" s="93">
        <v>802</v>
      </c>
      <c r="BL48" s="93">
        <v>0</v>
      </c>
      <c r="BM48" s="93">
        <v>726</v>
      </c>
      <c r="BN48" s="93">
        <v>1677</v>
      </c>
      <c r="BO48" s="93">
        <v>1651</v>
      </c>
      <c r="BP48" s="93">
        <v>101</v>
      </c>
      <c r="BQ48" s="93">
        <v>0</v>
      </c>
      <c r="BR48" s="93">
        <v>145</v>
      </c>
      <c r="BS48" s="93">
        <v>1265</v>
      </c>
      <c r="BT48" s="93">
        <v>0</v>
      </c>
      <c r="BU48" s="93">
        <v>284</v>
      </c>
      <c r="BV48" s="93">
        <v>0</v>
      </c>
      <c r="BW48" s="93">
        <v>0</v>
      </c>
      <c r="BX48" s="93">
        <v>0</v>
      </c>
      <c r="BY48" s="93">
        <v>0</v>
      </c>
      <c r="BZ48" s="93">
        <v>187</v>
      </c>
      <c r="CA48" s="93">
        <v>243</v>
      </c>
      <c r="CB48" s="93">
        <v>0</v>
      </c>
      <c r="CC48" s="93">
        <v>486</v>
      </c>
      <c r="CD48" s="93">
        <v>70</v>
      </c>
      <c r="CE48" s="93">
        <v>46</v>
      </c>
      <c r="CF48" s="93">
        <v>241</v>
      </c>
      <c r="CG48" s="93">
        <v>1317</v>
      </c>
      <c r="CH48" s="93">
        <v>55</v>
      </c>
      <c r="CI48" s="93">
        <v>58</v>
      </c>
      <c r="CJ48" s="93">
        <v>0</v>
      </c>
      <c r="CK48" s="93">
        <v>0</v>
      </c>
      <c r="CL48" s="93">
        <v>190</v>
      </c>
      <c r="CM48" s="93">
        <v>0</v>
      </c>
      <c r="CN48" s="93">
        <v>929</v>
      </c>
      <c r="CO48" s="93">
        <v>0</v>
      </c>
      <c r="CP48" s="93">
        <v>0</v>
      </c>
      <c r="CQ48" s="93">
        <v>0</v>
      </c>
      <c r="CR48" s="93">
        <v>0</v>
      </c>
      <c r="CS48" s="93">
        <v>0</v>
      </c>
      <c r="CT48" s="93">
        <v>0</v>
      </c>
      <c r="CU48" s="93">
        <v>0</v>
      </c>
      <c r="CV48" s="93">
        <v>1461</v>
      </c>
      <c r="CW48" s="93">
        <v>0</v>
      </c>
      <c r="CX48" s="93">
        <v>965034</v>
      </c>
      <c r="CY48" s="93">
        <v>438</v>
      </c>
      <c r="CZ48" s="93">
        <v>0</v>
      </c>
      <c r="DA48" s="93">
        <v>0</v>
      </c>
      <c r="DB48" s="93">
        <v>0</v>
      </c>
      <c r="DC48" s="93">
        <v>30</v>
      </c>
      <c r="DD48" s="93">
        <v>0</v>
      </c>
      <c r="DE48" s="93">
        <v>345</v>
      </c>
      <c r="DF48" s="93">
        <v>0</v>
      </c>
      <c r="DG48" s="93">
        <v>0</v>
      </c>
      <c r="DH48" s="94">
        <f t="shared" si="0"/>
        <v>3666216</v>
      </c>
      <c r="DI48" s="93">
        <v>0</v>
      </c>
      <c r="DJ48" s="93">
        <v>6205</v>
      </c>
      <c r="DK48" s="93">
        <v>0</v>
      </c>
      <c r="DL48" s="93">
        <v>57766</v>
      </c>
      <c r="DM48" s="93">
        <v>8637390</v>
      </c>
      <c r="DN48" s="93">
        <v>-102412</v>
      </c>
      <c r="DO48" s="94">
        <f t="shared" si="1"/>
        <v>8598949</v>
      </c>
      <c r="DP48" s="95">
        <f t="shared" si="2"/>
        <v>12265165</v>
      </c>
      <c r="DQ48" s="93">
        <v>6353863</v>
      </c>
      <c r="DR48" s="97"/>
      <c r="DS48" s="94">
        <f t="shared" si="3"/>
        <v>6353863</v>
      </c>
      <c r="DT48" s="95">
        <f t="shared" si="4"/>
        <v>14952812</v>
      </c>
      <c r="DU48" s="95">
        <f t="shared" si="5"/>
        <v>18619028</v>
      </c>
      <c r="DV48" s="93">
        <v>-2084938</v>
      </c>
      <c r="DW48" s="97"/>
      <c r="DX48" s="94">
        <f t="shared" si="6"/>
        <v>-2084938</v>
      </c>
      <c r="DY48" s="97">
        <f t="shared" si="7"/>
        <v>12867874</v>
      </c>
      <c r="DZ48" s="94">
        <f t="shared" si="8"/>
        <v>16534090</v>
      </c>
      <c r="EB48" s="151">
        <f t="shared" si="9"/>
        <v>2084938</v>
      </c>
    </row>
    <row r="49" spans="1:132" ht="29.25" customHeight="1" x14ac:dyDescent="0.2">
      <c r="A49" s="32">
        <v>46</v>
      </c>
      <c r="B49" s="47" t="s">
        <v>124</v>
      </c>
      <c r="C49" s="46" t="s">
        <v>6</v>
      </c>
      <c r="D49" s="93">
        <v>27</v>
      </c>
      <c r="E49" s="93">
        <v>0</v>
      </c>
      <c r="F49" s="93">
        <v>110</v>
      </c>
      <c r="G49" s="93">
        <v>21</v>
      </c>
      <c r="H49" s="93">
        <v>13</v>
      </c>
      <c r="I49" s="93">
        <v>0</v>
      </c>
      <c r="J49" s="93">
        <v>0</v>
      </c>
      <c r="K49" s="93">
        <v>0</v>
      </c>
      <c r="L49" s="93">
        <v>0</v>
      </c>
      <c r="M49" s="93">
        <v>0</v>
      </c>
      <c r="N49" s="93">
        <v>5</v>
      </c>
      <c r="O49" s="93">
        <v>0</v>
      </c>
      <c r="P49" s="93">
        <v>0</v>
      </c>
      <c r="Q49" s="93">
        <v>0</v>
      </c>
      <c r="R49" s="93">
        <v>0</v>
      </c>
      <c r="S49" s="93">
        <v>0</v>
      </c>
      <c r="T49" s="93">
        <v>0</v>
      </c>
      <c r="U49" s="93">
        <v>0</v>
      </c>
      <c r="V49" s="93">
        <v>0</v>
      </c>
      <c r="W49" s="93">
        <v>19</v>
      </c>
      <c r="X49" s="93">
        <v>0</v>
      </c>
      <c r="Y49" s="93">
        <v>0</v>
      </c>
      <c r="Z49" s="93">
        <v>0</v>
      </c>
      <c r="AA49" s="93">
        <v>0</v>
      </c>
      <c r="AB49" s="93">
        <v>0</v>
      </c>
      <c r="AC49" s="93">
        <v>0</v>
      </c>
      <c r="AD49" s="93">
        <v>0</v>
      </c>
      <c r="AE49" s="93">
        <v>0</v>
      </c>
      <c r="AF49" s="93">
        <v>0</v>
      </c>
      <c r="AG49" s="93">
        <v>0</v>
      </c>
      <c r="AH49" s="93">
        <v>0</v>
      </c>
      <c r="AI49" s="93">
        <v>0</v>
      </c>
      <c r="AJ49" s="93">
        <v>0</v>
      </c>
      <c r="AK49" s="93">
        <v>0</v>
      </c>
      <c r="AL49" s="93">
        <v>0</v>
      </c>
      <c r="AM49" s="93">
        <v>0</v>
      </c>
      <c r="AN49" s="93">
        <v>0</v>
      </c>
      <c r="AO49" s="93">
        <v>0</v>
      </c>
      <c r="AP49" s="93">
        <v>0</v>
      </c>
      <c r="AQ49" s="93">
        <v>0</v>
      </c>
      <c r="AR49" s="93">
        <v>0</v>
      </c>
      <c r="AS49" s="93">
        <v>151</v>
      </c>
      <c r="AT49" s="93">
        <v>52</v>
      </c>
      <c r="AU49" s="93">
        <v>24230</v>
      </c>
      <c r="AV49" s="93">
        <v>72878</v>
      </c>
      <c r="AW49" s="93">
        <v>486821</v>
      </c>
      <c r="AX49" s="93">
        <v>456</v>
      </c>
      <c r="AY49" s="93">
        <v>0</v>
      </c>
      <c r="AZ49" s="93">
        <v>9522</v>
      </c>
      <c r="BA49" s="93">
        <v>0</v>
      </c>
      <c r="BB49" s="93">
        <v>1271</v>
      </c>
      <c r="BC49" s="93">
        <v>0</v>
      </c>
      <c r="BD49" s="93">
        <v>1453</v>
      </c>
      <c r="BE49" s="93">
        <v>1433</v>
      </c>
      <c r="BF49" s="93">
        <v>1965</v>
      </c>
      <c r="BG49" s="93">
        <v>661</v>
      </c>
      <c r="BH49" s="93">
        <v>6792</v>
      </c>
      <c r="BI49" s="93">
        <v>3706</v>
      </c>
      <c r="BJ49" s="93">
        <v>1408</v>
      </c>
      <c r="BK49" s="93">
        <v>762</v>
      </c>
      <c r="BL49" s="93">
        <v>26</v>
      </c>
      <c r="BM49" s="93">
        <v>11532</v>
      </c>
      <c r="BN49" s="93">
        <v>0</v>
      </c>
      <c r="BO49" s="93">
        <v>523</v>
      </c>
      <c r="BP49" s="93">
        <v>0</v>
      </c>
      <c r="BQ49" s="93">
        <v>0</v>
      </c>
      <c r="BR49" s="93">
        <v>0</v>
      </c>
      <c r="BS49" s="93">
        <v>445</v>
      </c>
      <c r="BT49" s="93">
        <v>138</v>
      </c>
      <c r="BU49" s="93">
        <v>97545</v>
      </c>
      <c r="BV49" s="93">
        <v>477</v>
      </c>
      <c r="BW49" s="93">
        <v>0</v>
      </c>
      <c r="BX49" s="93">
        <v>0</v>
      </c>
      <c r="BY49" s="93">
        <v>0</v>
      </c>
      <c r="BZ49" s="93">
        <v>0</v>
      </c>
      <c r="CA49" s="93">
        <v>40</v>
      </c>
      <c r="CB49" s="93">
        <v>0</v>
      </c>
      <c r="CC49" s="93">
        <v>65</v>
      </c>
      <c r="CD49" s="93">
        <v>24</v>
      </c>
      <c r="CE49" s="93">
        <v>319</v>
      </c>
      <c r="CF49" s="93">
        <v>182</v>
      </c>
      <c r="CG49" s="93">
        <v>787</v>
      </c>
      <c r="CH49" s="93">
        <v>69</v>
      </c>
      <c r="CI49" s="93">
        <v>240</v>
      </c>
      <c r="CJ49" s="93">
        <v>87</v>
      </c>
      <c r="CK49" s="93">
        <v>0</v>
      </c>
      <c r="CL49" s="93">
        <v>1215</v>
      </c>
      <c r="CM49" s="93">
        <v>8890</v>
      </c>
      <c r="CN49" s="93">
        <v>173766</v>
      </c>
      <c r="CO49" s="93">
        <v>0</v>
      </c>
      <c r="CP49" s="93">
        <v>0</v>
      </c>
      <c r="CQ49" s="93">
        <v>747392</v>
      </c>
      <c r="CR49" s="93">
        <v>17580</v>
      </c>
      <c r="CS49" s="93">
        <v>36106</v>
      </c>
      <c r="CT49" s="93">
        <v>27850</v>
      </c>
      <c r="CU49" s="93">
        <v>0</v>
      </c>
      <c r="CV49" s="93">
        <v>22278</v>
      </c>
      <c r="CW49" s="93">
        <v>0</v>
      </c>
      <c r="CX49" s="93">
        <v>268222</v>
      </c>
      <c r="CY49" s="93">
        <v>11683</v>
      </c>
      <c r="CZ49" s="93">
        <v>122</v>
      </c>
      <c r="DA49" s="93">
        <v>0</v>
      </c>
      <c r="DB49" s="93">
        <v>20</v>
      </c>
      <c r="DC49" s="93">
        <v>29120</v>
      </c>
      <c r="DD49" s="93">
        <v>5015</v>
      </c>
      <c r="DE49" s="93">
        <v>2800</v>
      </c>
      <c r="DF49" s="93">
        <v>34750</v>
      </c>
      <c r="DG49" s="93">
        <v>0</v>
      </c>
      <c r="DH49" s="94">
        <f t="shared" si="0"/>
        <v>2113064</v>
      </c>
      <c r="DI49" s="93">
        <v>2205</v>
      </c>
      <c r="DJ49" s="93">
        <v>71489</v>
      </c>
      <c r="DK49" s="93">
        <v>219</v>
      </c>
      <c r="DL49" s="93">
        <v>506207</v>
      </c>
      <c r="DM49" s="93">
        <v>3118736</v>
      </c>
      <c r="DN49" s="93">
        <v>-72964</v>
      </c>
      <c r="DO49" s="94">
        <f t="shared" si="1"/>
        <v>3625892</v>
      </c>
      <c r="DP49" s="95">
        <f t="shared" si="2"/>
        <v>5738956</v>
      </c>
      <c r="DQ49" s="93">
        <v>2125966</v>
      </c>
      <c r="DR49" s="97"/>
      <c r="DS49" s="94">
        <f t="shared" si="3"/>
        <v>2125966</v>
      </c>
      <c r="DT49" s="95">
        <f t="shared" si="4"/>
        <v>5751858</v>
      </c>
      <c r="DU49" s="95">
        <f t="shared" si="5"/>
        <v>7864922</v>
      </c>
      <c r="DV49" s="93">
        <v>-2157508</v>
      </c>
      <c r="DW49" s="97"/>
      <c r="DX49" s="94">
        <f t="shared" si="6"/>
        <v>-2157508</v>
      </c>
      <c r="DY49" s="97">
        <f t="shared" si="7"/>
        <v>3594350</v>
      </c>
      <c r="DZ49" s="94">
        <f t="shared" si="8"/>
        <v>5707414</v>
      </c>
      <c r="EB49" s="151">
        <f t="shared" si="9"/>
        <v>2157508</v>
      </c>
    </row>
    <row r="50" spans="1:132" ht="29.25" customHeight="1" x14ac:dyDescent="0.2">
      <c r="A50" s="32">
        <v>47</v>
      </c>
      <c r="B50" s="47" t="s">
        <v>125</v>
      </c>
      <c r="C50" s="46" t="s">
        <v>126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>
        <v>0</v>
      </c>
      <c r="AE50" s="93">
        <v>0</v>
      </c>
      <c r="AF50" s="93">
        <v>0</v>
      </c>
      <c r="AG50" s="93">
        <v>0</v>
      </c>
      <c r="AH50" s="93">
        <v>0</v>
      </c>
      <c r="AI50" s="93">
        <v>0</v>
      </c>
      <c r="AJ50" s="93">
        <v>0</v>
      </c>
      <c r="AK50" s="93">
        <v>0</v>
      </c>
      <c r="AL50" s="93">
        <v>0</v>
      </c>
      <c r="AM50" s="93">
        <v>0</v>
      </c>
      <c r="AN50" s="93">
        <v>0</v>
      </c>
      <c r="AO50" s="93">
        <v>0</v>
      </c>
      <c r="AP50" s="93">
        <v>0</v>
      </c>
      <c r="AQ50" s="93">
        <v>0</v>
      </c>
      <c r="AR50" s="93">
        <v>0</v>
      </c>
      <c r="AS50" s="93">
        <v>0</v>
      </c>
      <c r="AT50" s="93">
        <v>3047</v>
      </c>
      <c r="AU50" s="93">
        <v>10780</v>
      </c>
      <c r="AV50" s="93">
        <v>72538</v>
      </c>
      <c r="AW50" s="93">
        <v>411769</v>
      </c>
      <c r="AX50" s="93">
        <v>776378</v>
      </c>
      <c r="AY50" s="93">
        <v>419779</v>
      </c>
      <c r="AZ50" s="93">
        <v>352862</v>
      </c>
      <c r="BA50" s="93">
        <v>343014</v>
      </c>
      <c r="BB50" s="93">
        <v>470686</v>
      </c>
      <c r="BC50" s="93">
        <v>164809</v>
      </c>
      <c r="BD50" s="93">
        <v>433279</v>
      </c>
      <c r="BE50" s="93">
        <v>384102</v>
      </c>
      <c r="BF50" s="93">
        <v>0</v>
      </c>
      <c r="BG50" s="93">
        <v>0</v>
      </c>
      <c r="BH50" s="93">
        <v>217672</v>
      </c>
      <c r="BI50" s="93">
        <v>0</v>
      </c>
      <c r="BJ50" s="93">
        <v>11263</v>
      </c>
      <c r="BK50" s="93">
        <v>35241</v>
      </c>
      <c r="BL50" s="93">
        <v>0</v>
      </c>
      <c r="BM50" s="93">
        <v>0</v>
      </c>
      <c r="BN50" s="93">
        <v>0</v>
      </c>
      <c r="BO50" s="93">
        <v>0</v>
      </c>
      <c r="BP50" s="93">
        <v>0</v>
      </c>
      <c r="BQ50" s="93">
        <v>0</v>
      </c>
      <c r="BR50" s="93">
        <v>0</v>
      </c>
      <c r="BS50" s="93">
        <v>0</v>
      </c>
      <c r="BT50" s="93">
        <v>0</v>
      </c>
      <c r="BU50" s="93">
        <v>0</v>
      </c>
      <c r="BV50" s="93">
        <v>0</v>
      </c>
      <c r="BW50" s="93">
        <v>0</v>
      </c>
      <c r="BX50" s="93">
        <v>0</v>
      </c>
      <c r="BY50" s="93">
        <v>0</v>
      </c>
      <c r="BZ50" s="93">
        <v>0</v>
      </c>
      <c r="CA50" s="93">
        <v>0</v>
      </c>
      <c r="CB50" s="93">
        <v>0</v>
      </c>
      <c r="CC50" s="93">
        <v>0</v>
      </c>
      <c r="CD50" s="93">
        <v>0</v>
      </c>
      <c r="CE50" s="93">
        <v>0</v>
      </c>
      <c r="CF50" s="93">
        <v>0</v>
      </c>
      <c r="CG50" s="93">
        <v>16</v>
      </c>
      <c r="CH50" s="93">
        <v>0</v>
      </c>
      <c r="CI50" s="93">
        <v>0</v>
      </c>
      <c r="CJ50" s="93">
        <v>0</v>
      </c>
      <c r="CK50" s="93">
        <v>0</v>
      </c>
      <c r="CL50" s="93">
        <v>0</v>
      </c>
      <c r="CM50" s="93">
        <v>0</v>
      </c>
      <c r="CN50" s="93">
        <v>0</v>
      </c>
      <c r="CO50" s="93">
        <v>0</v>
      </c>
      <c r="CP50" s="93">
        <v>805</v>
      </c>
      <c r="CQ50" s="93">
        <v>0</v>
      </c>
      <c r="CR50" s="93">
        <v>0</v>
      </c>
      <c r="CS50" s="93">
        <v>0</v>
      </c>
      <c r="CT50" s="93">
        <v>0</v>
      </c>
      <c r="CU50" s="93">
        <v>0</v>
      </c>
      <c r="CV50" s="93">
        <v>0</v>
      </c>
      <c r="CW50" s="93">
        <v>0</v>
      </c>
      <c r="CX50" s="93">
        <v>173387</v>
      </c>
      <c r="CY50" s="93">
        <v>0</v>
      </c>
      <c r="CZ50" s="93">
        <v>0</v>
      </c>
      <c r="DA50" s="93">
        <v>0</v>
      </c>
      <c r="DB50" s="93">
        <v>0</v>
      </c>
      <c r="DC50" s="93">
        <v>0</v>
      </c>
      <c r="DD50" s="93">
        <v>0</v>
      </c>
      <c r="DE50" s="93">
        <v>0</v>
      </c>
      <c r="DF50" s="93">
        <v>0</v>
      </c>
      <c r="DG50" s="93">
        <v>0</v>
      </c>
      <c r="DH50" s="94">
        <f t="shared" si="0"/>
        <v>4281427</v>
      </c>
      <c r="DI50" s="93">
        <v>0</v>
      </c>
      <c r="DJ50" s="93">
        <v>1519</v>
      </c>
      <c r="DK50" s="93">
        <v>0</v>
      </c>
      <c r="DL50" s="93">
        <v>0</v>
      </c>
      <c r="DM50" s="93">
        <v>0</v>
      </c>
      <c r="DN50" s="93">
        <v>76852</v>
      </c>
      <c r="DO50" s="94">
        <f t="shared" si="1"/>
        <v>78371</v>
      </c>
      <c r="DP50" s="95">
        <f t="shared" si="2"/>
        <v>4359798</v>
      </c>
      <c r="DQ50" s="93">
        <v>3713250</v>
      </c>
      <c r="DR50" s="97"/>
      <c r="DS50" s="94">
        <f t="shared" si="3"/>
        <v>3713250</v>
      </c>
      <c r="DT50" s="95">
        <f t="shared" si="4"/>
        <v>3791621</v>
      </c>
      <c r="DU50" s="95">
        <f t="shared" si="5"/>
        <v>8073048</v>
      </c>
      <c r="DV50" s="93">
        <v>-2703413</v>
      </c>
      <c r="DW50" s="97"/>
      <c r="DX50" s="94">
        <f t="shared" si="6"/>
        <v>-2703413</v>
      </c>
      <c r="DY50" s="97">
        <f t="shared" si="7"/>
        <v>1088208</v>
      </c>
      <c r="DZ50" s="94">
        <f t="shared" si="8"/>
        <v>5369635</v>
      </c>
      <c r="EB50" s="151">
        <f t="shared" si="9"/>
        <v>2703413</v>
      </c>
    </row>
    <row r="51" spans="1:132" ht="29.25" customHeight="1" x14ac:dyDescent="0.2">
      <c r="A51" s="32">
        <v>48</v>
      </c>
      <c r="B51" s="47" t="s">
        <v>127</v>
      </c>
      <c r="C51" s="46" t="s">
        <v>128</v>
      </c>
      <c r="D51" s="93">
        <v>0</v>
      </c>
      <c r="E51" s="93">
        <v>0</v>
      </c>
      <c r="F51" s="93">
        <v>0</v>
      </c>
      <c r="G51" s="93">
        <v>0</v>
      </c>
      <c r="H51" s="93">
        <v>10</v>
      </c>
      <c r="I51" s="93">
        <v>0</v>
      </c>
      <c r="J51" s="93">
        <v>19</v>
      </c>
      <c r="K51" s="93">
        <v>21</v>
      </c>
      <c r="L51" s="93">
        <v>9</v>
      </c>
      <c r="M51" s="93">
        <v>0</v>
      </c>
      <c r="N51" s="93">
        <v>1</v>
      </c>
      <c r="O51" s="93">
        <v>0</v>
      </c>
      <c r="P51" s="93">
        <v>0</v>
      </c>
      <c r="Q51" s="93">
        <v>0</v>
      </c>
      <c r="R51" s="93">
        <v>108</v>
      </c>
      <c r="S51" s="93">
        <v>0</v>
      </c>
      <c r="T51" s="93">
        <v>0</v>
      </c>
      <c r="U51" s="93">
        <v>645</v>
      </c>
      <c r="V51" s="93">
        <v>0</v>
      </c>
      <c r="W51" s="93">
        <v>9</v>
      </c>
      <c r="X51" s="93">
        <v>2</v>
      </c>
      <c r="Y51" s="93">
        <v>8</v>
      </c>
      <c r="Z51" s="93">
        <v>3</v>
      </c>
      <c r="AA51" s="93">
        <v>0</v>
      </c>
      <c r="AB51" s="93">
        <v>98</v>
      </c>
      <c r="AC51" s="93">
        <v>26</v>
      </c>
      <c r="AD51" s="93">
        <v>5</v>
      </c>
      <c r="AE51" s="93">
        <v>0</v>
      </c>
      <c r="AF51" s="93">
        <v>0</v>
      </c>
      <c r="AG51" s="93">
        <v>0</v>
      </c>
      <c r="AH51" s="93">
        <v>0</v>
      </c>
      <c r="AI51" s="93">
        <v>0</v>
      </c>
      <c r="AJ51" s="93">
        <v>1</v>
      </c>
      <c r="AK51" s="93">
        <v>0</v>
      </c>
      <c r="AL51" s="93">
        <v>0</v>
      </c>
      <c r="AM51" s="93">
        <v>5</v>
      </c>
      <c r="AN51" s="93">
        <v>12</v>
      </c>
      <c r="AO51" s="93">
        <v>1</v>
      </c>
      <c r="AP51" s="93">
        <v>3</v>
      </c>
      <c r="AQ51" s="93">
        <v>0</v>
      </c>
      <c r="AR51" s="93">
        <v>1266</v>
      </c>
      <c r="AS51" s="93">
        <v>12</v>
      </c>
      <c r="AT51" s="93">
        <v>26494</v>
      </c>
      <c r="AU51" s="93">
        <v>79620</v>
      </c>
      <c r="AV51" s="93">
        <v>104602</v>
      </c>
      <c r="AW51" s="93">
        <v>283003</v>
      </c>
      <c r="AX51" s="93">
        <v>791738</v>
      </c>
      <c r="AY51" s="93">
        <v>1936956</v>
      </c>
      <c r="AZ51" s="93">
        <v>248886</v>
      </c>
      <c r="BA51" s="93">
        <v>121819</v>
      </c>
      <c r="BB51" s="93">
        <v>350425</v>
      </c>
      <c r="BC51" s="93">
        <v>73233</v>
      </c>
      <c r="BD51" s="93">
        <v>459821</v>
      </c>
      <c r="BE51" s="93">
        <v>220311</v>
      </c>
      <c r="BF51" s="93">
        <v>9686</v>
      </c>
      <c r="BG51" s="93">
        <v>2036</v>
      </c>
      <c r="BH51" s="93">
        <v>223625</v>
      </c>
      <c r="BI51" s="93">
        <v>8006</v>
      </c>
      <c r="BJ51" s="93">
        <v>3812</v>
      </c>
      <c r="BK51" s="93">
        <v>8326</v>
      </c>
      <c r="BL51" s="93">
        <v>0</v>
      </c>
      <c r="BM51" s="93">
        <v>19524</v>
      </c>
      <c r="BN51" s="93">
        <v>3311</v>
      </c>
      <c r="BO51" s="93">
        <v>667</v>
      </c>
      <c r="BP51" s="93">
        <v>103</v>
      </c>
      <c r="BQ51" s="93">
        <v>75</v>
      </c>
      <c r="BR51" s="93">
        <v>8</v>
      </c>
      <c r="BS51" s="93">
        <v>95</v>
      </c>
      <c r="BT51" s="93">
        <v>0</v>
      </c>
      <c r="BU51" s="93">
        <v>2264</v>
      </c>
      <c r="BV51" s="93">
        <v>1680</v>
      </c>
      <c r="BW51" s="93">
        <v>0</v>
      </c>
      <c r="BX51" s="93">
        <v>0</v>
      </c>
      <c r="BY51" s="93">
        <v>0</v>
      </c>
      <c r="BZ51" s="93">
        <v>111</v>
      </c>
      <c r="CA51" s="93">
        <v>2</v>
      </c>
      <c r="CB51" s="93">
        <v>0</v>
      </c>
      <c r="CC51" s="93">
        <v>18</v>
      </c>
      <c r="CD51" s="93">
        <v>2</v>
      </c>
      <c r="CE51" s="93">
        <v>0</v>
      </c>
      <c r="CF51" s="93">
        <v>1</v>
      </c>
      <c r="CG51" s="93">
        <v>80</v>
      </c>
      <c r="CH51" s="93">
        <v>34</v>
      </c>
      <c r="CI51" s="93">
        <v>4918</v>
      </c>
      <c r="CJ51" s="93">
        <v>6608</v>
      </c>
      <c r="CK51" s="93">
        <v>16713</v>
      </c>
      <c r="CL51" s="93">
        <v>2464</v>
      </c>
      <c r="CM51" s="93">
        <v>22550</v>
      </c>
      <c r="CN51" s="93">
        <v>86229</v>
      </c>
      <c r="CO51" s="93">
        <v>504</v>
      </c>
      <c r="CP51" s="93">
        <v>46932</v>
      </c>
      <c r="CQ51" s="93">
        <v>26</v>
      </c>
      <c r="CR51" s="93">
        <v>0</v>
      </c>
      <c r="CS51" s="93">
        <v>154</v>
      </c>
      <c r="CT51" s="93">
        <v>1</v>
      </c>
      <c r="CU51" s="93">
        <v>0</v>
      </c>
      <c r="CV51" s="93">
        <v>59</v>
      </c>
      <c r="CW51" s="93">
        <v>1</v>
      </c>
      <c r="CX51" s="93">
        <v>811933</v>
      </c>
      <c r="CY51" s="93">
        <v>1398</v>
      </c>
      <c r="CZ51" s="93">
        <v>2</v>
      </c>
      <c r="DA51" s="93">
        <v>0</v>
      </c>
      <c r="DB51" s="93">
        <v>7</v>
      </c>
      <c r="DC51" s="93">
        <v>2</v>
      </c>
      <c r="DD51" s="93">
        <v>0</v>
      </c>
      <c r="DE51" s="93">
        <v>967</v>
      </c>
      <c r="DF51" s="93">
        <v>47512</v>
      </c>
      <c r="DG51" s="93">
        <v>0</v>
      </c>
      <c r="DH51" s="94">
        <f t="shared" si="0"/>
        <v>6031618</v>
      </c>
      <c r="DI51" s="93">
        <v>402</v>
      </c>
      <c r="DJ51" s="93">
        <v>33440</v>
      </c>
      <c r="DK51" s="93">
        <v>0</v>
      </c>
      <c r="DL51" s="93">
        <v>0</v>
      </c>
      <c r="DM51" s="93">
        <v>0</v>
      </c>
      <c r="DN51" s="93">
        <v>30272</v>
      </c>
      <c r="DO51" s="94">
        <f t="shared" si="1"/>
        <v>64114</v>
      </c>
      <c r="DP51" s="95">
        <f t="shared" si="2"/>
        <v>6095732</v>
      </c>
      <c r="DQ51" s="93">
        <v>2513237</v>
      </c>
      <c r="DR51" s="97"/>
      <c r="DS51" s="94">
        <f t="shared" si="3"/>
        <v>2513237</v>
      </c>
      <c r="DT51" s="95">
        <f t="shared" si="4"/>
        <v>2577351</v>
      </c>
      <c r="DU51" s="95">
        <f t="shared" si="5"/>
        <v>8608969</v>
      </c>
      <c r="DV51" s="93">
        <v>-993219</v>
      </c>
      <c r="DW51" s="97"/>
      <c r="DX51" s="94">
        <f t="shared" si="6"/>
        <v>-993219</v>
      </c>
      <c r="DY51" s="97">
        <f t="shared" si="7"/>
        <v>1584132</v>
      </c>
      <c r="DZ51" s="94">
        <f t="shared" si="8"/>
        <v>7615750</v>
      </c>
      <c r="EB51" s="151">
        <f t="shared" si="9"/>
        <v>993219</v>
      </c>
    </row>
    <row r="52" spans="1:132" ht="29.25" customHeight="1" x14ac:dyDescent="0.2">
      <c r="A52" s="32">
        <v>49</v>
      </c>
      <c r="B52" s="47" t="s">
        <v>129</v>
      </c>
      <c r="C52" s="46" t="s">
        <v>130</v>
      </c>
      <c r="D52" s="93">
        <v>0</v>
      </c>
      <c r="E52" s="93">
        <v>118</v>
      </c>
      <c r="F52" s="93">
        <v>0</v>
      </c>
      <c r="G52" s="93">
        <v>0</v>
      </c>
      <c r="H52" s="93">
        <v>864</v>
      </c>
      <c r="I52" s="93">
        <v>0</v>
      </c>
      <c r="J52" s="93">
        <v>99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  <c r="P52" s="93">
        <v>0</v>
      </c>
      <c r="Q52" s="93">
        <v>0</v>
      </c>
      <c r="R52" s="93">
        <v>292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65</v>
      </c>
      <c r="AG52" s="93">
        <v>0</v>
      </c>
      <c r="AH52" s="93">
        <v>0</v>
      </c>
      <c r="AI52" s="93">
        <v>0</v>
      </c>
      <c r="AJ52" s="93">
        <v>26</v>
      </c>
      <c r="AK52" s="93">
        <v>0</v>
      </c>
      <c r="AL52" s="93">
        <v>0</v>
      </c>
      <c r="AM52" s="93">
        <v>0</v>
      </c>
      <c r="AN52" s="93">
        <v>0</v>
      </c>
      <c r="AO52" s="93">
        <v>0</v>
      </c>
      <c r="AP52" s="93">
        <v>0</v>
      </c>
      <c r="AQ52" s="93">
        <v>0</v>
      </c>
      <c r="AR52" s="93">
        <v>107</v>
      </c>
      <c r="AS52" s="93">
        <v>2274</v>
      </c>
      <c r="AT52" s="93">
        <v>924</v>
      </c>
      <c r="AU52" s="93">
        <v>218688</v>
      </c>
      <c r="AV52" s="93">
        <v>248312</v>
      </c>
      <c r="AW52" s="93">
        <v>55905</v>
      </c>
      <c r="AX52" s="93">
        <v>0</v>
      </c>
      <c r="AY52" s="93">
        <v>7309</v>
      </c>
      <c r="AZ52" s="93">
        <v>1344067</v>
      </c>
      <c r="BA52" s="93">
        <v>44622</v>
      </c>
      <c r="BB52" s="93">
        <v>18482</v>
      </c>
      <c r="BC52" s="93">
        <v>10515</v>
      </c>
      <c r="BD52" s="93">
        <v>26432</v>
      </c>
      <c r="BE52" s="93">
        <v>12656</v>
      </c>
      <c r="BF52" s="93">
        <v>516430</v>
      </c>
      <c r="BG52" s="93">
        <v>38081</v>
      </c>
      <c r="BH52" s="93">
        <v>1103422</v>
      </c>
      <c r="BI52" s="93">
        <v>48175</v>
      </c>
      <c r="BJ52" s="93">
        <v>25473</v>
      </c>
      <c r="BK52" s="93">
        <v>789</v>
      </c>
      <c r="BL52" s="93">
        <v>0</v>
      </c>
      <c r="BM52" s="93">
        <v>62491</v>
      </c>
      <c r="BN52" s="93">
        <v>55440</v>
      </c>
      <c r="BO52" s="93">
        <v>20241</v>
      </c>
      <c r="BP52" s="93">
        <v>38865</v>
      </c>
      <c r="BQ52" s="93">
        <v>0</v>
      </c>
      <c r="BR52" s="93">
        <v>0</v>
      </c>
      <c r="BS52" s="93">
        <v>0</v>
      </c>
      <c r="BT52" s="93">
        <v>0</v>
      </c>
      <c r="BU52" s="93">
        <v>10</v>
      </c>
      <c r="BV52" s="93">
        <v>0</v>
      </c>
      <c r="BW52" s="93">
        <v>0</v>
      </c>
      <c r="BX52" s="93">
        <v>0</v>
      </c>
      <c r="BY52" s="93">
        <v>0</v>
      </c>
      <c r="BZ52" s="93">
        <v>582</v>
      </c>
      <c r="CA52" s="93">
        <v>0</v>
      </c>
      <c r="CB52" s="93">
        <v>119</v>
      </c>
      <c r="CC52" s="93">
        <v>0</v>
      </c>
      <c r="CD52" s="93">
        <v>0</v>
      </c>
      <c r="CE52" s="93">
        <v>0</v>
      </c>
      <c r="CF52" s="93">
        <v>28</v>
      </c>
      <c r="CG52" s="93">
        <v>0</v>
      </c>
      <c r="CH52" s="93">
        <v>1</v>
      </c>
      <c r="CI52" s="93">
        <v>67</v>
      </c>
      <c r="CJ52" s="93">
        <v>0</v>
      </c>
      <c r="CK52" s="93">
        <v>0</v>
      </c>
      <c r="CL52" s="93">
        <v>0</v>
      </c>
      <c r="CM52" s="93">
        <v>0</v>
      </c>
      <c r="CN52" s="93">
        <v>88</v>
      </c>
      <c r="CO52" s="93">
        <v>0</v>
      </c>
      <c r="CP52" s="93">
        <v>0</v>
      </c>
      <c r="CQ52" s="93">
        <v>0</v>
      </c>
      <c r="CR52" s="93">
        <v>0</v>
      </c>
      <c r="CS52" s="93">
        <v>0</v>
      </c>
      <c r="CT52" s="93">
        <v>0</v>
      </c>
      <c r="CU52" s="93">
        <v>0</v>
      </c>
      <c r="CV52" s="93">
        <v>0</v>
      </c>
      <c r="CW52" s="93">
        <v>0</v>
      </c>
      <c r="CX52" s="93">
        <v>241525</v>
      </c>
      <c r="CY52" s="93">
        <v>7</v>
      </c>
      <c r="CZ52" s="93">
        <v>0</v>
      </c>
      <c r="DA52" s="93">
        <v>0</v>
      </c>
      <c r="DB52" s="93">
        <v>0</v>
      </c>
      <c r="DC52" s="93">
        <v>0</v>
      </c>
      <c r="DD52" s="93">
        <v>0</v>
      </c>
      <c r="DE52" s="93">
        <v>247</v>
      </c>
      <c r="DF52" s="93">
        <v>0</v>
      </c>
      <c r="DG52" s="93">
        <v>315</v>
      </c>
      <c r="DH52" s="94">
        <f t="shared" si="0"/>
        <v>4144153</v>
      </c>
      <c r="DI52" s="93">
        <v>27</v>
      </c>
      <c r="DJ52" s="93">
        <v>10316</v>
      </c>
      <c r="DK52" s="93">
        <v>0</v>
      </c>
      <c r="DL52" s="93">
        <v>347952</v>
      </c>
      <c r="DM52" s="93">
        <v>2346198</v>
      </c>
      <c r="DN52" s="93">
        <v>-18043</v>
      </c>
      <c r="DO52" s="94">
        <f t="shared" si="1"/>
        <v>2686450</v>
      </c>
      <c r="DP52" s="95">
        <f t="shared" si="2"/>
        <v>6830603</v>
      </c>
      <c r="DQ52" s="93">
        <v>2644871</v>
      </c>
      <c r="DR52" s="97"/>
      <c r="DS52" s="94">
        <f t="shared" si="3"/>
        <v>2644871</v>
      </c>
      <c r="DT52" s="95">
        <f t="shared" si="4"/>
        <v>5331321</v>
      </c>
      <c r="DU52" s="95">
        <f t="shared" si="5"/>
        <v>9475474</v>
      </c>
      <c r="DV52" s="93">
        <v>-1329479</v>
      </c>
      <c r="DW52" s="97"/>
      <c r="DX52" s="94">
        <f t="shared" si="6"/>
        <v>-1329479</v>
      </c>
      <c r="DY52" s="97">
        <f t="shared" si="7"/>
        <v>4001842</v>
      </c>
      <c r="DZ52" s="94">
        <f t="shared" si="8"/>
        <v>8145995</v>
      </c>
      <c r="EB52" s="151">
        <f t="shared" si="9"/>
        <v>1329479</v>
      </c>
    </row>
    <row r="53" spans="1:132" ht="29.25" customHeight="1" x14ac:dyDescent="0.2">
      <c r="A53" s="32">
        <v>50</v>
      </c>
      <c r="B53" s="47" t="s">
        <v>131</v>
      </c>
      <c r="C53" s="46" t="s">
        <v>132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44</v>
      </c>
      <c r="AG53" s="93">
        <v>0</v>
      </c>
      <c r="AH53" s="93">
        <v>0</v>
      </c>
      <c r="AI53" s="93">
        <v>0</v>
      </c>
      <c r="AJ53" s="93">
        <v>0</v>
      </c>
      <c r="AK53" s="93">
        <v>0</v>
      </c>
      <c r="AL53" s="93">
        <v>0</v>
      </c>
      <c r="AM53" s="93">
        <v>0</v>
      </c>
      <c r="AN53" s="93">
        <v>0</v>
      </c>
      <c r="AO53" s="93">
        <v>0</v>
      </c>
      <c r="AP53" s="93">
        <v>0</v>
      </c>
      <c r="AQ53" s="93">
        <v>0</v>
      </c>
      <c r="AR53" s="93">
        <v>0</v>
      </c>
      <c r="AS53" s="93">
        <v>0</v>
      </c>
      <c r="AT53" s="93">
        <v>0</v>
      </c>
      <c r="AU53" s="93">
        <v>0</v>
      </c>
      <c r="AV53" s="93">
        <v>0</v>
      </c>
      <c r="AW53" s="93">
        <v>0</v>
      </c>
      <c r="AX53" s="93">
        <v>0</v>
      </c>
      <c r="AY53" s="93">
        <v>0</v>
      </c>
      <c r="AZ53" s="93">
        <v>0</v>
      </c>
      <c r="BA53" s="93">
        <v>189477</v>
      </c>
      <c r="BB53" s="93">
        <v>0</v>
      </c>
      <c r="BC53" s="93">
        <v>4</v>
      </c>
      <c r="BD53" s="93">
        <v>0</v>
      </c>
      <c r="BE53" s="93">
        <v>0</v>
      </c>
      <c r="BF53" s="93">
        <v>0</v>
      </c>
      <c r="BG53" s="93">
        <v>0</v>
      </c>
      <c r="BH53" s="93">
        <v>0</v>
      </c>
      <c r="BI53" s="93">
        <v>585</v>
      </c>
      <c r="BJ53" s="93">
        <v>4397</v>
      </c>
      <c r="BK53" s="93">
        <v>17</v>
      </c>
      <c r="BL53" s="93">
        <v>0</v>
      </c>
      <c r="BM53" s="93">
        <v>111104</v>
      </c>
      <c r="BN53" s="93">
        <v>0</v>
      </c>
      <c r="BO53" s="93">
        <v>0</v>
      </c>
      <c r="BP53" s="93">
        <v>0</v>
      </c>
      <c r="BQ53" s="93">
        <v>0</v>
      </c>
      <c r="BR53" s="93">
        <v>0</v>
      </c>
      <c r="BS53" s="93">
        <v>0</v>
      </c>
      <c r="BT53" s="93">
        <v>0</v>
      </c>
      <c r="BU53" s="93">
        <v>0</v>
      </c>
      <c r="BV53" s="93">
        <v>0</v>
      </c>
      <c r="BW53" s="93">
        <v>0</v>
      </c>
      <c r="BX53" s="93">
        <v>0</v>
      </c>
      <c r="BY53" s="93">
        <v>0</v>
      </c>
      <c r="BZ53" s="93">
        <v>0</v>
      </c>
      <c r="CA53" s="93">
        <v>407</v>
      </c>
      <c r="CB53" s="93">
        <v>0</v>
      </c>
      <c r="CC53" s="93">
        <v>0</v>
      </c>
      <c r="CD53" s="93">
        <v>0</v>
      </c>
      <c r="CE53" s="93">
        <v>0</v>
      </c>
      <c r="CF53" s="93">
        <v>0</v>
      </c>
      <c r="CG53" s="93">
        <v>217</v>
      </c>
      <c r="CH53" s="93">
        <v>0</v>
      </c>
      <c r="CI53" s="93">
        <v>0</v>
      </c>
      <c r="CJ53" s="93">
        <v>0</v>
      </c>
      <c r="CK53" s="93">
        <v>0</v>
      </c>
      <c r="CL53" s="93">
        <v>0</v>
      </c>
      <c r="CM53" s="93">
        <v>3616</v>
      </c>
      <c r="CN53" s="93">
        <v>20322</v>
      </c>
      <c r="CO53" s="93">
        <v>0</v>
      </c>
      <c r="CP53" s="93">
        <v>0</v>
      </c>
      <c r="CQ53" s="93">
        <v>0</v>
      </c>
      <c r="CR53" s="93">
        <v>0</v>
      </c>
      <c r="CS53" s="93">
        <v>0</v>
      </c>
      <c r="CT53" s="93">
        <v>0</v>
      </c>
      <c r="CU53" s="93">
        <v>0</v>
      </c>
      <c r="CV53" s="93">
        <v>1243</v>
      </c>
      <c r="CW53" s="93">
        <v>0</v>
      </c>
      <c r="CX53" s="93">
        <v>100748</v>
      </c>
      <c r="CY53" s="93">
        <v>749</v>
      </c>
      <c r="CZ53" s="93">
        <v>0</v>
      </c>
      <c r="DA53" s="93">
        <v>0</v>
      </c>
      <c r="DB53" s="93">
        <v>0</v>
      </c>
      <c r="DC53" s="93">
        <v>1229</v>
      </c>
      <c r="DD53" s="93">
        <v>0</v>
      </c>
      <c r="DE53" s="93">
        <v>68</v>
      </c>
      <c r="DF53" s="93">
        <v>0</v>
      </c>
      <c r="DG53" s="93">
        <v>0</v>
      </c>
      <c r="DH53" s="94">
        <f t="shared" si="0"/>
        <v>434227</v>
      </c>
      <c r="DI53" s="93">
        <v>59318</v>
      </c>
      <c r="DJ53" s="93">
        <v>2471692</v>
      </c>
      <c r="DK53" s="93">
        <v>0</v>
      </c>
      <c r="DL53" s="93">
        <v>3678</v>
      </c>
      <c r="DM53" s="93">
        <v>536628</v>
      </c>
      <c r="DN53" s="93">
        <v>-43487</v>
      </c>
      <c r="DO53" s="94">
        <f t="shared" si="1"/>
        <v>3027829</v>
      </c>
      <c r="DP53" s="95">
        <f t="shared" si="2"/>
        <v>3462056</v>
      </c>
      <c r="DQ53" s="93">
        <v>238590</v>
      </c>
      <c r="DR53" s="97"/>
      <c r="DS53" s="94">
        <f t="shared" si="3"/>
        <v>238590</v>
      </c>
      <c r="DT53" s="95">
        <f t="shared" si="4"/>
        <v>3266419</v>
      </c>
      <c r="DU53" s="95">
        <f t="shared" si="5"/>
        <v>3700646</v>
      </c>
      <c r="DV53" s="93">
        <v>-975682</v>
      </c>
      <c r="DW53" s="97"/>
      <c r="DX53" s="94">
        <f t="shared" si="6"/>
        <v>-975682</v>
      </c>
      <c r="DY53" s="97">
        <f t="shared" si="7"/>
        <v>2290737</v>
      </c>
      <c r="DZ53" s="94">
        <f t="shared" si="8"/>
        <v>2724964</v>
      </c>
      <c r="EB53" s="151">
        <f t="shared" si="9"/>
        <v>975682</v>
      </c>
    </row>
    <row r="54" spans="1:132" ht="29.25" customHeight="1" x14ac:dyDescent="0.2">
      <c r="A54" s="32">
        <v>51</v>
      </c>
      <c r="B54" s="47" t="s">
        <v>133</v>
      </c>
      <c r="C54" s="46" t="s">
        <v>134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>
        <v>0</v>
      </c>
      <c r="AI54" s="93">
        <v>0</v>
      </c>
      <c r="AJ54" s="93">
        <v>0</v>
      </c>
      <c r="AK54" s="93">
        <v>0</v>
      </c>
      <c r="AL54" s="93">
        <v>0</v>
      </c>
      <c r="AM54" s="93">
        <v>0</v>
      </c>
      <c r="AN54" s="93">
        <v>0</v>
      </c>
      <c r="AO54" s="93">
        <v>0</v>
      </c>
      <c r="AP54" s="93">
        <v>0</v>
      </c>
      <c r="AQ54" s="93">
        <v>0</v>
      </c>
      <c r="AR54" s="93">
        <v>0</v>
      </c>
      <c r="AS54" s="93">
        <v>0</v>
      </c>
      <c r="AT54" s="93">
        <v>0</v>
      </c>
      <c r="AU54" s="93">
        <v>11345</v>
      </c>
      <c r="AV54" s="93">
        <v>61409</v>
      </c>
      <c r="AW54" s="93">
        <v>23256</v>
      </c>
      <c r="AX54" s="93">
        <v>1250</v>
      </c>
      <c r="AY54" s="93">
        <v>0</v>
      </c>
      <c r="AZ54" s="93">
        <v>28569</v>
      </c>
      <c r="BA54" s="93">
        <v>0</v>
      </c>
      <c r="BB54" s="93">
        <v>89899</v>
      </c>
      <c r="BC54" s="93">
        <v>0</v>
      </c>
      <c r="BD54" s="93">
        <v>2028</v>
      </c>
      <c r="BE54" s="93">
        <v>437</v>
      </c>
      <c r="BF54" s="93">
        <v>246</v>
      </c>
      <c r="BG54" s="93">
        <v>0</v>
      </c>
      <c r="BH54" s="93">
        <v>47</v>
      </c>
      <c r="BI54" s="93">
        <v>8230</v>
      </c>
      <c r="BJ54" s="93">
        <v>571</v>
      </c>
      <c r="BK54" s="93">
        <v>0</v>
      </c>
      <c r="BL54" s="93">
        <v>0</v>
      </c>
      <c r="BM54" s="93">
        <v>5129</v>
      </c>
      <c r="BN54" s="93">
        <v>755</v>
      </c>
      <c r="BO54" s="93">
        <v>5819</v>
      </c>
      <c r="BP54" s="93">
        <v>7647</v>
      </c>
      <c r="BQ54" s="93">
        <v>0</v>
      </c>
      <c r="BR54" s="93">
        <v>0</v>
      </c>
      <c r="BS54" s="93">
        <v>0</v>
      </c>
      <c r="BT54" s="93">
        <v>0</v>
      </c>
      <c r="BU54" s="93">
        <v>0</v>
      </c>
      <c r="BV54" s="93">
        <v>0</v>
      </c>
      <c r="BW54" s="93">
        <v>0</v>
      </c>
      <c r="BX54" s="93">
        <v>0</v>
      </c>
      <c r="BY54" s="93">
        <v>0</v>
      </c>
      <c r="BZ54" s="93">
        <v>76</v>
      </c>
      <c r="CA54" s="93">
        <v>0</v>
      </c>
      <c r="CB54" s="93">
        <v>0</v>
      </c>
      <c r="CC54" s="93">
        <v>0</v>
      </c>
      <c r="CD54" s="93">
        <v>0</v>
      </c>
      <c r="CE54" s="93">
        <v>0</v>
      </c>
      <c r="CF54" s="93">
        <v>0</v>
      </c>
      <c r="CG54" s="93">
        <v>0</v>
      </c>
      <c r="CH54" s="93">
        <v>0</v>
      </c>
      <c r="CI54" s="93">
        <v>0</v>
      </c>
      <c r="CJ54" s="93">
        <v>0</v>
      </c>
      <c r="CK54" s="93">
        <v>230</v>
      </c>
      <c r="CL54" s="93">
        <v>0</v>
      </c>
      <c r="CM54" s="93">
        <v>0</v>
      </c>
      <c r="CN54" s="93">
        <v>34326</v>
      </c>
      <c r="CO54" s="93">
        <v>0</v>
      </c>
      <c r="CP54" s="93">
        <v>0</v>
      </c>
      <c r="CQ54" s="93">
        <v>3055</v>
      </c>
      <c r="CR54" s="93">
        <v>0</v>
      </c>
      <c r="CS54" s="93">
        <v>0</v>
      </c>
      <c r="CT54" s="93">
        <v>0</v>
      </c>
      <c r="CU54" s="93">
        <v>0</v>
      </c>
      <c r="CV54" s="93">
        <v>0</v>
      </c>
      <c r="CW54" s="93">
        <v>0</v>
      </c>
      <c r="CX54" s="93">
        <v>34582</v>
      </c>
      <c r="CY54" s="93">
        <v>3660</v>
      </c>
      <c r="CZ54" s="93">
        <v>0</v>
      </c>
      <c r="DA54" s="93">
        <v>0</v>
      </c>
      <c r="DB54" s="93">
        <v>0</v>
      </c>
      <c r="DC54" s="93">
        <v>0</v>
      </c>
      <c r="DD54" s="93">
        <v>0</v>
      </c>
      <c r="DE54" s="93">
        <v>0</v>
      </c>
      <c r="DF54" s="93">
        <v>0</v>
      </c>
      <c r="DG54" s="93">
        <v>0</v>
      </c>
      <c r="DH54" s="94">
        <f t="shared" si="0"/>
        <v>322566</v>
      </c>
      <c r="DI54" s="93">
        <v>7</v>
      </c>
      <c r="DJ54" s="93">
        <v>138</v>
      </c>
      <c r="DK54" s="93">
        <v>0</v>
      </c>
      <c r="DL54" s="93">
        <v>158207</v>
      </c>
      <c r="DM54" s="93">
        <v>1153350</v>
      </c>
      <c r="DN54" s="93">
        <v>-5714</v>
      </c>
      <c r="DO54" s="94">
        <f t="shared" si="1"/>
        <v>1305988</v>
      </c>
      <c r="DP54" s="95">
        <f t="shared" si="2"/>
        <v>1628554</v>
      </c>
      <c r="DQ54" s="93">
        <v>1615466</v>
      </c>
      <c r="DR54" s="97"/>
      <c r="DS54" s="94">
        <f t="shared" si="3"/>
        <v>1615466</v>
      </c>
      <c r="DT54" s="95">
        <f t="shared" si="4"/>
        <v>2921454</v>
      </c>
      <c r="DU54" s="95">
        <f t="shared" si="5"/>
        <v>3244020</v>
      </c>
      <c r="DV54" s="93">
        <v>-1023608</v>
      </c>
      <c r="DW54" s="97"/>
      <c r="DX54" s="94">
        <f t="shared" si="6"/>
        <v>-1023608</v>
      </c>
      <c r="DY54" s="97">
        <f t="shared" si="7"/>
        <v>1897846</v>
      </c>
      <c r="DZ54" s="94">
        <f t="shared" si="8"/>
        <v>2220412</v>
      </c>
      <c r="EB54" s="151">
        <f t="shared" si="9"/>
        <v>1023608</v>
      </c>
    </row>
    <row r="55" spans="1:132" ht="29.25" customHeight="1" x14ac:dyDescent="0.2">
      <c r="A55" s="32">
        <v>52</v>
      </c>
      <c r="B55" s="47" t="s">
        <v>135</v>
      </c>
      <c r="C55" s="46" t="s">
        <v>136</v>
      </c>
      <c r="D55" s="93">
        <v>39</v>
      </c>
      <c r="E55" s="93">
        <v>195</v>
      </c>
      <c r="F55" s="93">
        <v>3</v>
      </c>
      <c r="G55" s="93">
        <v>0</v>
      </c>
      <c r="H55" s="93">
        <v>688</v>
      </c>
      <c r="I55" s="93">
        <v>2</v>
      </c>
      <c r="J55" s="93">
        <v>175</v>
      </c>
      <c r="K55" s="93">
        <v>0</v>
      </c>
      <c r="L55" s="93">
        <v>0</v>
      </c>
      <c r="M55" s="93">
        <v>0</v>
      </c>
      <c r="N55" s="93">
        <v>11</v>
      </c>
      <c r="O55" s="93">
        <v>0</v>
      </c>
      <c r="P55" s="93">
        <v>0</v>
      </c>
      <c r="Q55" s="93">
        <v>0</v>
      </c>
      <c r="R55" s="93">
        <v>716</v>
      </c>
      <c r="S55" s="93">
        <v>0</v>
      </c>
      <c r="T55" s="93">
        <v>0</v>
      </c>
      <c r="U55" s="93">
        <v>867</v>
      </c>
      <c r="V55" s="93">
        <v>0</v>
      </c>
      <c r="W55" s="93">
        <v>25</v>
      </c>
      <c r="X55" s="93">
        <v>0</v>
      </c>
      <c r="Y55" s="93">
        <v>0</v>
      </c>
      <c r="Z55" s="93">
        <v>0</v>
      </c>
      <c r="AA55" s="93">
        <v>0</v>
      </c>
      <c r="AB55" s="93">
        <v>72</v>
      </c>
      <c r="AC55" s="93">
        <v>13</v>
      </c>
      <c r="AD55" s="93">
        <v>0</v>
      </c>
      <c r="AE55" s="93">
        <v>0</v>
      </c>
      <c r="AF55" s="93">
        <v>280</v>
      </c>
      <c r="AG55" s="93">
        <v>0</v>
      </c>
      <c r="AH55" s="93">
        <v>0</v>
      </c>
      <c r="AI55" s="93">
        <v>0</v>
      </c>
      <c r="AJ55" s="93">
        <v>0</v>
      </c>
      <c r="AK55" s="93">
        <v>0</v>
      </c>
      <c r="AL55" s="93">
        <v>126</v>
      </c>
      <c r="AM55" s="93">
        <v>0</v>
      </c>
      <c r="AN55" s="93">
        <v>0</v>
      </c>
      <c r="AO55" s="93">
        <v>0</v>
      </c>
      <c r="AP55" s="93">
        <v>0</v>
      </c>
      <c r="AQ55" s="93">
        <v>0</v>
      </c>
      <c r="AR55" s="93">
        <v>225</v>
      </c>
      <c r="AS55" s="93">
        <v>1</v>
      </c>
      <c r="AT55" s="93">
        <v>2724</v>
      </c>
      <c r="AU55" s="93">
        <v>11949</v>
      </c>
      <c r="AV55" s="93">
        <v>21412</v>
      </c>
      <c r="AW55" s="93">
        <v>21542</v>
      </c>
      <c r="AX55" s="93">
        <v>50921</v>
      </c>
      <c r="AY55" s="93">
        <v>54123</v>
      </c>
      <c r="AZ55" s="93">
        <v>71841</v>
      </c>
      <c r="BA55" s="93">
        <v>19392</v>
      </c>
      <c r="BB55" s="93">
        <v>8557</v>
      </c>
      <c r="BC55" s="93">
        <v>173935</v>
      </c>
      <c r="BD55" s="93">
        <v>42956</v>
      </c>
      <c r="BE55" s="93">
        <v>4008</v>
      </c>
      <c r="BF55" s="93">
        <v>214233</v>
      </c>
      <c r="BG55" s="93">
        <v>25657</v>
      </c>
      <c r="BH55" s="93">
        <v>65702</v>
      </c>
      <c r="BI55" s="93">
        <v>3522</v>
      </c>
      <c r="BJ55" s="93">
        <v>19787</v>
      </c>
      <c r="BK55" s="93">
        <v>7000</v>
      </c>
      <c r="BL55" s="93">
        <v>0</v>
      </c>
      <c r="BM55" s="93">
        <v>140648</v>
      </c>
      <c r="BN55" s="93">
        <v>63895</v>
      </c>
      <c r="BO55" s="93">
        <v>15487</v>
      </c>
      <c r="BP55" s="93">
        <v>16830</v>
      </c>
      <c r="BQ55" s="93">
        <v>93</v>
      </c>
      <c r="BR55" s="93">
        <v>0</v>
      </c>
      <c r="BS55" s="93">
        <v>998</v>
      </c>
      <c r="BT55" s="93">
        <v>0</v>
      </c>
      <c r="BU55" s="93">
        <v>18963</v>
      </c>
      <c r="BV55" s="93">
        <v>113</v>
      </c>
      <c r="BW55" s="93">
        <v>1694</v>
      </c>
      <c r="BX55" s="93">
        <v>402</v>
      </c>
      <c r="BY55" s="93">
        <v>0</v>
      </c>
      <c r="BZ55" s="93">
        <v>1752</v>
      </c>
      <c r="CA55" s="93">
        <v>256</v>
      </c>
      <c r="CB55" s="93">
        <v>1262</v>
      </c>
      <c r="CC55" s="93">
        <v>663</v>
      </c>
      <c r="CD55" s="93">
        <v>60</v>
      </c>
      <c r="CE55" s="93">
        <v>60</v>
      </c>
      <c r="CF55" s="93">
        <v>163</v>
      </c>
      <c r="CG55" s="93">
        <v>3150</v>
      </c>
      <c r="CH55" s="93">
        <v>0</v>
      </c>
      <c r="CI55" s="93">
        <v>0</v>
      </c>
      <c r="CJ55" s="93">
        <v>2385</v>
      </c>
      <c r="CK55" s="93">
        <v>905</v>
      </c>
      <c r="CL55" s="93">
        <v>0</v>
      </c>
      <c r="CM55" s="93">
        <v>4412</v>
      </c>
      <c r="CN55" s="93">
        <v>23081</v>
      </c>
      <c r="CO55" s="93">
        <v>21497</v>
      </c>
      <c r="CP55" s="93">
        <v>9237</v>
      </c>
      <c r="CQ55" s="93">
        <v>1169</v>
      </c>
      <c r="CR55" s="93">
        <v>104</v>
      </c>
      <c r="CS55" s="93">
        <v>23</v>
      </c>
      <c r="CT55" s="93">
        <v>44</v>
      </c>
      <c r="CU55" s="93">
        <v>0</v>
      </c>
      <c r="CV55" s="93">
        <v>530</v>
      </c>
      <c r="CW55" s="93">
        <v>0</v>
      </c>
      <c r="CX55" s="93">
        <v>69421</v>
      </c>
      <c r="CY55" s="93">
        <v>4950</v>
      </c>
      <c r="CZ55" s="93">
        <v>213</v>
      </c>
      <c r="DA55" s="93">
        <v>400</v>
      </c>
      <c r="DB55" s="93">
        <v>60</v>
      </c>
      <c r="DC55" s="93">
        <v>2827</v>
      </c>
      <c r="DD55" s="93">
        <v>0</v>
      </c>
      <c r="DE55" s="93">
        <v>461</v>
      </c>
      <c r="DF55" s="93">
        <v>0</v>
      </c>
      <c r="DG55" s="93">
        <v>1467</v>
      </c>
      <c r="DH55" s="94">
        <f t="shared" si="0"/>
        <v>1232374</v>
      </c>
      <c r="DI55" s="93">
        <v>9575</v>
      </c>
      <c r="DJ55" s="93">
        <v>614574</v>
      </c>
      <c r="DK55" s="93">
        <v>0</v>
      </c>
      <c r="DL55" s="93">
        <v>3093</v>
      </c>
      <c r="DM55" s="93">
        <v>735483</v>
      </c>
      <c r="DN55" s="93">
        <v>4243</v>
      </c>
      <c r="DO55" s="94">
        <f t="shared" si="1"/>
        <v>1366968</v>
      </c>
      <c r="DP55" s="95">
        <f t="shared" si="2"/>
        <v>2599342</v>
      </c>
      <c r="DQ55" s="93">
        <v>981817</v>
      </c>
      <c r="DR55" s="97"/>
      <c r="DS55" s="94">
        <f t="shared" si="3"/>
        <v>981817</v>
      </c>
      <c r="DT55" s="95">
        <f t="shared" si="4"/>
        <v>2348785</v>
      </c>
      <c r="DU55" s="95">
        <f t="shared" si="5"/>
        <v>3581159</v>
      </c>
      <c r="DV55" s="93">
        <v>-1067116</v>
      </c>
      <c r="DW55" s="97"/>
      <c r="DX55" s="94">
        <f t="shared" si="6"/>
        <v>-1067116</v>
      </c>
      <c r="DY55" s="97">
        <f t="shared" si="7"/>
        <v>1281669</v>
      </c>
      <c r="DZ55" s="94">
        <f t="shared" si="8"/>
        <v>2514043</v>
      </c>
      <c r="EB55" s="151">
        <f t="shared" si="9"/>
        <v>1067116</v>
      </c>
    </row>
    <row r="56" spans="1:132" ht="29.25" customHeight="1" x14ac:dyDescent="0.2">
      <c r="A56" s="32">
        <v>53</v>
      </c>
      <c r="B56" s="47" t="s">
        <v>137</v>
      </c>
      <c r="C56" s="46" t="s">
        <v>138</v>
      </c>
      <c r="D56" s="93">
        <v>4</v>
      </c>
      <c r="E56" s="93">
        <v>0</v>
      </c>
      <c r="F56" s="93">
        <v>3</v>
      </c>
      <c r="G56" s="93">
        <v>68</v>
      </c>
      <c r="H56" s="93">
        <v>48</v>
      </c>
      <c r="I56" s="93">
        <v>0</v>
      </c>
      <c r="J56" s="93">
        <v>3</v>
      </c>
      <c r="K56" s="93">
        <v>357</v>
      </c>
      <c r="L56" s="93">
        <v>218</v>
      </c>
      <c r="M56" s="93">
        <v>0</v>
      </c>
      <c r="N56" s="93">
        <v>0</v>
      </c>
      <c r="O56" s="93">
        <v>11</v>
      </c>
      <c r="P56" s="93">
        <v>6</v>
      </c>
      <c r="Q56" s="93">
        <v>25</v>
      </c>
      <c r="R56" s="93">
        <v>14</v>
      </c>
      <c r="S56" s="93">
        <v>6</v>
      </c>
      <c r="T56" s="93">
        <v>10</v>
      </c>
      <c r="U56" s="93">
        <v>1</v>
      </c>
      <c r="V56" s="93">
        <v>1</v>
      </c>
      <c r="W56" s="93">
        <v>7</v>
      </c>
      <c r="X56" s="93">
        <v>7</v>
      </c>
      <c r="Y56" s="93">
        <v>40</v>
      </c>
      <c r="Z56" s="93">
        <v>24</v>
      </c>
      <c r="AA56" s="93">
        <v>1</v>
      </c>
      <c r="AB56" s="93">
        <v>1004</v>
      </c>
      <c r="AC56" s="93">
        <v>40</v>
      </c>
      <c r="AD56" s="93">
        <v>95</v>
      </c>
      <c r="AE56" s="93">
        <v>70</v>
      </c>
      <c r="AF56" s="93">
        <v>12</v>
      </c>
      <c r="AG56" s="93">
        <v>63</v>
      </c>
      <c r="AH56" s="93">
        <v>10</v>
      </c>
      <c r="AI56" s="93">
        <v>121</v>
      </c>
      <c r="AJ56" s="93">
        <v>91</v>
      </c>
      <c r="AK56" s="93">
        <v>1</v>
      </c>
      <c r="AL56" s="93">
        <v>30</v>
      </c>
      <c r="AM56" s="93">
        <v>5</v>
      </c>
      <c r="AN56" s="93">
        <v>54</v>
      </c>
      <c r="AO56" s="93">
        <v>2</v>
      </c>
      <c r="AP56" s="93">
        <v>3</v>
      </c>
      <c r="AQ56" s="93">
        <v>4</v>
      </c>
      <c r="AR56" s="93">
        <v>17</v>
      </c>
      <c r="AS56" s="93">
        <v>360</v>
      </c>
      <c r="AT56" s="93">
        <v>92</v>
      </c>
      <c r="AU56" s="93">
        <v>9709</v>
      </c>
      <c r="AV56" s="93">
        <v>1914</v>
      </c>
      <c r="AW56" s="93">
        <v>172</v>
      </c>
      <c r="AX56" s="93">
        <v>350</v>
      </c>
      <c r="AY56" s="93">
        <v>218</v>
      </c>
      <c r="AZ56" s="93">
        <v>294</v>
      </c>
      <c r="BA56" s="93">
        <v>28</v>
      </c>
      <c r="BB56" s="93">
        <v>121</v>
      </c>
      <c r="BC56" s="93">
        <v>74</v>
      </c>
      <c r="BD56" s="93">
        <v>35007</v>
      </c>
      <c r="BE56" s="93">
        <v>249</v>
      </c>
      <c r="BF56" s="93">
        <v>244959</v>
      </c>
      <c r="BG56" s="93">
        <v>30696</v>
      </c>
      <c r="BH56" s="93">
        <v>293</v>
      </c>
      <c r="BI56" s="93">
        <v>15683</v>
      </c>
      <c r="BJ56" s="93">
        <v>4618</v>
      </c>
      <c r="BK56" s="93">
        <v>88</v>
      </c>
      <c r="BL56" s="93">
        <v>61</v>
      </c>
      <c r="BM56" s="93">
        <v>43826</v>
      </c>
      <c r="BN56" s="93">
        <v>5950</v>
      </c>
      <c r="BO56" s="93">
        <v>36803</v>
      </c>
      <c r="BP56" s="93">
        <v>34613</v>
      </c>
      <c r="BQ56" s="93">
        <v>246</v>
      </c>
      <c r="BR56" s="93">
        <v>37</v>
      </c>
      <c r="BS56" s="93">
        <v>35</v>
      </c>
      <c r="BT56" s="93">
        <v>159</v>
      </c>
      <c r="BU56" s="93">
        <v>21023</v>
      </c>
      <c r="BV56" s="93">
        <v>4049</v>
      </c>
      <c r="BW56" s="93">
        <v>4718</v>
      </c>
      <c r="BX56" s="93">
        <v>1102</v>
      </c>
      <c r="BY56" s="93">
        <v>0</v>
      </c>
      <c r="BZ56" s="93">
        <v>493</v>
      </c>
      <c r="CA56" s="93">
        <v>2607</v>
      </c>
      <c r="CB56" s="93">
        <v>0</v>
      </c>
      <c r="CC56" s="93">
        <v>216</v>
      </c>
      <c r="CD56" s="93">
        <v>44</v>
      </c>
      <c r="CE56" s="93">
        <v>108</v>
      </c>
      <c r="CF56" s="93">
        <v>43</v>
      </c>
      <c r="CG56" s="93">
        <v>871</v>
      </c>
      <c r="CH56" s="93">
        <v>0</v>
      </c>
      <c r="CI56" s="93">
        <v>67</v>
      </c>
      <c r="CJ56" s="93">
        <v>396</v>
      </c>
      <c r="CK56" s="93">
        <v>7819</v>
      </c>
      <c r="CL56" s="93">
        <v>118</v>
      </c>
      <c r="CM56" s="93">
        <v>1415</v>
      </c>
      <c r="CN56" s="93">
        <v>92498</v>
      </c>
      <c r="CO56" s="93">
        <v>781</v>
      </c>
      <c r="CP56" s="93">
        <v>4070</v>
      </c>
      <c r="CQ56" s="93">
        <v>847</v>
      </c>
      <c r="CR56" s="93">
        <v>10</v>
      </c>
      <c r="CS56" s="93">
        <v>422</v>
      </c>
      <c r="CT56" s="93">
        <v>24</v>
      </c>
      <c r="CU56" s="93">
        <v>247</v>
      </c>
      <c r="CV56" s="93">
        <v>780</v>
      </c>
      <c r="CW56" s="93">
        <v>1885</v>
      </c>
      <c r="CX56" s="93">
        <v>19005</v>
      </c>
      <c r="CY56" s="93">
        <v>32631</v>
      </c>
      <c r="CZ56" s="93">
        <v>21</v>
      </c>
      <c r="DA56" s="93">
        <v>1389</v>
      </c>
      <c r="DB56" s="93">
        <v>52</v>
      </c>
      <c r="DC56" s="93">
        <v>1892</v>
      </c>
      <c r="DD56" s="93">
        <v>31</v>
      </c>
      <c r="DE56" s="93">
        <v>187</v>
      </c>
      <c r="DF56" s="93">
        <v>0</v>
      </c>
      <c r="DG56" s="93">
        <v>0</v>
      </c>
      <c r="DH56" s="94">
        <f t="shared" si="0"/>
        <v>670992</v>
      </c>
      <c r="DI56" s="93">
        <v>34681</v>
      </c>
      <c r="DJ56" s="93">
        <v>2794459</v>
      </c>
      <c r="DK56" s="93">
        <v>0</v>
      </c>
      <c r="DL56" s="93">
        <v>1348824</v>
      </c>
      <c r="DM56" s="93">
        <v>1726568</v>
      </c>
      <c r="DN56" s="93">
        <v>-36804</v>
      </c>
      <c r="DO56" s="94">
        <f t="shared" si="1"/>
        <v>5867728</v>
      </c>
      <c r="DP56" s="95">
        <f t="shared" si="2"/>
        <v>6538720</v>
      </c>
      <c r="DQ56" s="93">
        <v>499921</v>
      </c>
      <c r="DR56" s="97"/>
      <c r="DS56" s="94">
        <f t="shared" si="3"/>
        <v>499921</v>
      </c>
      <c r="DT56" s="95">
        <f t="shared" si="4"/>
        <v>6367649</v>
      </c>
      <c r="DU56" s="95">
        <f t="shared" si="5"/>
        <v>7038641</v>
      </c>
      <c r="DV56" s="93">
        <v>-3976166</v>
      </c>
      <c r="DW56" s="97"/>
      <c r="DX56" s="94">
        <f t="shared" si="6"/>
        <v>-3976166</v>
      </c>
      <c r="DY56" s="97">
        <f t="shared" si="7"/>
        <v>2391483</v>
      </c>
      <c r="DZ56" s="94">
        <f t="shared" si="8"/>
        <v>3062475</v>
      </c>
      <c r="EB56" s="151">
        <f t="shared" si="9"/>
        <v>3976166</v>
      </c>
    </row>
    <row r="57" spans="1:132" ht="29.25" customHeight="1" x14ac:dyDescent="0.2">
      <c r="A57" s="32">
        <v>54</v>
      </c>
      <c r="B57" s="47" t="s">
        <v>139</v>
      </c>
      <c r="C57" s="46" t="s">
        <v>140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  <c r="P57" s="93">
        <v>0</v>
      </c>
      <c r="Q57" s="93">
        <v>0</v>
      </c>
      <c r="R57" s="93">
        <v>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>
        <v>0</v>
      </c>
      <c r="AE57" s="93">
        <v>0</v>
      </c>
      <c r="AF57" s="93">
        <v>0</v>
      </c>
      <c r="AG57" s="93">
        <v>0</v>
      </c>
      <c r="AH57" s="93">
        <v>0</v>
      </c>
      <c r="AI57" s="93">
        <v>0</v>
      </c>
      <c r="AJ57" s="93">
        <v>0</v>
      </c>
      <c r="AK57" s="93">
        <v>0</v>
      </c>
      <c r="AL57" s="93">
        <v>0</v>
      </c>
      <c r="AM57" s="93">
        <v>0</v>
      </c>
      <c r="AN57" s="93">
        <v>0</v>
      </c>
      <c r="AO57" s="93">
        <v>0</v>
      </c>
      <c r="AP57" s="93">
        <v>0</v>
      </c>
      <c r="AQ57" s="93">
        <v>0</v>
      </c>
      <c r="AR57" s="93">
        <v>0</v>
      </c>
      <c r="AS57" s="93">
        <v>0</v>
      </c>
      <c r="AT57" s="93">
        <v>0</v>
      </c>
      <c r="AU57" s="93">
        <v>0</v>
      </c>
      <c r="AV57" s="93">
        <v>879</v>
      </c>
      <c r="AW57" s="93">
        <v>0</v>
      </c>
      <c r="AX57" s="93">
        <v>0</v>
      </c>
      <c r="AY57" s="93">
        <v>0</v>
      </c>
      <c r="AZ57" s="93">
        <v>0</v>
      </c>
      <c r="BA57" s="93">
        <v>0</v>
      </c>
      <c r="BB57" s="93">
        <v>0</v>
      </c>
      <c r="BC57" s="93">
        <v>0</v>
      </c>
      <c r="BD57" s="93">
        <v>259</v>
      </c>
      <c r="BE57" s="93">
        <v>82268</v>
      </c>
      <c r="BF57" s="93">
        <v>0</v>
      </c>
      <c r="BG57" s="93">
        <v>0</v>
      </c>
      <c r="BH57" s="93">
        <v>0</v>
      </c>
      <c r="BI57" s="93">
        <v>0</v>
      </c>
      <c r="BJ57" s="93">
        <v>0</v>
      </c>
      <c r="BK57" s="93">
        <v>0</v>
      </c>
      <c r="BL57" s="93">
        <v>0</v>
      </c>
      <c r="BM57" s="93">
        <v>0</v>
      </c>
      <c r="BN57" s="93">
        <v>0</v>
      </c>
      <c r="BO57" s="93">
        <v>0</v>
      </c>
      <c r="BP57" s="93">
        <v>0</v>
      </c>
      <c r="BQ57" s="93">
        <v>0</v>
      </c>
      <c r="BR57" s="93">
        <v>0</v>
      </c>
      <c r="BS57" s="93">
        <v>0</v>
      </c>
      <c r="BT57" s="93">
        <v>0</v>
      </c>
      <c r="BU57" s="93">
        <v>0</v>
      </c>
      <c r="BV57" s="93">
        <v>0</v>
      </c>
      <c r="BW57" s="93">
        <v>0</v>
      </c>
      <c r="BX57" s="93">
        <v>0</v>
      </c>
      <c r="BY57" s="93">
        <v>0</v>
      </c>
      <c r="BZ57" s="93">
        <v>0</v>
      </c>
      <c r="CA57" s="93">
        <v>0</v>
      </c>
      <c r="CB57" s="93">
        <v>0</v>
      </c>
      <c r="CC57" s="93">
        <v>0</v>
      </c>
      <c r="CD57" s="93">
        <v>0</v>
      </c>
      <c r="CE57" s="93">
        <v>0</v>
      </c>
      <c r="CF57" s="93">
        <v>0</v>
      </c>
      <c r="CG57" s="93">
        <v>0</v>
      </c>
      <c r="CH57" s="93">
        <v>5</v>
      </c>
      <c r="CI57" s="93">
        <v>844</v>
      </c>
      <c r="CJ57" s="93">
        <v>229</v>
      </c>
      <c r="CK57" s="93">
        <v>0</v>
      </c>
      <c r="CL57" s="93">
        <v>15</v>
      </c>
      <c r="CM57" s="93">
        <v>0</v>
      </c>
      <c r="CN57" s="93">
        <v>0</v>
      </c>
      <c r="CO57" s="93">
        <v>0</v>
      </c>
      <c r="CP57" s="93">
        <v>0</v>
      </c>
      <c r="CQ57" s="93">
        <v>0</v>
      </c>
      <c r="CR57" s="93">
        <v>0</v>
      </c>
      <c r="CS57" s="93">
        <v>0</v>
      </c>
      <c r="CT57" s="93">
        <v>0</v>
      </c>
      <c r="CU57" s="93">
        <v>0</v>
      </c>
      <c r="CV57" s="93">
        <v>24029</v>
      </c>
      <c r="CW57" s="93">
        <v>0</v>
      </c>
      <c r="CX57" s="93">
        <v>20698</v>
      </c>
      <c r="CY57" s="93">
        <v>0</v>
      </c>
      <c r="CZ57" s="93">
        <v>0</v>
      </c>
      <c r="DA57" s="93">
        <v>0</v>
      </c>
      <c r="DB57" s="93">
        <v>0</v>
      </c>
      <c r="DC57" s="93">
        <v>0</v>
      </c>
      <c r="DD57" s="93">
        <v>0</v>
      </c>
      <c r="DE57" s="93">
        <v>0</v>
      </c>
      <c r="DF57" s="93">
        <v>0</v>
      </c>
      <c r="DG57" s="93">
        <v>0</v>
      </c>
      <c r="DH57" s="94">
        <f t="shared" si="0"/>
        <v>129226</v>
      </c>
      <c r="DI57" s="93">
        <v>0</v>
      </c>
      <c r="DJ57" s="93">
        <v>739511</v>
      </c>
      <c r="DK57" s="93">
        <v>0</v>
      </c>
      <c r="DL57" s="93">
        <v>185578</v>
      </c>
      <c r="DM57" s="93">
        <v>3230286</v>
      </c>
      <c r="DN57" s="93">
        <v>3893</v>
      </c>
      <c r="DO57" s="94">
        <f t="shared" si="1"/>
        <v>4159268</v>
      </c>
      <c r="DP57" s="95">
        <f t="shared" si="2"/>
        <v>4288494</v>
      </c>
      <c r="DQ57" s="93">
        <v>527242</v>
      </c>
      <c r="DR57" s="97"/>
      <c r="DS57" s="94">
        <f t="shared" si="3"/>
        <v>527242</v>
      </c>
      <c r="DT57" s="95">
        <f t="shared" si="4"/>
        <v>4686510</v>
      </c>
      <c r="DU57" s="95">
        <f t="shared" si="5"/>
        <v>4815736</v>
      </c>
      <c r="DV57" s="93">
        <v>-3088752</v>
      </c>
      <c r="DW57" s="97"/>
      <c r="DX57" s="94">
        <f t="shared" si="6"/>
        <v>-3088752</v>
      </c>
      <c r="DY57" s="97">
        <f t="shared" si="7"/>
        <v>1597758</v>
      </c>
      <c r="DZ57" s="94">
        <f t="shared" si="8"/>
        <v>1726984</v>
      </c>
      <c r="EB57" s="151">
        <f t="shared" si="9"/>
        <v>3088752</v>
      </c>
    </row>
    <row r="58" spans="1:132" ht="29.25" customHeight="1" x14ac:dyDescent="0.2">
      <c r="A58" s="32">
        <v>55</v>
      </c>
      <c r="B58" s="47" t="s">
        <v>141</v>
      </c>
      <c r="C58" s="46" t="s">
        <v>142</v>
      </c>
      <c r="D58" s="93">
        <v>0</v>
      </c>
      <c r="E58" s="93">
        <v>0</v>
      </c>
      <c r="F58" s="93">
        <v>0</v>
      </c>
      <c r="G58" s="93">
        <v>0</v>
      </c>
      <c r="H58" s="93">
        <v>0</v>
      </c>
      <c r="I58" s="93">
        <v>0</v>
      </c>
      <c r="J58" s="93">
        <v>0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  <c r="P58" s="93">
        <v>0</v>
      </c>
      <c r="Q58" s="93">
        <v>0</v>
      </c>
      <c r="R58" s="93">
        <v>0</v>
      </c>
      <c r="S58" s="93">
        <v>0</v>
      </c>
      <c r="T58" s="93">
        <v>0</v>
      </c>
      <c r="U58" s="93">
        <v>0</v>
      </c>
      <c r="V58" s="93">
        <v>0</v>
      </c>
      <c r="W58" s="93">
        <v>0</v>
      </c>
      <c r="X58" s="93">
        <v>0</v>
      </c>
      <c r="Y58" s="93">
        <v>0</v>
      </c>
      <c r="Z58" s="93">
        <v>0</v>
      </c>
      <c r="AA58" s="93">
        <v>0</v>
      </c>
      <c r="AB58" s="93">
        <v>0</v>
      </c>
      <c r="AC58" s="93">
        <v>0</v>
      </c>
      <c r="AD58" s="93">
        <v>0</v>
      </c>
      <c r="AE58" s="93">
        <v>0</v>
      </c>
      <c r="AF58" s="93">
        <v>0</v>
      </c>
      <c r="AG58" s="93">
        <v>0</v>
      </c>
      <c r="AH58" s="93">
        <v>0</v>
      </c>
      <c r="AI58" s="93">
        <v>0</v>
      </c>
      <c r="AJ58" s="93">
        <v>0</v>
      </c>
      <c r="AK58" s="93">
        <v>0</v>
      </c>
      <c r="AL58" s="93">
        <v>0</v>
      </c>
      <c r="AM58" s="93">
        <v>0</v>
      </c>
      <c r="AN58" s="93">
        <v>0</v>
      </c>
      <c r="AO58" s="93">
        <v>0</v>
      </c>
      <c r="AP58" s="93">
        <v>0</v>
      </c>
      <c r="AQ58" s="93">
        <v>0</v>
      </c>
      <c r="AR58" s="93">
        <v>0</v>
      </c>
      <c r="AS58" s="93">
        <v>0</v>
      </c>
      <c r="AT58" s="93">
        <v>0</v>
      </c>
      <c r="AU58" s="93">
        <v>0</v>
      </c>
      <c r="AV58" s="93">
        <v>0</v>
      </c>
      <c r="AW58" s="93">
        <v>0</v>
      </c>
      <c r="AX58" s="93">
        <v>0</v>
      </c>
      <c r="AY58" s="93">
        <v>0</v>
      </c>
      <c r="AZ58" s="93">
        <v>0</v>
      </c>
      <c r="BA58" s="93">
        <v>0</v>
      </c>
      <c r="BB58" s="93">
        <v>0</v>
      </c>
      <c r="BC58" s="93">
        <v>0</v>
      </c>
      <c r="BD58" s="93">
        <v>0</v>
      </c>
      <c r="BE58" s="93">
        <v>0</v>
      </c>
      <c r="BF58" s="93">
        <v>0</v>
      </c>
      <c r="BG58" s="93">
        <v>0</v>
      </c>
      <c r="BH58" s="93">
        <v>0</v>
      </c>
      <c r="BI58" s="93">
        <v>0</v>
      </c>
      <c r="BJ58" s="93">
        <v>0</v>
      </c>
      <c r="BK58" s="93">
        <v>0</v>
      </c>
      <c r="BL58" s="93">
        <v>0</v>
      </c>
      <c r="BM58" s="93">
        <v>0</v>
      </c>
      <c r="BN58" s="93">
        <v>0</v>
      </c>
      <c r="BO58" s="93">
        <v>0</v>
      </c>
      <c r="BP58" s="93">
        <v>0</v>
      </c>
      <c r="BQ58" s="93">
        <v>0</v>
      </c>
      <c r="BR58" s="93">
        <v>0</v>
      </c>
      <c r="BS58" s="93">
        <v>0</v>
      </c>
      <c r="BT58" s="93">
        <v>0</v>
      </c>
      <c r="BU58" s="93">
        <v>0</v>
      </c>
      <c r="BV58" s="93">
        <v>0</v>
      </c>
      <c r="BW58" s="93">
        <v>0</v>
      </c>
      <c r="BX58" s="93">
        <v>0</v>
      </c>
      <c r="BY58" s="93">
        <v>0</v>
      </c>
      <c r="BZ58" s="93">
        <v>0</v>
      </c>
      <c r="CA58" s="93">
        <v>0</v>
      </c>
      <c r="CB58" s="93">
        <v>0</v>
      </c>
      <c r="CC58" s="93">
        <v>0</v>
      </c>
      <c r="CD58" s="93">
        <v>0</v>
      </c>
      <c r="CE58" s="93">
        <v>0</v>
      </c>
      <c r="CF58" s="93">
        <v>0</v>
      </c>
      <c r="CG58" s="93">
        <v>0</v>
      </c>
      <c r="CH58" s="93">
        <v>0</v>
      </c>
      <c r="CI58" s="93">
        <v>0</v>
      </c>
      <c r="CJ58" s="93">
        <v>0</v>
      </c>
      <c r="CK58" s="93">
        <v>0</v>
      </c>
      <c r="CL58" s="93">
        <v>0</v>
      </c>
      <c r="CM58" s="93">
        <v>0</v>
      </c>
      <c r="CN58" s="93">
        <v>0</v>
      </c>
      <c r="CO58" s="93">
        <v>0</v>
      </c>
      <c r="CP58" s="93">
        <v>0</v>
      </c>
      <c r="CQ58" s="93">
        <v>0</v>
      </c>
      <c r="CR58" s="93">
        <v>0</v>
      </c>
      <c r="CS58" s="93">
        <v>0</v>
      </c>
      <c r="CT58" s="93">
        <v>0</v>
      </c>
      <c r="CU58" s="93">
        <v>0</v>
      </c>
      <c r="CV58" s="93">
        <v>0</v>
      </c>
      <c r="CW58" s="93">
        <v>0</v>
      </c>
      <c r="CX58" s="93">
        <v>0</v>
      </c>
      <c r="CY58" s="93">
        <v>0</v>
      </c>
      <c r="CZ58" s="93">
        <v>0</v>
      </c>
      <c r="DA58" s="93">
        <v>0</v>
      </c>
      <c r="DB58" s="93">
        <v>0</v>
      </c>
      <c r="DC58" s="93">
        <v>0</v>
      </c>
      <c r="DD58" s="93">
        <v>0</v>
      </c>
      <c r="DE58" s="93">
        <v>0</v>
      </c>
      <c r="DF58" s="93">
        <v>0</v>
      </c>
      <c r="DG58" s="93">
        <v>0</v>
      </c>
      <c r="DH58" s="94">
        <f t="shared" si="0"/>
        <v>0</v>
      </c>
      <c r="DI58" s="93">
        <v>0</v>
      </c>
      <c r="DJ58" s="93">
        <v>5194935</v>
      </c>
      <c r="DK58" s="93">
        <v>0</v>
      </c>
      <c r="DL58" s="93">
        <v>100141</v>
      </c>
      <c r="DM58" s="93">
        <v>2552226</v>
      </c>
      <c r="DN58" s="93">
        <v>29352</v>
      </c>
      <c r="DO58" s="94">
        <f t="shared" si="1"/>
        <v>7876654</v>
      </c>
      <c r="DP58" s="95">
        <f t="shared" si="2"/>
        <v>7876654</v>
      </c>
      <c r="DQ58" s="93">
        <v>7764848</v>
      </c>
      <c r="DR58" s="97"/>
      <c r="DS58" s="94">
        <f t="shared" si="3"/>
        <v>7764848</v>
      </c>
      <c r="DT58" s="95">
        <f t="shared" si="4"/>
        <v>15641502</v>
      </c>
      <c r="DU58" s="95">
        <f t="shared" si="5"/>
        <v>15641502</v>
      </c>
      <c r="DV58" s="93">
        <v>-1192412</v>
      </c>
      <c r="DW58" s="97"/>
      <c r="DX58" s="94">
        <f t="shared" si="6"/>
        <v>-1192412</v>
      </c>
      <c r="DY58" s="97">
        <f t="shared" si="7"/>
        <v>14449090</v>
      </c>
      <c r="DZ58" s="94">
        <f t="shared" si="8"/>
        <v>14449090</v>
      </c>
      <c r="EB58" s="151">
        <f t="shared" si="9"/>
        <v>1192412</v>
      </c>
    </row>
    <row r="59" spans="1:132" ht="29.25" customHeight="1" x14ac:dyDescent="0.2">
      <c r="A59" s="32">
        <v>56</v>
      </c>
      <c r="B59" s="47" t="s">
        <v>143</v>
      </c>
      <c r="C59" s="46" t="s">
        <v>144</v>
      </c>
      <c r="D59" s="93">
        <v>0</v>
      </c>
      <c r="E59" s="93">
        <v>0</v>
      </c>
      <c r="F59" s="93">
        <v>0</v>
      </c>
      <c r="G59" s="93">
        <v>0</v>
      </c>
      <c r="H59" s="93">
        <v>0</v>
      </c>
      <c r="I59" s="93">
        <v>0</v>
      </c>
      <c r="J59" s="93">
        <v>0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  <c r="P59" s="93">
        <v>0</v>
      </c>
      <c r="Q59" s="93">
        <v>0</v>
      </c>
      <c r="R59" s="93">
        <v>0</v>
      </c>
      <c r="S59" s="93">
        <v>0</v>
      </c>
      <c r="T59" s="93">
        <v>0</v>
      </c>
      <c r="U59" s="93">
        <v>0</v>
      </c>
      <c r="V59" s="93">
        <v>0</v>
      </c>
      <c r="W59" s="93">
        <v>0</v>
      </c>
      <c r="X59" s="93">
        <v>0</v>
      </c>
      <c r="Y59" s="93">
        <v>0</v>
      </c>
      <c r="Z59" s="93">
        <v>0</v>
      </c>
      <c r="AA59" s="93">
        <v>0</v>
      </c>
      <c r="AB59" s="93">
        <v>0</v>
      </c>
      <c r="AC59" s="93">
        <v>0</v>
      </c>
      <c r="AD59" s="93">
        <v>0</v>
      </c>
      <c r="AE59" s="93">
        <v>0</v>
      </c>
      <c r="AF59" s="93">
        <v>0</v>
      </c>
      <c r="AG59" s="93">
        <v>0</v>
      </c>
      <c r="AH59" s="93">
        <v>0</v>
      </c>
      <c r="AI59" s="93">
        <v>0</v>
      </c>
      <c r="AJ59" s="93">
        <v>0</v>
      </c>
      <c r="AK59" s="93">
        <v>0</v>
      </c>
      <c r="AL59" s="93">
        <v>0</v>
      </c>
      <c r="AM59" s="93">
        <v>0</v>
      </c>
      <c r="AN59" s="93">
        <v>0</v>
      </c>
      <c r="AO59" s="93">
        <v>0</v>
      </c>
      <c r="AP59" s="93">
        <v>0</v>
      </c>
      <c r="AQ59" s="93">
        <v>0</v>
      </c>
      <c r="AR59" s="93">
        <v>0</v>
      </c>
      <c r="AS59" s="93">
        <v>0</v>
      </c>
      <c r="AT59" s="93">
        <v>0</v>
      </c>
      <c r="AU59" s="93">
        <v>0</v>
      </c>
      <c r="AV59" s="93">
        <v>0</v>
      </c>
      <c r="AW59" s="93">
        <v>0</v>
      </c>
      <c r="AX59" s="93">
        <v>0</v>
      </c>
      <c r="AY59" s="93">
        <v>0</v>
      </c>
      <c r="AZ59" s="93">
        <v>0</v>
      </c>
      <c r="BA59" s="93">
        <v>0</v>
      </c>
      <c r="BB59" s="93">
        <v>0</v>
      </c>
      <c r="BC59" s="93">
        <v>0</v>
      </c>
      <c r="BD59" s="93">
        <v>0</v>
      </c>
      <c r="BE59" s="93">
        <v>0</v>
      </c>
      <c r="BF59" s="93">
        <v>0</v>
      </c>
      <c r="BG59" s="93">
        <v>166505</v>
      </c>
      <c r="BH59" s="93">
        <v>0</v>
      </c>
      <c r="BI59" s="93">
        <v>0</v>
      </c>
      <c r="BJ59" s="93">
        <v>0</v>
      </c>
      <c r="BK59" s="93">
        <v>0</v>
      </c>
      <c r="BL59" s="93">
        <v>0</v>
      </c>
      <c r="BM59" s="93">
        <v>0</v>
      </c>
      <c r="BN59" s="93">
        <v>0</v>
      </c>
      <c r="BO59" s="93">
        <v>0</v>
      </c>
      <c r="BP59" s="93">
        <v>0</v>
      </c>
      <c r="BQ59" s="93">
        <v>0</v>
      </c>
      <c r="BR59" s="93">
        <v>0</v>
      </c>
      <c r="BS59" s="93">
        <v>0</v>
      </c>
      <c r="BT59" s="93">
        <v>0</v>
      </c>
      <c r="BU59" s="93">
        <v>0</v>
      </c>
      <c r="BV59" s="93">
        <v>0</v>
      </c>
      <c r="BW59" s="93">
        <v>0</v>
      </c>
      <c r="BX59" s="93">
        <v>0</v>
      </c>
      <c r="BY59" s="93">
        <v>0</v>
      </c>
      <c r="BZ59" s="93">
        <v>0</v>
      </c>
      <c r="CA59" s="93">
        <v>0</v>
      </c>
      <c r="CB59" s="93">
        <v>0</v>
      </c>
      <c r="CC59" s="93">
        <v>0</v>
      </c>
      <c r="CD59" s="93">
        <v>0</v>
      </c>
      <c r="CE59" s="93">
        <v>0</v>
      </c>
      <c r="CF59" s="93">
        <v>0</v>
      </c>
      <c r="CG59" s="93">
        <v>0</v>
      </c>
      <c r="CH59" s="93">
        <v>0</v>
      </c>
      <c r="CI59" s="93">
        <v>0</v>
      </c>
      <c r="CJ59" s="93">
        <v>0</v>
      </c>
      <c r="CK59" s="93">
        <v>0</v>
      </c>
      <c r="CL59" s="93">
        <v>0</v>
      </c>
      <c r="CM59" s="93">
        <v>0</v>
      </c>
      <c r="CN59" s="93">
        <v>14794</v>
      </c>
      <c r="CO59" s="93">
        <v>0</v>
      </c>
      <c r="CP59" s="93">
        <v>0</v>
      </c>
      <c r="CQ59" s="93">
        <v>0</v>
      </c>
      <c r="CR59" s="93">
        <v>0</v>
      </c>
      <c r="CS59" s="93">
        <v>0</v>
      </c>
      <c r="CT59" s="93">
        <v>0</v>
      </c>
      <c r="CU59" s="93">
        <v>0</v>
      </c>
      <c r="CV59" s="93">
        <v>0</v>
      </c>
      <c r="CW59" s="93">
        <v>0</v>
      </c>
      <c r="CX59" s="93">
        <v>38025</v>
      </c>
      <c r="CY59" s="93">
        <v>0</v>
      </c>
      <c r="CZ59" s="93">
        <v>0</v>
      </c>
      <c r="DA59" s="93">
        <v>0</v>
      </c>
      <c r="DB59" s="93">
        <v>0</v>
      </c>
      <c r="DC59" s="93">
        <v>0</v>
      </c>
      <c r="DD59" s="93">
        <v>0</v>
      </c>
      <c r="DE59" s="93">
        <v>0</v>
      </c>
      <c r="DF59" s="93">
        <v>0</v>
      </c>
      <c r="DG59" s="93">
        <v>0</v>
      </c>
      <c r="DH59" s="94">
        <f t="shared" si="0"/>
        <v>219324</v>
      </c>
      <c r="DI59" s="93">
        <v>0</v>
      </c>
      <c r="DJ59" s="93">
        <v>350042</v>
      </c>
      <c r="DK59" s="93">
        <v>0</v>
      </c>
      <c r="DL59" s="93">
        <v>49609</v>
      </c>
      <c r="DM59" s="93">
        <v>2207929</v>
      </c>
      <c r="DN59" s="93">
        <v>5087</v>
      </c>
      <c r="DO59" s="94">
        <f t="shared" si="1"/>
        <v>2612667</v>
      </c>
      <c r="DP59" s="95">
        <f t="shared" si="2"/>
        <v>2831991</v>
      </c>
      <c r="DQ59" s="93">
        <v>1009410</v>
      </c>
      <c r="DR59" s="97"/>
      <c r="DS59" s="94">
        <f t="shared" si="3"/>
        <v>1009410</v>
      </c>
      <c r="DT59" s="95">
        <f t="shared" si="4"/>
        <v>3622077</v>
      </c>
      <c r="DU59" s="95">
        <f t="shared" si="5"/>
        <v>3841401</v>
      </c>
      <c r="DV59" s="93">
        <v>-204635</v>
      </c>
      <c r="DW59" s="97"/>
      <c r="DX59" s="94">
        <f t="shared" si="6"/>
        <v>-204635</v>
      </c>
      <c r="DY59" s="97">
        <f t="shared" si="7"/>
        <v>3417442</v>
      </c>
      <c r="DZ59" s="94">
        <f t="shared" si="8"/>
        <v>3636766</v>
      </c>
      <c r="EB59" s="151">
        <f t="shared" si="9"/>
        <v>204635</v>
      </c>
    </row>
    <row r="60" spans="1:132" ht="29.25" customHeight="1" x14ac:dyDescent="0.2">
      <c r="A60" s="32">
        <v>57</v>
      </c>
      <c r="B60" s="47" t="s">
        <v>145</v>
      </c>
      <c r="C60" s="46" t="s">
        <v>146</v>
      </c>
      <c r="D60" s="93">
        <v>0</v>
      </c>
      <c r="E60" s="93">
        <v>0</v>
      </c>
      <c r="F60" s="93">
        <v>0</v>
      </c>
      <c r="G60" s="93">
        <v>0</v>
      </c>
      <c r="H60" s="93">
        <v>0</v>
      </c>
      <c r="I60" s="93">
        <v>0</v>
      </c>
      <c r="J60" s="93">
        <v>0</v>
      </c>
      <c r="K60" s="93">
        <v>0</v>
      </c>
      <c r="L60" s="93">
        <v>0</v>
      </c>
      <c r="M60" s="93">
        <v>0</v>
      </c>
      <c r="N60" s="93">
        <v>0</v>
      </c>
      <c r="O60" s="93">
        <v>0</v>
      </c>
      <c r="P60" s="93">
        <v>0</v>
      </c>
      <c r="Q60" s="93">
        <v>0</v>
      </c>
      <c r="R60" s="93">
        <v>0</v>
      </c>
      <c r="S60" s="93">
        <v>0</v>
      </c>
      <c r="T60" s="93">
        <v>0</v>
      </c>
      <c r="U60" s="93">
        <v>0</v>
      </c>
      <c r="V60" s="93">
        <v>0</v>
      </c>
      <c r="W60" s="93">
        <v>0</v>
      </c>
      <c r="X60" s="93">
        <v>0</v>
      </c>
      <c r="Y60" s="93">
        <v>0</v>
      </c>
      <c r="Z60" s="93">
        <v>0</v>
      </c>
      <c r="AA60" s="93">
        <v>0</v>
      </c>
      <c r="AB60" s="93">
        <v>0</v>
      </c>
      <c r="AC60" s="93">
        <v>0</v>
      </c>
      <c r="AD60" s="93">
        <v>0</v>
      </c>
      <c r="AE60" s="93">
        <v>0</v>
      </c>
      <c r="AF60" s="93">
        <v>0</v>
      </c>
      <c r="AG60" s="93">
        <v>0</v>
      </c>
      <c r="AH60" s="93">
        <v>0</v>
      </c>
      <c r="AI60" s="93">
        <v>0</v>
      </c>
      <c r="AJ60" s="93">
        <v>0</v>
      </c>
      <c r="AK60" s="93">
        <v>0</v>
      </c>
      <c r="AL60" s="93">
        <v>0</v>
      </c>
      <c r="AM60" s="93">
        <v>0</v>
      </c>
      <c r="AN60" s="93">
        <v>0</v>
      </c>
      <c r="AO60" s="93">
        <v>0</v>
      </c>
      <c r="AP60" s="93">
        <v>0</v>
      </c>
      <c r="AQ60" s="93">
        <v>0</v>
      </c>
      <c r="AR60" s="93">
        <v>0</v>
      </c>
      <c r="AS60" s="93">
        <v>0</v>
      </c>
      <c r="AT60" s="93">
        <v>0</v>
      </c>
      <c r="AU60" s="93">
        <v>0</v>
      </c>
      <c r="AV60" s="93">
        <v>7766</v>
      </c>
      <c r="AW60" s="93">
        <v>0</v>
      </c>
      <c r="AX60" s="93">
        <v>0</v>
      </c>
      <c r="AY60" s="93">
        <v>0</v>
      </c>
      <c r="AZ60" s="93">
        <v>0</v>
      </c>
      <c r="BA60" s="93">
        <v>0</v>
      </c>
      <c r="BB60" s="93">
        <v>0</v>
      </c>
      <c r="BC60" s="93">
        <v>0</v>
      </c>
      <c r="BD60" s="93">
        <v>0</v>
      </c>
      <c r="BE60" s="93">
        <v>0</v>
      </c>
      <c r="BF60" s="93">
        <v>8329687</v>
      </c>
      <c r="BG60" s="93">
        <v>1898979</v>
      </c>
      <c r="BH60" s="93">
        <v>8263843</v>
      </c>
      <c r="BI60" s="93">
        <v>0</v>
      </c>
      <c r="BJ60" s="93">
        <v>137534</v>
      </c>
      <c r="BK60" s="93">
        <v>0</v>
      </c>
      <c r="BL60" s="93">
        <v>0</v>
      </c>
      <c r="BM60" s="93">
        <v>0</v>
      </c>
      <c r="BN60" s="93">
        <v>0</v>
      </c>
      <c r="BO60" s="93">
        <v>0</v>
      </c>
      <c r="BP60" s="93">
        <v>0</v>
      </c>
      <c r="BQ60" s="93">
        <v>0</v>
      </c>
      <c r="BR60" s="93">
        <v>0</v>
      </c>
      <c r="BS60" s="93">
        <v>0</v>
      </c>
      <c r="BT60" s="93">
        <v>0</v>
      </c>
      <c r="BU60" s="93">
        <v>0</v>
      </c>
      <c r="BV60" s="93">
        <v>0</v>
      </c>
      <c r="BW60" s="93">
        <v>0</v>
      </c>
      <c r="BX60" s="93">
        <v>0</v>
      </c>
      <c r="BY60" s="93">
        <v>0</v>
      </c>
      <c r="BZ60" s="93">
        <v>0</v>
      </c>
      <c r="CA60" s="93">
        <v>0</v>
      </c>
      <c r="CB60" s="93">
        <v>1444</v>
      </c>
      <c r="CC60" s="93">
        <v>0</v>
      </c>
      <c r="CD60" s="93">
        <v>0</v>
      </c>
      <c r="CE60" s="93">
        <v>0</v>
      </c>
      <c r="CF60" s="93">
        <v>0</v>
      </c>
      <c r="CG60" s="93">
        <v>0</v>
      </c>
      <c r="CH60" s="93">
        <v>0</v>
      </c>
      <c r="CI60" s="93">
        <v>0</v>
      </c>
      <c r="CJ60" s="93">
        <v>0</v>
      </c>
      <c r="CK60" s="93">
        <v>0</v>
      </c>
      <c r="CL60" s="93">
        <v>0</v>
      </c>
      <c r="CM60" s="93">
        <v>0</v>
      </c>
      <c r="CN60" s="93">
        <v>0</v>
      </c>
      <c r="CO60" s="93">
        <v>0</v>
      </c>
      <c r="CP60" s="93">
        <v>0</v>
      </c>
      <c r="CQ60" s="93">
        <v>0</v>
      </c>
      <c r="CR60" s="93">
        <v>0</v>
      </c>
      <c r="CS60" s="93">
        <v>0</v>
      </c>
      <c r="CT60" s="93">
        <v>0</v>
      </c>
      <c r="CU60" s="93">
        <v>0</v>
      </c>
      <c r="CV60" s="93">
        <v>0</v>
      </c>
      <c r="CW60" s="93">
        <v>0</v>
      </c>
      <c r="CX60" s="93">
        <v>1535194</v>
      </c>
      <c r="CY60" s="93">
        <v>0</v>
      </c>
      <c r="CZ60" s="93">
        <v>0</v>
      </c>
      <c r="DA60" s="93">
        <v>0</v>
      </c>
      <c r="DB60" s="93">
        <v>0</v>
      </c>
      <c r="DC60" s="93">
        <v>0</v>
      </c>
      <c r="DD60" s="93">
        <v>0</v>
      </c>
      <c r="DE60" s="93">
        <v>0</v>
      </c>
      <c r="DF60" s="93">
        <v>0</v>
      </c>
      <c r="DG60" s="93">
        <v>0</v>
      </c>
      <c r="DH60" s="94">
        <f t="shared" si="0"/>
        <v>20174447</v>
      </c>
      <c r="DI60" s="93">
        <v>0</v>
      </c>
      <c r="DJ60" s="93">
        <v>10173</v>
      </c>
      <c r="DK60" s="93">
        <v>0</v>
      </c>
      <c r="DL60" s="93">
        <v>0</v>
      </c>
      <c r="DM60" s="93">
        <v>0</v>
      </c>
      <c r="DN60" s="93">
        <v>-39409</v>
      </c>
      <c r="DO60" s="94">
        <f t="shared" si="1"/>
        <v>-29236</v>
      </c>
      <c r="DP60" s="95">
        <f t="shared" si="2"/>
        <v>20145211</v>
      </c>
      <c r="DQ60" s="93">
        <v>3677598</v>
      </c>
      <c r="DR60" s="97"/>
      <c r="DS60" s="94">
        <f t="shared" si="3"/>
        <v>3677598</v>
      </c>
      <c r="DT60" s="95">
        <f t="shared" si="4"/>
        <v>3648362</v>
      </c>
      <c r="DU60" s="95">
        <f t="shared" si="5"/>
        <v>23822809</v>
      </c>
      <c r="DV60" s="93">
        <v>-1092832</v>
      </c>
      <c r="DW60" s="97"/>
      <c r="DX60" s="94">
        <f t="shared" si="6"/>
        <v>-1092832</v>
      </c>
      <c r="DY60" s="97">
        <f t="shared" si="7"/>
        <v>2555530</v>
      </c>
      <c r="DZ60" s="94">
        <f t="shared" si="8"/>
        <v>22729977</v>
      </c>
      <c r="EB60" s="151">
        <f t="shared" si="9"/>
        <v>1092832</v>
      </c>
    </row>
    <row r="61" spans="1:132" ht="29.25" customHeight="1" x14ac:dyDescent="0.2">
      <c r="A61" s="32">
        <v>58</v>
      </c>
      <c r="B61" s="47" t="s">
        <v>147</v>
      </c>
      <c r="C61" s="46" t="s">
        <v>148</v>
      </c>
      <c r="D61" s="93">
        <v>0</v>
      </c>
      <c r="E61" s="93">
        <v>0</v>
      </c>
      <c r="F61" s="93">
        <v>0</v>
      </c>
      <c r="G61" s="93">
        <v>0</v>
      </c>
      <c r="H61" s="93">
        <v>52815</v>
      </c>
      <c r="I61" s="93">
        <v>0</v>
      </c>
      <c r="J61" s="93">
        <v>46</v>
      </c>
      <c r="K61" s="93">
        <v>0</v>
      </c>
      <c r="L61" s="93">
        <v>0</v>
      </c>
      <c r="M61" s="93">
        <v>0</v>
      </c>
      <c r="N61" s="93">
        <v>0</v>
      </c>
      <c r="O61" s="93">
        <v>0</v>
      </c>
      <c r="P61" s="93">
        <v>0</v>
      </c>
      <c r="Q61" s="93">
        <v>0</v>
      </c>
      <c r="R61" s="93">
        <v>0</v>
      </c>
      <c r="S61" s="93">
        <v>0</v>
      </c>
      <c r="T61" s="93">
        <v>0</v>
      </c>
      <c r="U61" s="93">
        <v>0</v>
      </c>
      <c r="V61" s="93">
        <v>0</v>
      </c>
      <c r="W61" s="93">
        <v>0</v>
      </c>
      <c r="X61" s="93">
        <v>0</v>
      </c>
      <c r="Y61" s="93">
        <v>0</v>
      </c>
      <c r="Z61" s="93">
        <v>0</v>
      </c>
      <c r="AA61" s="93">
        <v>0</v>
      </c>
      <c r="AB61" s="93">
        <v>0</v>
      </c>
      <c r="AC61" s="93">
        <v>0</v>
      </c>
      <c r="AD61" s="93">
        <v>0</v>
      </c>
      <c r="AE61" s="93">
        <v>0</v>
      </c>
      <c r="AF61" s="93">
        <v>0</v>
      </c>
      <c r="AG61" s="93">
        <v>0</v>
      </c>
      <c r="AH61" s="93">
        <v>0</v>
      </c>
      <c r="AI61" s="93">
        <v>0</v>
      </c>
      <c r="AJ61" s="93">
        <v>0</v>
      </c>
      <c r="AK61" s="93">
        <v>0</v>
      </c>
      <c r="AL61" s="93">
        <v>0</v>
      </c>
      <c r="AM61" s="93">
        <v>0</v>
      </c>
      <c r="AN61" s="93">
        <v>0</v>
      </c>
      <c r="AO61" s="93">
        <v>0</v>
      </c>
      <c r="AP61" s="93">
        <v>0</v>
      </c>
      <c r="AQ61" s="93">
        <v>0</v>
      </c>
      <c r="AR61" s="93">
        <v>0</v>
      </c>
      <c r="AS61" s="93">
        <v>0</v>
      </c>
      <c r="AT61" s="93">
        <v>0</v>
      </c>
      <c r="AU61" s="93">
        <v>0</v>
      </c>
      <c r="AV61" s="93">
        <v>0</v>
      </c>
      <c r="AW61" s="93">
        <v>0</v>
      </c>
      <c r="AX61" s="93">
        <v>0</v>
      </c>
      <c r="AY61" s="93">
        <v>0</v>
      </c>
      <c r="AZ61" s="93">
        <v>0</v>
      </c>
      <c r="BA61" s="93">
        <v>0</v>
      </c>
      <c r="BB61" s="93">
        <v>0</v>
      </c>
      <c r="BC61" s="93">
        <v>0</v>
      </c>
      <c r="BD61" s="93">
        <v>0</v>
      </c>
      <c r="BE61" s="93">
        <v>0</v>
      </c>
      <c r="BF61" s="93">
        <v>0</v>
      </c>
      <c r="BG61" s="93">
        <v>0</v>
      </c>
      <c r="BH61" s="93">
        <v>0</v>
      </c>
      <c r="BI61" s="93">
        <v>326279</v>
      </c>
      <c r="BJ61" s="93">
        <v>0</v>
      </c>
      <c r="BK61" s="93">
        <v>0</v>
      </c>
      <c r="BL61" s="93">
        <v>0</v>
      </c>
      <c r="BM61" s="93">
        <v>0</v>
      </c>
      <c r="BN61" s="93">
        <v>0</v>
      </c>
      <c r="BO61" s="93">
        <v>0</v>
      </c>
      <c r="BP61" s="93">
        <v>0</v>
      </c>
      <c r="BQ61" s="93">
        <v>0</v>
      </c>
      <c r="BR61" s="93">
        <v>0</v>
      </c>
      <c r="BS61" s="93">
        <v>0</v>
      </c>
      <c r="BT61" s="93">
        <v>0</v>
      </c>
      <c r="BU61" s="93">
        <v>0</v>
      </c>
      <c r="BV61" s="93">
        <v>0</v>
      </c>
      <c r="BW61" s="93">
        <v>0</v>
      </c>
      <c r="BX61" s="93">
        <v>0</v>
      </c>
      <c r="BY61" s="93">
        <v>0</v>
      </c>
      <c r="BZ61" s="93">
        <v>0</v>
      </c>
      <c r="CA61" s="93">
        <v>0</v>
      </c>
      <c r="CB61" s="93">
        <v>0</v>
      </c>
      <c r="CC61" s="93">
        <v>126244</v>
      </c>
      <c r="CD61" s="93">
        <v>0</v>
      </c>
      <c r="CE61" s="93">
        <v>0</v>
      </c>
      <c r="CF61" s="93">
        <v>0</v>
      </c>
      <c r="CG61" s="93">
        <v>8266</v>
      </c>
      <c r="CH61" s="93">
        <v>0</v>
      </c>
      <c r="CI61" s="93">
        <v>0</v>
      </c>
      <c r="CJ61" s="93">
        <v>0</v>
      </c>
      <c r="CK61" s="93">
        <v>0</v>
      </c>
      <c r="CL61" s="93">
        <v>0</v>
      </c>
      <c r="CM61" s="93">
        <v>0</v>
      </c>
      <c r="CN61" s="93">
        <v>55885</v>
      </c>
      <c r="CO61" s="93">
        <v>3776</v>
      </c>
      <c r="CP61" s="93">
        <v>2446</v>
      </c>
      <c r="CQ61" s="93">
        <v>0</v>
      </c>
      <c r="CR61" s="93">
        <v>0</v>
      </c>
      <c r="CS61" s="93">
        <v>0</v>
      </c>
      <c r="CT61" s="93">
        <v>0</v>
      </c>
      <c r="CU61" s="93">
        <v>0</v>
      </c>
      <c r="CV61" s="93">
        <v>134</v>
      </c>
      <c r="CW61" s="93">
        <v>0</v>
      </c>
      <c r="CX61" s="93">
        <v>0</v>
      </c>
      <c r="CY61" s="93">
        <v>86</v>
      </c>
      <c r="CZ61" s="93">
        <v>0</v>
      </c>
      <c r="DA61" s="93">
        <v>0</v>
      </c>
      <c r="DB61" s="93">
        <v>0</v>
      </c>
      <c r="DC61" s="93">
        <v>118</v>
      </c>
      <c r="DD61" s="93">
        <v>0</v>
      </c>
      <c r="DE61" s="93">
        <v>0</v>
      </c>
      <c r="DF61" s="93">
        <v>0</v>
      </c>
      <c r="DG61" s="93">
        <v>0</v>
      </c>
      <c r="DH61" s="94">
        <f t="shared" si="0"/>
        <v>576095</v>
      </c>
      <c r="DI61" s="93">
        <v>0</v>
      </c>
      <c r="DJ61" s="93">
        <v>16997</v>
      </c>
      <c r="DK61" s="93">
        <v>0</v>
      </c>
      <c r="DL61" s="93">
        <v>226489</v>
      </c>
      <c r="DM61" s="93">
        <v>352909</v>
      </c>
      <c r="DN61" s="93">
        <v>-50164</v>
      </c>
      <c r="DO61" s="94">
        <f t="shared" si="1"/>
        <v>546231</v>
      </c>
      <c r="DP61" s="95">
        <f t="shared" si="2"/>
        <v>1122326</v>
      </c>
      <c r="DQ61" s="93">
        <v>1286725</v>
      </c>
      <c r="DR61" s="97"/>
      <c r="DS61" s="94">
        <f t="shared" si="3"/>
        <v>1286725</v>
      </c>
      <c r="DT61" s="95">
        <f t="shared" si="4"/>
        <v>1832956</v>
      </c>
      <c r="DU61" s="95">
        <f t="shared" si="5"/>
        <v>2409051</v>
      </c>
      <c r="DV61" s="93">
        <v>-89873</v>
      </c>
      <c r="DW61" s="97"/>
      <c r="DX61" s="94">
        <f t="shared" si="6"/>
        <v>-89873</v>
      </c>
      <c r="DY61" s="97">
        <f t="shared" si="7"/>
        <v>1743083</v>
      </c>
      <c r="DZ61" s="94">
        <f t="shared" si="8"/>
        <v>2319178</v>
      </c>
      <c r="EB61" s="151">
        <f t="shared" si="9"/>
        <v>89873</v>
      </c>
    </row>
    <row r="62" spans="1:132" ht="29.25" customHeight="1" x14ac:dyDescent="0.2">
      <c r="A62" s="32">
        <v>59</v>
      </c>
      <c r="B62" s="47" t="s">
        <v>149</v>
      </c>
      <c r="C62" s="46" t="s">
        <v>150</v>
      </c>
      <c r="D62" s="93">
        <v>0</v>
      </c>
      <c r="E62" s="93">
        <v>0</v>
      </c>
      <c r="F62" s="93">
        <v>0</v>
      </c>
      <c r="G62" s="93">
        <v>0</v>
      </c>
      <c r="H62" s="93">
        <v>0</v>
      </c>
      <c r="I62" s="93">
        <v>0</v>
      </c>
      <c r="J62" s="93">
        <v>0</v>
      </c>
      <c r="K62" s="93">
        <v>0</v>
      </c>
      <c r="L62" s="93">
        <v>0</v>
      </c>
      <c r="M62" s="93">
        <v>0</v>
      </c>
      <c r="N62" s="93">
        <v>0</v>
      </c>
      <c r="O62" s="93">
        <v>0</v>
      </c>
      <c r="P62" s="93">
        <v>0</v>
      </c>
      <c r="Q62" s="93">
        <v>0</v>
      </c>
      <c r="R62" s="93">
        <v>0</v>
      </c>
      <c r="S62" s="93">
        <v>0</v>
      </c>
      <c r="T62" s="93">
        <v>0</v>
      </c>
      <c r="U62" s="93">
        <v>0</v>
      </c>
      <c r="V62" s="93">
        <v>0</v>
      </c>
      <c r="W62" s="93">
        <v>0</v>
      </c>
      <c r="X62" s="93">
        <v>0</v>
      </c>
      <c r="Y62" s="93">
        <v>0</v>
      </c>
      <c r="Z62" s="93">
        <v>0</v>
      </c>
      <c r="AA62" s="93">
        <v>0</v>
      </c>
      <c r="AB62" s="93">
        <v>0</v>
      </c>
      <c r="AC62" s="93">
        <v>0</v>
      </c>
      <c r="AD62" s="93">
        <v>0</v>
      </c>
      <c r="AE62" s="93">
        <v>0</v>
      </c>
      <c r="AF62" s="93">
        <v>0</v>
      </c>
      <c r="AG62" s="93">
        <v>0</v>
      </c>
      <c r="AH62" s="93">
        <v>0</v>
      </c>
      <c r="AI62" s="93">
        <v>0</v>
      </c>
      <c r="AJ62" s="93">
        <v>0</v>
      </c>
      <c r="AK62" s="93">
        <v>0</v>
      </c>
      <c r="AL62" s="93">
        <v>0</v>
      </c>
      <c r="AM62" s="93">
        <v>0</v>
      </c>
      <c r="AN62" s="93">
        <v>0</v>
      </c>
      <c r="AO62" s="93">
        <v>0</v>
      </c>
      <c r="AP62" s="93">
        <v>0</v>
      </c>
      <c r="AQ62" s="93">
        <v>0</v>
      </c>
      <c r="AR62" s="93">
        <v>0</v>
      </c>
      <c r="AS62" s="93">
        <v>0</v>
      </c>
      <c r="AT62" s="93">
        <v>0</v>
      </c>
      <c r="AU62" s="93">
        <v>0</v>
      </c>
      <c r="AV62" s="93">
        <v>0</v>
      </c>
      <c r="AW62" s="93">
        <v>0</v>
      </c>
      <c r="AX62" s="93">
        <v>0</v>
      </c>
      <c r="AY62" s="93">
        <v>0</v>
      </c>
      <c r="AZ62" s="93">
        <v>0</v>
      </c>
      <c r="BA62" s="93">
        <v>0</v>
      </c>
      <c r="BB62" s="93">
        <v>0</v>
      </c>
      <c r="BC62" s="93">
        <v>0</v>
      </c>
      <c r="BD62" s="93">
        <v>0</v>
      </c>
      <c r="BE62" s="93">
        <v>0</v>
      </c>
      <c r="BF62" s="93">
        <v>0</v>
      </c>
      <c r="BG62" s="93">
        <v>0</v>
      </c>
      <c r="BH62" s="93">
        <v>0</v>
      </c>
      <c r="BI62" s="93">
        <v>0</v>
      </c>
      <c r="BJ62" s="93">
        <v>1355880</v>
      </c>
      <c r="BK62" s="93">
        <v>0</v>
      </c>
      <c r="BL62" s="93">
        <v>0</v>
      </c>
      <c r="BM62" s="93">
        <v>0</v>
      </c>
      <c r="BN62" s="93">
        <v>0</v>
      </c>
      <c r="BO62" s="93">
        <v>0</v>
      </c>
      <c r="BP62" s="93">
        <v>0</v>
      </c>
      <c r="BQ62" s="93">
        <v>0</v>
      </c>
      <c r="BR62" s="93">
        <v>0</v>
      </c>
      <c r="BS62" s="93">
        <v>0</v>
      </c>
      <c r="BT62" s="93">
        <v>0</v>
      </c>
      <c r="BU62" s="93">
        <v>0</v>
      </c>
      <c r="BV62" s="93">
        <v>0</v>
      </c>
      <c r="BW62" s="93">
        <v>0</v>
      </c>
      <c r="BX62" s="93">
        <v>0</v>
      </c>
      <c r="BY62" s="93">
        <v>0</v>
      </c>
      <c r="BZ62" s="93">
        <v>375430</v>
      </c>
      <c r="CA62" s="93">
        <v>0</v>
      </c>
      <c r="CB62" s="93">
        <v>0</v>
      </c>
      <c r="CC62" s="93">
        <v>0</v>
      </c>
      <c r="CD62" s="93">
        <v>250804</v>
      </c>
      <c r="CE62" s="93">
        <v>0</v>
      </c>
      <c r="CF62" s="93">
        <v>0</v>
      </c>
      <c r="CG62" s="93">
        <v>6446</v>
      </c>
      <c r="CH62" s="93">
        <v>0</v>
      </c>
      <c r="CI62" s="93">
        <v>0</v>
      </c>
      <c r="CJ62" s="93">
        <v>0</v>
      </c>
      <c r="CK62" s="93">
        <v>0</v>
      </c>
      <c r="CL62" s="93">
        <v>0</v>
      </c>
      <c r="CM62" s="93">
        <v>0</v>
      </c>
      <c r="CN62" s="93">
        <v>310138</v>
      </c>
      <c r="CO62" s="93">
        <v>0</v>
      </c>
      <c r="CP62" s="93">
        <v>0</v>
      </c>
      <c r="CQ62" s="93">
        <v>0</v>
      </c>
      <c r="CR62" s="93">
        <v>0</v>
      </c>
      <c r="CS62" s="93">
        <v>0</v>
      </c>
      <c r="CT62" s="93">
        <v>0</v>
      </c>
      <c r="CU62" s="93">
        <v>0</v>
      </c>
      <c r="CV62" s="93">
        <v>12</v>
      </c>
      <c r="CW62" s="93">
        <v>0</v>
      </c>
      <c r="CX62" s="93">
        <v>86471</v>
      </c>
      <c r="CY62" s="93">
        <v>654</v>
      </c>
      <c r="CZ62" s="93">
        <v>0</v>
      </c>
      <c r="DA62" s="93">
        <v>0</v>
      </c>
      <c r="DB62" s="93">
        <v>0</v>
      </c>
      <c r="DC62" s="93">
        <v>16</v>
      </c>
      <c r="DD62" s="93">
        <v>0</v>
      </c>
      <c r="DE62" s="93">
        <v>3184</v>
      </c>
      <c r="DF62" s="93">
        <v>0</v>
      </c>
      <c r="DG62" s="93">
        <v>0</v>
      </c>
      <c r="DH62" s="94">
        <f t="shared" si="0"/>
        <v>2389035</v>
      </c>
      <c r="DI62" s="93">
        <v>0</v>
      </c>
      <c r="DJ62" s="93">
        <v>122829</v>
      </c>
      <c r="DK62" s="93">
        <v>0</v>
      </c>
      <c r="DL62" s="93">
        <v>460136</v>
      </c>
      <c r="DM62" s="93">
        <v>1779445</v>
      </c>
      <c r="DN62" s="93">
        <v>-12696</v>
      </c>
      <c r="DO62" s="94">
        <f t="shared" si="1"/>
        <v>2349714</v>
      </c>
      <c r="DP62" s="95">
        <f t="shared" si="2"/>
        <v>4738749</v>
      </c>
      <c r="DQ62" s="93">
        <v>825048</v>
      </c>
      <c r="DR62" s="97"/>
      <c r="DS62" s="94">
        <f t="shared" si="3"/>
        <v>825048</v>
      </c>
      <c r="DT62" s="95">
        <f t="shared" si="4"/>
        <v>3174762</v>
      </c>
      <c r="DU62" s="95">
        <f t="shared" si="5"/>
        <v>5563797</v>
      </c>
      <c r="DV62" s="93">
        <v>-1413459</v>
      </c>
      <c r="DW62" s="97"/>
      <c r="DX62" s="94">
        <f t="shared" si="6"/>
        <v>-1413459</v>
      </c>
      <c r="DY62" s="97">
        <f t="shared" si="7"/>
        <v>1761303</v>
      </c>
      <c r="DZ62" s="94">
        <f t="shared" si="8"/>
        <v>4150338</v>
      </c>
      <c r="EB62" s="151">
        <f t="shared" si="9"/>
        <v>1413459</v>
      </c>
    </row>
    <row r="63" spans="1:132" ht="29.25" customHeight="1" x14ac:dyDescent="0.2">
      <c r="A63" s="32">
        <v>60</v>
      </c>
      <c r="B63" s="47" t="s">
        <v>151</v>
      </c>
      <c r="C63" s="46" t="s">
        <v>7</v>
      </c>
      <c r="D63" s="93">
        <v>523</v>
      </c>
      <c r="E63" s="93">
        <v>49</v>
      </c>
      <c r="F63" s="93">
        <v>73</v>
      </c>
      <c r="G63" s="93">
        <v>157</v>
      </c>
      <c r="H63" s="93">
        <v>7870</v>
      </c>
      <c r="I63" s="93">
        <v>182</v>
      </c>
      <c r="J63" s="93">
        <v>510</v>
      </c>
      <c r="K63" s="93">
        <v>10473</v>
      </c>
      <c r="L63" s="93">
        <v>7226</v>
      </c>
      <c r="M63" s="93">
        <v>105</v>
      </c>
      <c r="N63" s="93">
        <v>3</v>
      </c>
      <c r="O63" s="93">
        <v>1347</v>
      </c>
      <c r="P63" s="93">
        <v>35497</v>
      </c>
      <c r="Q63" s="93">
        <v>4196</v>
      </c>
      <c r="R63" s="93">
        <v>13152</v>
      </c>
      <c r="S63" s="93">
        <v>2308</v>
      </c>
      <c r="T63" s="93">
        <v>966</v>
      </c>
      <c r="U63" s="93">
        <v>214</v>
      </c>
      <c r="V63" s="93">
        <v>4</v>
      </c>
      <c r="W63" s="93">
        <v>26</v>
      </c>
      <c r="X63" s="93">
        <v>23</v>
      </c>
      <c r="Y63" s="93">
        <v>2811</v>
      </c>
      <c r="Z63" s="93">
        <v>94</v>
      </c>
      <c r="AA63" s="93">
        <v>364</v>
      </c>
      <c r="AB63" s="93">
        <v>1319</v>
      </c>
      <c r="AC63" s="93">
        <v>2284</v>
      </c>
      <c r="AD63" s="93">
        <v>2</v>
      </c>
      <c r="AE63" s="93">
        <v>145</v>
      </c>
      <c r="AF63" s="93">
        <v>2283</v>
      </c>
      <c r="AG63" s="93">
        <v>1137</v>
      </c>
      <c r="AH63" s="93">
        <v>400</v>
      </c>
      <c r="AI63" s="93">
        <v>3526</v>
      </c>
      <c r="AJ63" s="93">
        <v>400</v>
      </c>
      <c r="AK63" s="93">
        <v>2585</v>
      </c>
      <c r="AL63" s="93">
        <v>3733</v>
      </c>
      <c r="AM63" s="93">
        <v>28</v>
      </c>
      <c r="AN63" s="93">
        <v>15663</v>
      </c>
      <c r="AO63" s="93">
        <v>4249</v>
      </c>
      <c r="AP63" s="93">
        <v>85</v>
      </c>
      <c r="AQ63" s="93">
        <v>8</v>
      </c>
      <c r="AR63" s="93">
        <v>4760</v>
      </c>
      <c r="AS63" s="93">
        <v>164</v>
      </c>
      <c r="AT63" s="93">
        <v>921</v>
      </c>
      <c r="AU63" s="93">
        <v>554</v>
      </c>
      <c r="AV63" s="93">
        <v>21847</v>
      </c>
      <c r="AW63" s="93">
        <v>9752</v>
      </c>
      <c r="AX63" s="93">
        <v>2251</v>
      </c>
      <c r="AY63" s="93">
        <v>8300</v>
      </c>
      <c r="AZ63" s="93">
        <v>17828</v>
      </c>
      <c r="BA63" s="93">
        <v>489</v>
      </c>
      <c r="BB63" s="93">
        <v>7523</v>
      </c>
      <c r="BC63" s="93">
        <v>1590</v>
      </c>
      <c r="BD63" s="93">
        <v>5767</v>
      </c>
      <c r="BE63" s="93">
        <v>1259</v>
      </c>
      <c r="BF63" s="93">
        <v>6800</v>
      </c>
      <c r="BG63" s="93">
        <v>1742</v>
      </c>
      <c r="BH63" s="93">
        <v>8853</v>
      </c>
      <c r="BI63" s="93">
        <v>1597</v>
      </c>
      <c r="BJ63" s="93">
        <v>822</v>
      </c>
      <c r="BK63" s="93">
        <v>117544</v>
      </c>
      <c r="BL63" s="93">
        <v>25</v>
      </c>
      <c r="BM63" s="93">
        <v>40956</v>
      </c>
      <c r="BN63" s="93">
        <v>69305</v>
      </c>
      <c r="BO63" s="93">
        <v>35368</v>
      </c>
      <c r="BP63" s="93">
        <v>29013</v>
      </c>
      <c r="BQ63" s="93">
        <v>291</v>
      </c>
      <c r="BR63" s="93">
        <v>7</v>
      </c>
      <c r="BS63" s="93">
        <v>3169</v>
      </c>
      <c r="BT63" s="93">
        <v>3159</v>
      </c>
      <c r="BU63" s="93">
        <v>30090</v>
      </c>
      <c r="BV63" s="93">
        <v>7321</v>
      </c>
      <c r="BW63" s="93">
        <v>419</v>
      </c>
      <c r="BX63" s="93">
        <v>174</v>
      </c>
      <c r="BY63" s="93">
        <v>0</v>
      </c>
      <c r="BZ63" s="93">
        <v>200</v>
      </c>
      <c r="CA63" s="93">
        <v>4207</v>
      </c>
      <c r="CB63" s="93">
        <v>182</v>
      </c>
      <c r="CC63" s="93">
        <v>1210</v>
      </c>
      <c r="CD63" s="93">
        <v>35</v>
      </c>
      <c r="CE63" s="93">
        <v>68</v>
      </c>
      <c r="CF63" s="93">
        <v>92</v>
      </c>
      <c r="CG63" s="93">
        <v>1059</v>
      </c>
      <c r="CH63" s="93">
        <v>98</v>
      </c>
      <c r="CI63" s="93">
        <v>25398</v>
      </c>
      <c r="CJ63" s="93">
        <v>7757</v>
      </c>
      <c r="CK63" s="93">
        <v>370188</v>
      </c>
      <c r="CL63" s="93">
        <v>5956</v>
      </c>
      <c r="CM63" s="93">
        <v>43351</v>
      </c>
      <c r="CN63" s="93">
        <v>53139</v>
      </c>
      <c r="CO63" s="93">
        <v>65938</v>
      </c>
      <c r="CP63" s="93">
        <v>188478</v>
      </c>
      <c r="CQ63" s="93">
        <v>11066</v>
      </c>
      <c r="CR63" s="93">
        <v>399</v>
      </c>
      <c r="CS63" s="93">
        <v>35818</v>
      </c>
      <c r="CT63" s="93">
        <v>18688</v>
      </c>
      <c r="CU63" s="93">
        <v>22542</v>
      </c>
      <c r="CV63" s="93">
        <v>86251</v>
      </c>
      <c r="CW63" s="93">
        <v>15471</v>
      </c>
      <c r="CX63" s="93">
        <v>10934</v>
      </c>
      <c r="CY63" s="93">
        <v>113348</v>
      </c>
      <c r="CZ63" s="93">
        <v>7806</v>
      </c>
      <c r="DA63" s="93">
        <v>33462</v>
      </c>
      <c r="DB63" s="93">
        <v>18317</v>
      </c>
      <c r="DC63" s="93">
        <v>47008</v>
      </c>
      <c r="DD63" s="93">
        <v>0</v>
      </c>
      <c r="DE63" s="93">
        <v>47253</v>
      </c>
      <c r="DF63" s="93">
        <v>191076</v>
      </c>
      <c r="DG63" s="93">
        <v>2262</v>
      </c>
      <c r="DH63" s="94">
        <f t="shared" si="0"/>
        <v>1994737</v>
      </c>
      <c r="DI63" s="93">
        <v>154245</v>
      </c>
      <c r="DJ63" s="93">
        <v>1388648</v>
      </c>
      <c r="DK63" s="93">
        <v>13</v>
      </c>
      <c r="DL63" s="93">
        <v>98459</v>
      </c>
      <c r="DM63" s="93">
        <v>1115963</v>
      </c>
      <c r="DN63" s="93">
        <v>-19222</v>
      </c>
      <c r="DO63" s="94">
        <f t="shared" si="1"/>
        <v>2738106</v>
      </c>
      <c r="DP63" s="95">
        <f t="shared" si="2"/>
        <v>4732843</v>
      </c>
      <c r="DQ63" s="93">
        <v>482075</v>
      </c>
      <c r="DR63" s="97"/>
      <c r="DS63" s="94">
        <f t="shared" si="3"/>
        <v>482075</v>
      </c>
      <c r="DT63" s="95">
        <f t="shared" si="4"/>
        <v>3220181</v>
      </c>
      <c r="DU63" s="95">
        <f t="shared" si="5"/>
        <v>5214918</v>
      </c>
      <c r="DV63" s="93">
        <v>-1715592</v>
      </c>
      <c r="DW63" s="97"/>
      <c r="DX63" s="94">
        <f t="shared" si="6"/>
        <v>-1715592</v>
      </c>
      <c r="DY63" s="97">
        <f t="shared" si="7"/>
        <v>1504589</v>
      </c>
      <c r="DZ63" s="94">
        <f t="shared" si="8"/>
        <v>3499326</v>
      </c>
      <c r="EB63" s="151">
        <f t="shared" si="9"/>
        <v>1715592</v>
      </c>
    </row>
    <row r="64" spans="1:132" ht="29.25" customHeight="1" x14ac:dyDescent="0.2">
      <c r="A64" s="32">
        <v>61</v>
      </c>
      <c r="B64" s="47" t="s">
        <v>152</v>
      </c>
      <c r="C64" s="46" t="s">
        <v>153</v>
      </c>
      <c r="D64" s="93">
        <v>2073</v>
      </c>
      <c r="E64" s="93">
        <v>6908</v>
      </c>
      <c r="F64" s="93">
        <v>2</v>
      </c>
      <c r="G64" s="93">
        <v>2456</v>
      </c>
      <c r="H64" s="93">
        <v>2</v>
      </c>
      <c r="I64" s="93">
        <v>0</v>
      </c>
      <c r="J64" s="93">
        <v>0</v>
      </c>
      <c r="K64" s="93">
        <v>1481</v>
      </c>
      <c r="L64" s="93">
        <v>12611</v>
      </c>
      <c r="M64" s="93">
        <v>4307</v>
      </c>
      <c r="N64" s="93">
        <v>0</v>
      </c>
      <c r="O64" s="93">
        <v>229</v>
      </c>
      <c r="P64" s="93">
        <v>0</v>
      </c>
      <c r="Q64" s="93">
        <v>18543</v>
      </c>
      <c r="R64" s="93">
        <v>0</v>
      </c>
      <c r="S64" s="93">
        <v>85215</v>
      </c>
      <c r="T64" s="93">
        <v>0</v>
      </c>
      <c r="U64" s="93">
        <v>0</v>
      </c>
      <c r="V64" s="93">
        <v>8148</v>
      </c>
      <c r="W64" s="93">
        <v>11392</v>
      </c>
      <c r="X64" s="93">
        <v>4544</v>
      </c>
      <c r="Y64" s="93">
        <v>4771</v>
      </c>
      <c r="Z64" s="93">
        <v>0</v>
      </c>
      <c r="AA64" s="93">
        <v>976</v>
      </c>
      <c r="AB64" s="93">
        <v>21</v>
      </c>
      <c r="AC64" s="93">
        <v>195</v>
      </c>
      <c r="AD64" s="93">
        <v>572</v>
      </c>
      <c r="AE64" s="93">
        <v>15085</v>
      </c>
      <c r="AF64" s="93">
        <v>53403</v>
      </c>
      <c r="AG64" s="93">
        <v>260</v>
      </c>
      <c r="AH64" s="93">
        <v>0</v>
      </c>
      <c r="AI64" s="93">
        <v>14591</v>
      </c>
      <c r="AJ64" s="93">
        <v>8009</v>
      </c>
      <c r="AK64" s="93">
        <v>5720</v>
      </c>
      <c r="AL64" s="93">
        <v>4557</v>
      </c>
      <c r="AM64" s="93">
        <v>104431</v>
      </c>
      <c r="AN64" s="93">
        <v>39531</v>
      </c>
      <c r="AO64" s="93">
        <v>9549</v>
      </c>
      <c r="AP64" s="93">
        <v>252</v>
      </c>
      <c r="AQ64" s="93">
        <v>159706</v>
      </c>
      <c r="AR64" s="93">
        <v>130316</v>
      </c>
      <c r="AS64" s="93">
        <v>0</v>
      </c>
      <c r="AT64" s="93">
        <v>2263</v>
      </c>
      <c r="AU64" s="93">
        <v>0</v>
      </c>
      <c r="AV64" s="93">
        <v>0</v>
      </c>
      <c r="AW64" s="93">
        <v>0</v>
      </c>
      <c r="AX64" s="93">
        <v>604</v>
      </c>
      <c r="AY64" s="93">
        <v>0</v>
      </c>
      <c r="AZ64" s="93">
        <v>0</v>
      </c>
      <c r="BA64" s="93">
        <v>0</v>
      </c>
      <c r="BB64" s="93">
        <v>0</v>
      </c>
      <c r="BC64" s="93">
        <v>172</v>
      </c>
      <c r="BD64" s="93">
        <v>0</v>
      </c>
      <c r="BE64" s="93">
        <v>0</v>
      </c>
      <c r="BF64" s="93">
        <v>0</v>
      </c>
      <c r="BG64" s="93">
        <v>0</v>
      </c>
      <c r="BH64" s="93">
        <v>5675</v>
      </c>
      <c r="BI64" s="93">
        <v>0</v>
      </c>
      <c r="BJ64" s="93">
        <v>0</v>
      </c>
      <c r="BK64" s="93">
        <v>569</v>
      </c>
      <c r="BL64" s="93">
        <v>0</v>
      </c>
      <c r="BM64" s="93">
        <v>0</v>
      </c>
      <c r="BN64" s="93">
        <v>0</v>
      </c>
      <c r="BO64" s="93">
        <v>2420</v>
      </c>
      <c r="BP64" s="93">
        <v>114</v>
      </c>
      <c r="BQ64" s="93">
        <v>107549</v>
      </c>
      <c r="BR64" s="93">
        <v>13987</v>
      </c>
      <c r="BS64" s="93">
        <v>0</v>
      </c>
      <c r="BT64" s="93">
        <v>0</v>
      </c>
      <c r="BU64" s="93">
        <v>0</v>
      </c>
      <c r="BV64" s="93">
        <v>0</v>
      </c>
      <c r="BW64" s="93">
        <v>0</v>
      </c>
      <c r="BX64" s="93">
        <v>0</v>
      </c>
      <c r="BY64" s="93">
        <v>0</v>
      </c>
      <c r="BZ64" s="93">
        <v>0</v>
      </c>
      <c r="CA64" s="93">
        <v>5115</v>
      </c>
      <c r="CB64" s="93">
        <v>0</v>
      </c>
      <c r="CC64" s="93">
        <v>0</v>
      </c>
      <c r="CD64" s="93">
        <v>0</v>
      </c>
      <c r="CE64" s="93">
        <v>0</v>
      </c>
      <c r="CF64" s="93">
        <v>0</v>
      </c>
      <c r="CG64" s="93">
        <v>0</v>
      </c>
      <c r="CH64" s="93">
        <v>0</v>
      </c>
      <c r="CI64" s="93">
        <v>0</v>
      </c>
      <c r="CJ64" s="93">
        <v>0</v>
      </c>
      <c r="CK64" s="93">
        <v>0</v>
      </c>
      <c r="CL64" s="93">
        <v>0</v>
      </c>
      <c r="CM64" s="93">
        <v>0</v>
      </c>
      <c r="CN64" s="93">
        <v>0</v>
      </c>
      <c r="CO64" s="93">
        <v>0</v>
      </c>
      <c r="CP64" s="93">
        <v>0</v>
      </c>
      <c r="CQ64" s="93">
        <v>0</v>
      </c>
      <c r="CR64" s="93">
        <v>0</v>
      </c>
      <c r="CS64" s="93">
        <v>0</v>
      </c>
      <c r="CT64" s="93">
        <v>0</v>
      </c>
      <c r="CU64" s="93">
        <v>0</v>
      </c>
      <c r="CV64" s="93">
        <v>0</v>
      </c>
      <c r="CW64" s="93">
        <v>0</v>
      </c>
      <c r="CX64" s="93">
        <v>0</v>
      </c>
      <c r="CY64" s="93">
        <v>0</v>
      </c>
      <c r="CZ64" s="93">
        <v>0</v>
      </c>
      <c r="DA64" s="93">
        <v>1148</v>
      </c>
      <c r="DB64" s="93">
        <v>0</v>
      </c>
      <c r="DC64" s="93">
        <v>0</v>
      </c>
      <c r="DD64" s="93">
        <v>0</v>
      </c>
      <c r="DE64" s="93">
        <v>0</v>
      </c>
      <c r="DF64" s="93">
        <v>0</v>
      </c>
      <c r="DG64" s="93">
        <v>0</v>
      </c>
      <c r="DH64" s="94">
        <f t="shared" si="0"/>
        <v>849472</v>
      </c>
      <c r="DI64" s="93">
        <v>0</v>
      </c>
      <c r="DJ64" s="93">
        <v>64941</v>
      </c>
      <c r="DK64" s="93">
        <v>0</v>
      </c>
      <c r="DL64" s="93">
        <v>0</v>
      </c>
      <c r="DM64" s="93">
        <v>0</v>
      </c>
      <c r="DN64" s="93">
        <v>0</v>
      </c>
      <c r="DO64" s="94">
        <f t="shared" si="1"/>
        <v>64941</v>
      </c>
      <c r="DP64" s="95">
        <f t="shared" si="2"/>
        <v>914413</v>
      </c>
      <c r="DQ64" s="93">
        <v>0</v>
      </c>
      <c r="DR64" s="97"/>
      <c r="DS64" s="94">
        <f t="shared" si="3"/>
        <v>0</v>
      </c>
      <c r="DT64" s="95">
        <f t="shared" si="4"/>
        <v>64941</v>
      </c>
      <c r="DU64" s="95">
        <f t="shared" si="5"/>
        <v>914413</v>
      </c>
      <c r="DV64" s="93">
        <v>0</v>
      </c>
      <c r="DW64" s="97"/>
      <c r="DX64" s="94">
        <f t="shared" si="6"/>
        <v>0</v>
      </c>
      <c r="DY64" s="97">
        <f t="shared" si="7"/>
        <v>64941</v>
      </c>
      <c r="DZ64" s="94">
        <f t="shared" si="8"/>
        <v>914413</v>
      </c>
      <c r="EB64" s="151">
        <f t="shared" si="9"/>
        <v>0</v>
      </c>
    </row>
    <row r="65" spans="1:132" ht="29.25" customHeight="1" x14ac:dyDescent="0.2">
      <c r="A65" s="32">
        <v>62</v>
      </c>
      <c r="B65" s="47" t="s">
        <v>358</v>
      </c>
      <c r="C65" s="46" t="s">
        <v>359</v>
      </c>
      <c r="D65" s="93">
        <v>0</v>
      </c>
      <c r="E65" s="93">
        <v>0</v>
      </c>
      <c r="F65" s="93">
        <v>0</v>
      </c>
      <c r="G65" s="93">
        <v>0</v>
      </c>
      <c r="H65" s="93">
        <v>0</v>
      </c>
      <c r="I65" s="93">
        <v>0</v>
      </c>
      <c r="J65" s="93">
        <v>0</v>
      </c>
      <c r="K65" s="93">
        <v>0</v>
      </c>
      <c r="L65" s="93">
        <v>0</v>
      </c>
      <c r="M65" s="93">
        <v>0</v>
      </c>
      <c r="N65" s="93">
        <v>0</v>
      </c>
      <c r="O65" s="93">
        <v>0</v>
      </c>
      <c r="P65" s="93">
        <v>0</v>
      </c>
      <c r="Q65" s="93">
        <v>0</v>
      </c>
      <c r="R65" s="93">
        <v>0</v>
      </c>
      <c r="S65" s="93">
        <v>0</v>
      </c>
      <c r="T65" s="93">
        <v>0</v>
      </c>
      <c r="U65" s="93">
        <v>0</v>
      </c>
      <c r="V65" s="93">
        <v>0</v>
      </c>
      <c r="W65" s="93">
        <v>0</v>
      </c>
      <c r="X65" s="93">
        <v>0</v>
      </c>
      <c r="Y65" s="93">
        <v>0</v>
      </c>
      <c r="Z65" s="93">
        <v>0</v>
      </c>
      <c r="AA65" s="93">
        <v>0</v>
      </c>
      <c r="AB65" s="93">
        <v>0</v>
      </c>
      <c r="AC65" s="93">
        <v>0</v>
      </c>
      <c r="AD65" s="93">
        <v>0</v>
      </c>
      <c r="AE65" s="93">
        <v>0</v>
      </c>
      <c r="AF65" s="93">
        <v>0</v>
      </c>
      <c r="AG65" s="93">
        <v>0</v>
      </c>
      <c r="AH65" s="93">
        <v>0</v>
      </c>
      <c r="AI65" s="93">
        <v>0</v>
      </c>
      <c r="AJ65" s="93">
        <v>0</v>
      </c>
      <c r="AK65" s="93">
        <v>0</v>
      </c>
      <c r="AL65" s="93">
        <v>0</v>
      </c>
      <c r="AM65" s="93">
        <v>0</v>
      </c>
      <c r="AN65" s="93">
        <v>0</v>
      </c>
      <c r="AO65" s="93">
        <v>0</v>
      </c>
      <c r="AP65" s="93">
        <v>0</v>
      </c>
      <c r="AQ65" s="93">
        <v>0</v>
      </c>
      <c r="AR65" s="93">
        <v>0</v>
      </c>
      <c r="AS65" s="93">
        <v>0</v>
      </c>
      <c r="AT65" s="93">
        <v>0</v>
      </c>
      <c r="AU65" s="93">
        <v>0</v>
      </c>
      <c r="AV65" s="93">
        <v>0</v>
      </c>
      <c r="AW65" s="93">
        <v>0</v>
      </c>
      <c r="AX65" s="93">
        <v>0</v>
      </c>
      <c r="AY65" s="93">
        <v>0</v>
      </c>
      <c r="AZ65" s="93">
        <v>0</v>
      </c>
      <c r="BA65" s="93">
        <v>0</v>
      </c>
      <c r="BB65" s="93">
        <v>0</v>
      </c>
      <c r="BC65" s="93">
        <v>0</v>
      </c>
      <c r="BD65" s="93">
        <v>0</v>
      </c>
      <c r="BE65" s="93">
        <v>0</v>
      </c>
      <c r="BF65" s="93">
        <v>0</v>
      </c>
      <c r="BG65" s="93">
        <v>0</v>
      </c>
      <c r="BH65" s="93">
        <v>0</v>
      </c>
      <c r="BI65" s="93">
        <v>0</v>
      </c>
      <c r="BJ65" s="93">
        <v>0</v>
      </c>
      <c r="BK65" s="93">
        <v>0</v>
      </c>
      <c r="BL65" s="93">
        <v>0</v>
      </c>
      <c r="BM65" s="93">
        <v>0</v>
      </c>
      <c r="BN65" s="93">
        <v>0</v>
      </c>
      <c r="BO65" s="93">
        <v>0</v>
      </c>
      <c r="BP65" s="93">
        <v>0</v>
      </c>
      <c r="BQ65" s="93">
        <v>0</v>
      </c>
      <c r="BR65" s="93">
        <v>0</v>
      </c>
      <c r="BS65" s="93">
        <v>0</v>
      </c>
      <c r="BT65" s="93">
        <v>0</v>
      </c>
      <c r="BU65" s="93">
        <v>0</v>
      </c>
      <c r="BV65" s="93">
        <v>0</v>
      </c>
      <c r="BW65" s="93">
        <v>0</v>
      </c>
      <c r="BX65" s="93">
        <v>0</v>
      </c>
      <c r="BY65" s="93">
        <v>0</v>
      </c>
      <c r="BZ65" s="93">
        <v>0</v>
      </c>
      <c r="CA65" s="93">
        <v>0</v>
      </c>
      <c r="CB65" s="93">
        <v>0</v>
      </c>
      <c r="CC65" s="93">
        <v>0</v>
      </c>
      <c r="CD65" s="93">
        <v>0</v>
      </c>
      <c r="CE65" s="93">
        <v>0</v>
      </c>
      <c r="CF65" s="93">
        <v>0</v>
      </c>
      <c r="CG65" s="93">
        <v>0</v>
      </c>
      <c r="CH65" s="93">
        <v>0</v>
      </c>
      <c r="CI65" s="93">
        <v>0</v>
      </c>
      <c r="CJ65" s="93">
        <v>0</v>
      </c>
      <c r="CK65" s="93">
        <v>0</v>
      </c>
      <c r="CL65" s="93">
        <v>0</v>
      </c>
      <c r="CM65" s="93">
        <v>0</v>
      </c>
      <c r="CN65" s="93">
        <v>0</v>
      </c>
      <c r="CO65" s="93">
        <v>0</v>
      </c>
      <c r="CP65" s="93">
        <v>0</v>
      </c>
      <c r="CQ65" s="93">
        <v>0</v>
      </c>
      <c r="CR65" s="93">
        <v>0</v>
      </c>
      <c r="CS65" s="93">
        <v>0</v>
      </c>
      <c r="CT65" s="93">
        <v>0</v>
      </c>
      <c r="CU65" s="93">
        <v>0</v>
      </c>
      <c r="CV65" s="93">
        <v>0</v>
      </c>
      <c r="CW65" s="93">
        <v>0</v>
      </c>
      <c r="CX65" s="93">
        <v>0</v>
      </c>
      <c r="CY65" s="93">
        <v>0</v>
      </c>
      <c r="CZ65" s="93">
        <v>0</v>
      </c>
      <c r="DA65" s="93">
        <v>0</v>
      </c>
      <c r="DB65" s="93">
        <v>0</v>
      </c>
      <c r="DC65" s="93">
        <v>0</v>
      </c>
      <c r="DD65" s="93">
        <v>0</v>
      </c>
      <c r="DE65" s="93">
        <v>0</v>
      </c>
      <c r="DF65" s="93">
        <v>0</v>
      </c>
      <c r="DG65" s="93">
        <v>0</v>
      </c>
      <c r="DH65" s="94">
        <f t="shared" si="0"/>
        <v>0</v>
      </c>
      <c r="DI65" s="93">
        <v>0</v>
      </c>
      <c r="DJ65" s="93">
        <v>0</v>
      </c>
      <c r="DK65" s="93">
        <v>0</v>
      </c>
      <c r="DL65" s="93">
        <v>4288792</v>
      </c>
      <c r="DM65" s="93">
        <v>26493644</v>
      </c>
      <c r="DN65" s="93">
        <v>0</v>
      </c>
      <c r="DO65" s="94">
        <f t="shared" si="1"/>
        <v>30782436</v>
      </c>
      <c r="DP65" s="95">
        <f t="shared" si="2"/>
        <v>30782436</v>
      </c>
      <c r="DQ65" s="93">
        <v>0</v>
      </c>
      <c r="DR65" s="97"/>
      <c r="DS65" s="94">
        <f t="shared" si="3"/>
        <v>0</v>
      </c>
      <c r="DT65" s="95">
        <f t="shared" si="4"/>
        <v>30782436</v>
      </c>
      <c r="DU65" s="95">
        <f t="shared" si="5"/>
        <v>30782436</v>
      </c>
      <c r="DV65" s="93">
        <v>0</v>
      </c>
      <c r="DW65" s="97"/>
      <c r="DX65" s="94">
        <f t="shared" si="6"/>
        <v>0</v>
      </c>
      <c r="DY65" s="97">
        <f t="shared" si="7"/>
        <v>30782436</v>
      </c>
      <c r="DZ65" s="94">
        <f t="shared" si="8"/>
        <v>30782436</v>
      </c>
      <c r="EB65" s="151">
        <f t="shared" si="9"/>
        <v>0</v>
      </c>
    </row>
    <row r="66" spans="1:132" ht="29.25" customHeight="1" x14ac:dyDescent="0.2">
      <c r="A66" s="32">
        <v>63</v>
      </c>
      <c r="B66" s="47" t="s">
        <v>154</v>
      </c>
      <c r="C66" s="46" t="s">
        <v>155</v>
      </c>
      <c r="D66" s="93">
        <v>23807</v>
      </c>
      <c r="E66" s="93">
        <v>12560</v>
      </c>
      <c r="F66" s="93">
        <v>3540</v>
      </c>
      <c r="G66" s="93">
        <v>375</v>
      </c>
      <c r="H66" s="93">
        <v>955</v>
      </c>
      <c r="I66" s="93">
        <v>497</v>
      </c>
      <c r="J66" s="93">
        <v>971</v>
      </c>
      <c r="K66" s="93">
        <v>21233</v>
      </c>
      <c r="L66" s="93">
        <v>3604</v>
      </c>
      <c r="M66" s="93">
        <v>928</v>
      </c>
      <c r="N66" s="93">
        <v>49</v>
      </c>
      <c r="O66" s="93">
        <v>5363</v>
      </c>
      <c r="P66" s="93">
        <v>4020</v>
      </c>
      <c r="Q66" s="93">
        <v>3699</v>
      </c>
      <c r="R66" s="93">
        <v>5201</v>
      </c>
      <c r="S66" s="93">
        <v>37777</v>
      </c>
      <c r="T66" s="93">
        <v>15920</v>
      </c>
      <c r="U66" s="93">
        <v>8607</v>
      </c>
      <c r="V66" s="93">
        <v>991</v>
      </c>
      <c r="W66" s="93">
        <v>9404</v>
      </c>
      <c r="X66" s="93">
        <v>7564</v>
      </c>
      <c r="Y66" s="93">
        <v>29875</v>
      </c>
      <c r="Z66" s="93">
        <v>15767</v>
      </c>
      <c r="AA66" s="93">
        <v>4488</v>
      </c>
      <c r="AB66" s="93">
        <v>17038</v>
      </c>
      <c r="AC66" s="93">
        <v>23695</v>
      </c>
      <c r="AD66" s="93">
        <v>3230</v>
      </c>
      <c r="AE66" s="93">
        <v>4996</v>
      </c>
      <c r="AF66" s="93">
        <v>56579</v>
      </c>
      <c r="AG66" s="93">
        <v>10575</v>
      </c>
      <c r="AH66" s="93">
        <v>403</v>
      </c>
      <c r="AI66" s="93">
        <v>5736</v>
      </c>
      <c r="AJ66" s="93">
        <v>19110</v>
      </c>
      <c r="AK66" s="93">
        <v>3343</v>
      </c>
      <c r="AL66" s="93">
        <v>14687</v>
      </c>
      <c r="AM66" s="93">
        <v>38807</v>
      </c>
      <c r="AN66" s="93">
        <v>44583</v>
      </c>
      <c r="AO66" s="93">
        <v>10182</v>
      </c>
      <c r="AP66" s="93">
        <v>5537</v>
      </c>
      <c r="AQ66" s="93">
        <v>14318</v>
      </c>
      <c r="AR66" s="93">
        <v>18369</v>
      </c>
      <c r="AS66" s="93">
        <v>28907</v>
      </c>
      <c r="AT66" s="93">
        <v>31337</v>
      </c>
      <c r="AU66" s="93">
        <v>23190</v>
      </c>
      <c r="AV66" s="93">
        <v>34228</v>
      </c>
      <c r="AW66" s="93">
        <v>10514</v>
      </c>
      <c r="AX66" s="93">
        <v>12742</v>
      </c>
      <c r="AY66" s="93">
        <v>42821</v>
      </c>
      <c r="AZ66" s="93">
        <v>22226</v>
      </c>
      <c r="BA66" s="93">
        <v>5872</v>
      </c>
      <c r="BB66" s="93">
        <v>4036</v>
      </c>
      <c r="BC66" s="93">
        <v>6582</v>
      </c>
      <c r="BD66" s="93">
        <v>8155</v>
      </c>
      <c r="BE66" s="93">
        <v>4308</v>
      </c>
      <c r="BF66" s="93">
        <v>4540</v>
      </c>
      <c r="BG66" s="93">
        <v>3655</v>
      </c>
      <c r="BH66" s="93">
        <v>17851</v>
      </c>
      <c r="BI66" s="93">
        <v>4398</v>
      </c>
      <c r="BJ66" s="93">
        <v>10599</v>
      </c>
      <c r="BK66" s="93">
        <v>8284</v>
      </c>
      <c r="BL66" s="93">
        <v>278</v>
      </c>
      <c r="BM66" s="93">
        <v>26356</v>
      </c>
      <c r="BN66" s="93">
        <v>22993</v>
      </c>
      <c r="BO66" s="93">
        <v>6670</v>
      </c>
      <c r="BP66" s="93">
        <v>3392</v>
      </c>
      <c r="BQ66" s="93">
        <v>345640</v>
      </c>
      <c r="BR66" s="93">
        <v>169102</v>
      </c>
      <c r="BS66" s="93">
        <v>220430</v>
      </c>
      <c r="BT66" s="93">
        <v>17956</v>
      </c>
      <c r="BU66" s="93">
        <v>347187</v>
      </c>
      <c r="BV66" s="93">
        <v>126549</v>
      </c>
      <c r="BW66" s="93">
        <v>126933</v>
      </c>
      <c r="BX66" s="93">
        <v>250789</v>
      </c>
      <c r="BY66" s="93">
        <v>826461</v>
      </c>
      <c r="BZ66" s="93">
        <v>99302</v>
      </c>
      <c r="CA66" s="93">
        <v>12968</v>
      </c>
      <c r="CB66" s="93">
        <v>184189</v>
      </c>
      <c r="CC66" s="93">
        <v>11481</v>
      </c>
      <c r="CD66" s="93">
        <v>96</v>
      </c>
      <c r="CE66" s="93">
        <v>2566</v>
      </c>
      <c r="CF66" s="93">
        <v>38428</v>
      </c>
      <c r="CG66" s="93">
        <v>121880</v>
      </c>
      <c r="CH66" s="93">
        <v>2998</v>
      </c>
      <c r="CI66" s="93">
        <v>103365</v>
      </c>
      <c r="CJ66" s="93">
        <v>54779</v>
      </c>
      <c r="CK66" s="93">
        <v>27382</v>
      </c>
      <c r="CL66" s="93">
        <v>75383</v>
      </c>
      <c r="CM66" s="93">
        <v>10569</v>
      </c>
      <c r="CN66" s="93">
        <v>344051</v>
      </c>
      <c r="CO66" s="93">
        <v>268012</v>
      </c>
      <c r="CP66" s="93">
        <v>98555</v>
      </c>
      <c r="CQ66" s="93">
        <v>120743</v>
      </c>
      <c r="CR66" s="93">
        <v>6804</v>
      </c>
      <c r="CS66" s="93">
        <v>51565</v>
      </c>
      <c r="CT66" s="93">
        <v>30991</v>
      </c>
      <c r="CU66" s="93">
        <v>7368</v>
      </c>
      <c r="CV66" s="93">
        <v>26312</v>
      </c>
      <c r="CW66" s="93">
        <v>2036</v>
      </c>
      <c r="CX66" s="93">
        <v>11023</v>
      </c>
      <c r="CY66" s="93">
        <v>84669</v>
      </c>
      <c r="CZ66" s="93">
        <v>8951</v>
      </c>
      <c r="DA66" s="93">
        <v>28500</v>
      </c>
      <c r="DB66" s="93">
        <v>14136</v>
      </c>
      <c r="DC66" s="93">
        <v>51407</v>
      </c>
      <c r="DD66" s="93">
        <v>465</v>
      </c>
      <c r="DE66" s="93">
        <v>20551</v>
      </c>
      <c r="DF66" s="93">
        <v>0</v>
      </c>
      <c r="DG66" s="93">
        <v>112875</v>
      </c>
      <c r="DH66" s="94">
        <f t="shared" si="0"/>
        <v>5317764</v>
      </c>
      <c r="DI66" s="93">
        <v>0</v>
      </c>
      <c r="DJ66" s="93">
        <v>0</v>
      </c>
      <c r="DK66" s="93">
        <v>0</v>
      </c>
      <c r="DL66" s="93">
        <v>1984631</v>
      </c>
      <c r="DM66" s="93">
        <v>8218874</v>
      </c>
      <c r="DN66" s="93">
        <v>0</v>
      </c>
      <c r="DO66" s="94">
        <f t="shared" si="1"/>
        <v>10203505</v>
      </c>
      <c r="DP66" s="95">
        <f t="shared" si="2"/>
        <v>15521269</v>
      </c>
      <c r="DQ66" s="93">
        <v>0</v>
      </c>
      <c r="DR66" s="97"/>
      <c r="DS66" s="94">
        <f t="shared" si="3"/>
        <v>0</v>
      </c>
      <c r="DT66" s="95">
        <f t="shared" si="4"/>
        <v>10203505</v>
      </c>
      <c r="DU66" s="95">
        <f t="shared" si="5"/>
        <v>15521269</v>
      </c>
      <c r="DV66" s="93">
        <v>0</v>
      </c>
      <c r="DW66" s="97"/>
      <c r="DX66" s="94">
        <f t="shared" si="6"/>
        <v>0</v>
      </c>
      <c r="DY66" s="97">
        <f t="shared" si="7"/>
        <v>10203505</v>
      </c>
      <c r="DZ66" s="94">
        <f t="shared" si="8"/>
        <v>15521269</v>
      </c>
      <c r="EB66" s="151">
        <f t="shared" si="9"/>
        <v>0</v>
      </c>
    </row>
    <row r="67" spans="1:132" ht="29.25" customHeight="1" x14ac:dyDescent="0.2">
      <c r="A67" s="32">
        <v>64</v>
      </c>
      <c r="B67" s="47" t="s">
        <v>156</v>
      </c>
      <c r="C67" s="46" t="s">
        <v>157</v>
      </c>
      <c r="D67" s="93">
        <v>0</v>
      </c>
      <c r="E67" s="93">
        <v>0</v>
      </c>
      <c r="F67" s="93">
        <v>0</v>
      </c>
      <c r="G67" s="93">
        <v>0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93">
        <v>0</v>
      </c>
      <c r="N67" s="93">
        <v>0</v>
      </c>
      <c r="O67" s="93">
        <v>0</v>
      </c>
      <c r="P67" s="93">
        <v>0</v>
      </c>
      <c r="Q67" s="93">
        <v>0</v>
      </c>
      <c r="R67" s="93">
        <v>0</v>
      </c>
      <c r="S67" s="93">
        <v>0</v>
      </c>
      <c r="T67" s="93">
        <v>0</v>
      </c>
      <c r="U67" s="93">
        <v>0</v>
      </c>
      <c r="V67" s="93">
        <v>0</v>
      </c>
      <c r="W67" s="93">
        <v>0</v>
      </c>
      <c r="X67" s="93">
        <v>0</v>
      </c>
      <c r="Y67" s="93">
        <v>0</v>
      </c>
      <c r="Z67" s="93">
        <v>0</v>
      </c>
      <c r="AA67" s="93">
        <v>0</v>
      </c>
      <c r="AB67" s="93">
        <v>0</v>
      </c>
      <c r="AC67" s="93">
        <v>0</v>
      </c>
      <c r="AD67" s="93">
        <v>0</v>
      </c>
      <c r="AE67" s="93">
        <v>0</v>
      </c>
      <c r="AF67" s="93">
        <v>0</v>
      </c>
      <c r="AG67" s="93">
        <v>0</v>
      </c>
      <c r="AH67" s="93">
        <v>0</v>
      </c>
      <c r="AI67" s="93">
        <v>0</v>
      </c>
      <c r="AJ67" s="93">
        <v>0</v>
      </c>
      <c r="AK67" s="93">
        <v>0</v>
      </c>
      <c r="AL67" s="93">
        <v>0</v>
      </c>
      <c r="AM67" s="93">
        <v>0</v>
      </c>
      <c r="AN67" s="93">
        <v>0</v>
      </c>
      <c r="AO67" s="93">
        <v>0</v>
      </c>
      <c r="AP67" s="93">
        <v>0</v>
      </c>
      <c r="AQ67" s="93">
        <v>0</v>
      </c>
      <c r="AR67" s="93">
        <v>0</v>
      </c>
      <c r="AS67" s="93">
        <v>0</v>
      </c>
      <c r="AT67" s="93">
        <v>0</v>
      </c>
      <c r="AU67" s="93">
        <v>0</v>
      </c>
      <c r="AV67" s="93">
        <v>0</v>
      </c>
      <c r="AW67" s="93">
        <v>0</v>
      </c>
      <c r="AX67" s="93">
        <v>0</v>
      </c>
      <c r="AY67" s="93">
        <v>0</v>
      </c>
      <c r="AZ67" s="93">
        <v>0</v>
      </c>
      <c r="BA67" s="93">
        <v>0</v>
      </c>
      <c r="BB67" s="93">
        <v>0</v>
      </c>
      <c r="BC67" s="93">
        <v>0</v>
      </c>
      <c r="BD67" s="93">
        <v>0</v>
      </c>
      <c r="BE67" s="93">
        <v>0</v>
      </c>
      <c r="BF67" s="93">
        <v>0</v>
      </c>
      <c r="BG67" s="93">
        <v>0</v>
      </c>
      <c r="BH67" s="93">
        <v>0</v>
      </c>
      <c r="BI67" s="93">
        <v>0</v>
      </c>
      <c r="BJ67" s="93">
        <v>0</v>
      </c>
      <c r="BK67" s="93">
        <v>0</v>
      </c>
      <c r="BL67" s="93">
        <v>0</v>
      </c>
      <c r="BM67" s="93">
        <v>0</v>
      </c>
      <c r="BN67" s="93">
        <v>0</v>
      </c>
      <c r="BO67" s="93">
        <v>0</v>
      </c>
      <c r="BP67" s="93">
        <v>0</v>
      </c>
      <c r="BQ67" s="93">
        <v>0</v>
      </c>
      <c r="BR67" s="93">
        <v>0</v>
      </c>
      <c r="BS67" s="93">
        <v>0</v>
      </c>
      <c r="BT67" s="93">
        <v>0</v>
      </c>
      <c r="BU67" s="93">
        <v>0</v>
      </c>
      <c r="BV67" s="93">
        <v>0</v>
      </c>
      <c r="BW67" s="93">
        <v>0</v>
      </c>
      <c r="BX67" s="93">
        <v>0</v>
      </c>
      <c r="BY67" s="93">
        <v>0</v>
      </c>
      <c r="BZ67" s="93">
        <v>0</v>
      </c>
      <c r="CA67" s="93">
        <v>0</v>
      </c>
      <c r="CB67" s="93">
        <v>0</v>
      </c>
      <c r="CC67" s="93">
        <v>0</v>
      </c>
      <c r="CD67" s="93">
        <v>0</v>
      </c>
      <c r="CE67" s="93">
        <v>0</v>
      </c>
      <c r="CF67" s="93">
        <v>0</v>
      </c>
      <c r="CG67" s="93">
        <v>0</v>
      </c>
      <c r="CH67" s="93">
        <v>0</v>
      </c>
      <c r="CI67" s="93">
        <v>0</v>
      </c>
      <c r="CJ67" s="93">
        <v>0</v>
      </c>
      <c r="CK67" s="93">
        <v>0</v>
      </c>
      <c r="CL67" s="93">
        <v>0</v>
      </c>
      <c r="CM67" s="93">
        <v>0</v>
      </c>
      <c r="CN67" s="93">
        <v>0</v>
      </c>
      <c r="CO67" s="93">
        <v>0</v>
      </c>
      <c r="CP67" s="93">
        <v>0</v>
      </c>
      <c r="CQ67" s="93">
        <v>0</v>
      </c>
      <c r="CR67" s="93">
        <v>0</v>
      </c>
      <c r="CS67" s="93">
        <v>0</v>
      </c>
      <c r="CT67" s="93">
        <v>0</v>
      </c>
      <c r="CU67" s="93">
        <v>0</v>
      </c>
      <c r="CV67" s="93">
        <v>0</v>
      </c>
      <c r="CW67" s="93">
        <v>0</v>
      </c>
      <c r="CX67" s="93">
        <v>0</v>
      </c>
      <c r="CY67" s="93">
        <v>0</v>
      </c>
      <c r="CZ67" s="93">
        <v>0</v>
      </c>
      <c r="DA67" s="93">
        <v>0</v>
      </c>
      <c r="DB67" s="93">
        <v>0</v>
      </c>
      <c r="DC67" s="93">
        <v>0</v>
      </c>
      <c r="DD67" s="93">
        <v>0</v>
      </c>
      <c r="DE67" s="93">
        <v>0</v>
      </c>
      <c r="DF67" s="93">
        <v>0</v>
      </c>
      <c r="DG67" s="93">
        <v>0</v>
      </c>
      <c r="DH67" s="94">
        <f t="shared" si="0"/>
        <v>0</v>
      </c>
      <c r="DI67" s="93">
        <v>0</v>
      </c>
      <c r="DJ67" s="93">
        <v>0</v>
      </c>
      <c r="DK67" s="93">
        <v>0</v>
      </c>
      <c r="DL67" s="93">
        <v>13210497</v>
      </c>
      <c r="DM67" s="93">
        <v>4638</v>
      </c>
      <c r="DN67" s="93">
        <v>0</v>
      </c>
      <c r="DO67" s="94">
        <f t="shared" si="1"/>
        <v>13215135</v>
      </c>
      <c r="DP67" s="95">
        <f t="shared" si="2"/>
        <v>13215135</v>
      </c>
      <c r="DQ67" s="93">
        <v>0</v>
      </c>
      <c r="DR67" s="97"/>
      <c r="DS67" s="94">
        <f t="shared" si="3"/>
        <v>0</v>
      </c>
      <c r="DT67" s="95">
        <f t="shared" si="4"/>
        <v>13215135</v>
      </c>
      <c r="DU67" s="95">
        <f t="shared" si="5"/>
        <v>13215135</v>
      </c>
      <c r="DV67" s="93">
        <v>0</v>
      </c>
      <c r="DW67" s="97"/>
      <c r="DX67" s="94">
        <f t="shared" si="6"/>
        <v>0</v>
      </c>
      <c r="DY67" s="97">
        <f t="shared" si="7"/>
        <v>13215135</v>
      </c>
      <c r="DZ67" s="94">
        <f t="shared" si="8"/>
        <v>13215135</v>
      </c>
      <c r="EB67" s="151">
        <f t="shared" si="9"/>
        <v>0</v>
      </c>
    </row>
    <row r="68" spans="1:132" ht="29.25" customHeight="1" x14ac:dyDescent="0.2">
      <c r="A68" s="32">
        <v>65</v>
      </c>
      <c r="B68" s="47" t="s">
        <v>158</v>
      </c>
      <c r="C68" s="46" t="s">
        <v>159</v>
      </c>
      <c r="D68" s="93">
        <v>0</v>
      </c>
      <c r="E68" s="93">
        <v>0</v>
      </c>
      <c r="F68" s="93">
        <v>0</v>
      </c>
      <c r="G68" s="93">
        <v>0</v>
      </c>
      <c r="H68" s="93">
        <v>0</v>
      </c>
      <c r="I68" s="93">
        <v>0</v>
      </c>
      <c r="J68" s="93">
        <v>0</v>
      </c>
      <c r="K68" s="93">
        <v>0</v>
      </c>
      <c r="L68" s="93">
        <v>0</v>
      </c>
      <c r="M68" s="93">
        <v>0</v>
      </c>
      <c r="N68" s="93">
        <v>0</v>
      </c>
      <c r="O68" s="93">
        <v>0</v>
      </c>
      <c r="P68" s="93">
        <v>0</v>
      </c>
      <c r="Q68" s="93">
        <v>0</v>
      </c>
      <c r="R68" s="93">
        <v>0</v>
      </c>
      <c r="S68" s="93">
        <v>0</v>
      </c>
      <c r="T68" s="93">
        <v>0</v>
      </c>
      <c r="U68" s="93">
        <v>0</v>
      </c>
      <c r="V68" s="93">
        <v>0</v>
      </c>
      <c r="W68" s="93">
        <v>0</v>
      </c>
      <c r="X68" s="93">
        <v>0</v>
      </c>
      <c r="Y68" s="93">
        <v>0</v>
      </c>
      <c r="Z68" s="93">
        <v>0</v>
      </c>
      <c r="AA68" s="93">
        <v>0</v>
      </c>
      <c r="AB68" s="93">
        <v>0</v>
      </c>
      <c r="AC68" s="93">
        <v>0</v>
      </c>
      <c r="AD68" s="93">
        <v>0</v>
      </c>
      <c r="AE68" s="93">
        <v>0</v>
      </c>
      <c r="AF68" s="93">
        <v>0</v>
      </c>
      <c r="AG68" s="93">
        <v>0</v>
      </c>
      <c r="AH68" s="93">
        <v>0</v>
      </c>
      <c r="AI68" s="93">
        <v>0</v>
      </c>
      <c r="AJ68" s="93">
        <v>0</v>
      </c>
      <c r="AK68" s="93">
        <v>0</v>
      </c>
      <c r="AL68" s="93">
        <v>0</v>
      </c>
      <c r="AM68" s="93">
        <v>0</v>
      </c>
      <c r="AN68" s="93">
        <v>0</v>
      </c>
      <c r="AO68" s="93">
        <v>0</v>
      </c>
      <c r="AP68" s="93">
        <v>0</v>
      </c>
      <c r="AQ68" s="93">
        <v>0</v>
      </c>
      <c r="AR68" s="93">
        <v>0</v>
      </c>
      <c r="AS68" s="93">
        <v>0</v>
      </c>
      <c r="AT68" s="93">
        <v>0</v>
      </c>
      <c r="AU68" s="93">
        <v>0</v>
      </c>
      <c r="AV68" s="93">
        <v>0</v>
      </c>
      <c r="AW68" s="93">
        <v>0</v>
      </c>
      <c r="AX68" s="93">
        <v>0</v>
      </c>
      <c r="AY68" s="93">
        <v>0</v>
      </c>
      <c r="AZ68" s="93">
        <v>0</v>
      </c>
      <c r="BA68" s="93">
        <v>0</v>
      </c>
      <c r="BB68" s="93">
        <v>0</v>
      </c>
      <c r="BC68" s="93">
        <v>0</v>
      </c>
      <c r="BD68" s="93">
        <v>0</v>
      </c>
      <c r="BE68" s="93">
        <v>0</v>
      </c>
      <c r="BF68" s="93">
        <v>0</v>
      </c>
      <c r="BG68" s="93">
        <v>0</v>
      </c>
      <c r="BH68" s="93">
        <v>0</v>
      </c>
      <c r="BI68" s="93">
        <v>0</v>
      </c>
      <c r="BJ68" s="93">
        <v>0</v>
      </c>
      <c r="BK68" s="93">
        <v>0</v>
      </c>
      <c r="BL68" s="93">
        <v>0</v>
      </c>
      <c r="BM68" s="93">
        <v>0</v>
      </c>
      <c r="BN68" s="93">
        <v>0</v>
      </c>
      <c r="BO68" s="93">
        <v>0</v>
      </c>
      <c r="BP68" s="93">
        <v>0</v>
      </c>
      <c r="BQ68" s="93">
        <v>0</v>
      </c>
      <c r="BR68" s="93">
        <v>0</v>
      </c>
      <c r="BS68" s="93">
        <v>0</v>
      </c>
      <c r="BT68" s="93">
        <v>0</v>
      </c>
      <c r="BU68" s="93">
        <v>0</v>
      </c>
      <c r="BV68" s="93">
        <v>0</v>
      </c>
      <c r="BW68" s="93">
        <v>0</v>
      </c>
      <c r="BX68" s="93">
        <v>0</v>
      </c>
      <c r="BY68" s="93">
        <v>0</v>
      </c>
      <c r="BZ68" s="93">
        <v>0</v>
      </c>
      <c r="CA68" s="93">
        <v>0</v>
      </c>
      <c r="CB68" s="93">
        <v>0</v>
      </c>
      <c r="CC68" s="93">
        <v>0</v>
      </c>
      <c r="CD68" s="93">
        <v>0</v>
      </c>
      <c r="CE68" s="93">
        <v>0</v>
      </c>
      <c r="CF68" s="93">
        <v>0</v>
      </c>
      <c r="CG68" s="93">
        <v>0</v>
      </c>
      <c r="CH68" s="93">
        <v>0</v>
      </c>
      <c r="CI68" s="93">
        <v>0</v>
      </c>
      <c r="CJ68" s="93">
        <v>0</v>
      </c>
      <c r="CK68" s="93">
        <v>0</v>
      </c>
      <c r="CL68" s="93">
        <v>0</v>
      </c>
      <c r="CM68" s="93">
        <v>0</v>
      </c>
      <c r="CN68" s="93">
        <v>0</v>
      </c>
      <c r="CO68" s="93">
        <v>0</v>
      </c>
      <c r="CP68" s="93">
        <v>0</v>
      </c>
      <c r="CQ68" s="93">
        <v>0</v>
      </c>
      <c r="CR68" s="93">
        <v>0</v>
      </c>
      <c r="CS68" s="93">
        <v>0</v>
      </c>
      <c r="CT68" s="93">
        <v>0</v>
      </c>
      <c r="CU68" s="93">
        <v>0</v>
      </c>
      <c r="CV68" s="93">
        <v>0</v>
      </c>
      <c r="CW68" s="93">
        <v>0</v>
      </c>
      <c r="CX68" s="93">
        <v>0</v>
      </c>
      <c r="CY68" s="93">
        <v>0</v>
      </c>
      <c r="CZ68" s="93">
        <v>0</v>
      </c>
      <c r="DA68" s="93">
        <v>0</v>
      </c>
      <c r="DB68" s="93">
        <v>0</v>
      </c>
      <c r="DC68" s="93">
        <v>0</v>
      </c>
      <c r="DD68" s="93">
        <v>0</v>
      </c>
      <c r="DE68" s="93">
        <v>0</v>
      </c>
      <c r="DF68" s="93">
        <v>0</v>
      </c>
      <c r="DG68" s="93">
        <v>0</v>
      </c>
      <c r="DH68" s="94">
        <f t="shared" si="0"/>
        <v>0</v>
      </c>
      <c r="DI68" s="93">
        <v>0</v>
      </c>
      <c r="DJ68" s="93">
        <v>0</v>
      </c>
      <c r="DK68" s="93">
        <v>0</v>
      </c>
      <c r="DL68" s="93">
        <v>3289398</v>
      </c>
      <c r="DM68" s="93">
        <v>6078242</v>
      </c>
      <c r="DN68" s="93">
        <v>0</v>
      </c>
      <c r="DO68" s="94">
        <f t="shared" si="1"/>
        <v>9367640</v>
      </c>
      <c r="DP68" s="95">
        <f t="shared" si="2"/>
        <v>9367640</v>
      </c>
      <c r="DQ68" s="93">
        <v>0</v>
      </c>
      <c r="DR68" s="97"/>
      <c r="DS68" s="94">
        <f t="shared" si="3"/>
        <v>0</v>
      </c>
      <c r="DT68" s="95">
        <f t="shared" si="4"/>
        <v>9367640</v>
      </c>
      <c r="DU68" s="95">
        <f t="shared" si="5"/>
        <v>9367640</v>
      </c>
      <c r="DV68" s="93">
        <v>0</v>
      </c>
      <c r="DW68" s="97"/>
      <c r="DX68" s="94">
        <f t="shared" si="6"/>
        <v>0</v>
      </c>
      <c r="DY68" s="97">
        <f t="shared" si="7"/>
        <v>9367640</v>
      </c>
      <c r="DZ68" s="94">
        <f t="shared" si="8"/>
        <v>9367640</v>
      </c>
      <c r="EB68" s="151">
        <f t="shared" si="9"/>
        <v>0</v>
      </c>
    </row>
    <row r="69" spans="1:132" ht="29.25" customHeight="1" x14ac:dyDescent="0.2">
      <c r="A69" s="32">
        <v>66</v>
      </c>
      <c r="B69" s="47" t="s">
        <v>160</v>
      </c>
      <c r="C69" s="46" t="s">
        <v>360</v>
      </c>
      <c r="D69" s="93">
        <v>49050</v>
      </c>
      <c r="E69" s="93">
        <v>47480</v>
      </c>
      <c r="F69" s="93">
        <v>23156</v>
      </c>
      <c r="G69" s="93">
        <v>6853</v>
      </c>
      <c r="H69" s="93">
        <v>12476</v>
      </c>
      <c r="I69" s="93">
        <v>9383</v>
      </c>
      <c r="J69" s="93">
        <v>11182</v>
      </c>
      <c r="K69" s="93">
        <v>315742</v>
      </c>
      <c r="L69" s="93">
        <v>63792</v>
      </c>
      <c r="M69" s="93">
        <v>5459</v>
      </c>
      <c r="N69" s="93">
        <v>2629</v>
      </c>
      <c r="O69" s="93">
        <v>36196</v>
      </c>
      <c r="P69" s="93">
        <v>26040</v>
      </c>
      <c r="Q69" s="93">
        <v>43972</v>
      </c>
      <c r="R69" s="93">
        <v>17516</v>
      </c>
      <c r="S69" s="93">
        <v>355315</v>
      </c>
      <c r="T69" s="93">
        <v>57792</v>
      </c>
      <c r="U69" s="93">
        <v>93665</v>
      </c>
      <c r="V69" s="93">
        <v>16136</v>
      </c>
      <c r="W69" s="93">
        <v>278191</v>
      </c>
      <c r="X69" s="93">
        <v>23927</v>
      </c>
      <c r="Y69" s="93">
        <v>178809</v>
      </c>
      <c r="Z69" s="93">
        <v>39189</v>
      </c>
      <c r="AA69" s="93">
        <v>20949</v>
      </c>
      <c r="AB69" s="93">
        <v>100086</v>
      </c>
      <c r="AC69" s="93">
        <v>80470</v>
      </c>
      <c r="AD69" s="93">
        <v>68030</v>
      </c>
      <c r="AE69" s="93">
        <v>16686</v>
      </c>
      <c r="AF69" s="93">
        <v>267530</v>
      </c>
      <c r="AG69" s="93">
        <v>70216</v>
      </c>
      <c r="AH69" s="93">
        <v>5802</v>
      </c>
      <c r="AI69" s="93">
        <v>47564</v>
      </c>
      <c r="AJ69" s="93">
        <v>149964</v>
      </c>
      <c r="AK69" s="93">
        <v>20046</v>
      </c>
      <c r="AL69" s="93">
        <v>80703</v>
      </c>
      <c r="AM69" s="93">
        <v>286608</v>
      </c>
      <c r="AN69" s="93">
        <v>358751</v>
      </c>
      <c r="AO69" s="93">
        <v>167266</v>
      </c>
      <c r="AP69" s="93">
        <v>27374</v>
      </c>
      <c r="AQ69" s="93">
        <v>169018</v>
      </c>
      <c r="AR69" s="93">
        <v>108245</v>
      </c>
      <c r="AS69" s="93">
        <v>38737</v>
      </c>
      <c r="AT69" s="93">
        <v>161840</v>
      </c>
      <c r="AU69" s="93">
        <v>122035</v>
      </c>
      <c r="AV69" s="93">
        <v>153199</v>
      </c>
      <c r="AW69" s="93">
        <v>54675</v>
      </c>
      <c r="AX69" s="93">
        <v>170497</v>
      </c>
      <c r="AY69" s="93">
        <v>198628</v>
      </c>
      <c r="AZ69" s="93">
        <v>67041</v>
      </c>
      <c r="BA69" s="93">
        <v>14966</v>
      </c>
      <c r="BB69" s="93">
        <v>10067</v>
      </c>
      <c r="BC69" s="93">
        <v>29872</v>
      </c>
      <c r="BD69" s="93">
        <v>15042</v>
      </c>
      <c r="BE69" s="93">
        <v>8503</v>
      </c>
      <c r="BF69" s="93">
        <v>79023</v>
      </c>
      <c r="BG69" s="93">
        <v>16781</v>
      </c>
      <c r="BH69" s="93">
        <v>251317</v>
      </c>
      <c r="BI69" s="93">
        <v>35457</v>
      </c>
      <c r="BJ69" s="93">
        <v>56916</v>
      </c>
      <c r="BK69" s="93">
        <v>38383</v>
      </c>
      <c r="BL69" s="93">
        <v>26877</v>
      </c>
      <c r="BM69" s="93">
        <v>75520</v>
      </c>
      <c r="BN69" s="93">
        <v>23884</v>
      </c>
      <c r="BO69" s="93">
        <v>20192</v>
      </c>
      <c r="BP69" s="93">
        <v>29002</v>
      </c>
      <c r="BQ69" s="93">
        <v>2031904</v>
      </c>
      <c r="BR69" s="93">
        <v>80488</v>
      </c>
      <c r="BS69" s="93">
        <v>231571</v>
      </c>
      <c r="BT69" s="93">
        <v>396758</v>
      </c>
      <c r="BU69" s="93">
        <v>1744367</v>
      </c>
      <c r="BV69" s="93">
        <v>156837</v>
      </c>
      <c r="BW69" s="93">
        <v>322786</v>
      </c>
      <c r="BX69" s="93">
        <v>78943</v>
      </c>
      <c r="BY69" s="93">
        <v>0</v>
      </c>
      <c r="BZ69" s="93">
        <v>199962</v>
      </c>
      <c r="CA69" s="93">
        <v>69732</v>
      </c>
      <c r="CB69" s="93">
        <v>18182</v>
      </c>
      <c r="CC69" s="93">
        <v>2614</v>
      </c>
      <c r="CD69" s="93">
        <v>3281</v>
      </c>
      <c r="CE69" s="93">
        <v>2211</v>
      </c>
      <c r="CF69" s="93">
        <v>144547</v>
      </c>
      <c r="CG69" s="93">
        <v>78380</v>
      </c>
      <c r="CH69" s="93">
        <v>8075</v>
      </c>
      <c r="CI69" s="93">
        <v>169745</v>
      </c>
      <c r="CJ69" s="93">
        <v>19910</v>
      </c>
      <c r="CK69" s="93">
        <v>67789</v>
      </c>
      <c r="CL69" s="93">
        <v>32170</v>
      </c>
      <c r="CM69" s="93">
        <v>26027</v>
      </c>
      <c r="CN69" s="93">
        <v>368954</v>
      </c>
      <c r="CO69" s="93">
        <v>372935</v>
      </c>
      <c r="CP69" s="93">
        <v>177542</v>
      </c>
      <c r="CQ69" s="93">
        <v>315622</v>
      </c>
      <c r="CR69" s="93">
        <v>38221</v>
      </c>
      <c r="CS69" s="93">
        <v>218249</v>
      </c>
      <c r="CT69" s="93">
        <v>137686</v>
      </c>
      <c r="CU69" s="93">
        <v>13788</v>
      </c>
      <c r="CV69" s="93">
        <v>38502</v>
      </c>
      <c r="CW69" s="93">
        <v>29827</v>
      </c>
      <c r="CX69" s="93">
        <v>40209</v>
      </c>
      <c r="CY69" s="93">
        <v>222704</v>
      </c>
      <c r="CZ69" s="93">
        <v>136691</v>
      </c>
      <c r="DA69" s="93">
        <v>273910</v>
      </c>
      <c r="DB69" s="93">
        <v>87089</v>
      </c>
      <c r="DC69" s="93">
        <v>230543</v>
      </c>
      <c r="DD69" s="93">
        <v>3279</v>
      </c>
      <c r="DE69" s="93">
        <v>91710</v>
      </c>
      <c r="DF69" s="93">
        <v>0</v>
      </c>
      <c r="DG69" s="93">
        <v>20446</v>
      </c>
      <c r="DH69" s="94">
        <f t="shared" ref="DH69:DH119" si="10">SUM(D69:DG69)</f>
        <v>14161898</v>
      </c>
      <c r="DI69" s="93">
        <v>4653</v>
      </c>
      <c r="DJ69" s="93">
        <v>5805102</v>
      </c>
      <c r="DK69" s="93">
        <v>0</v>
      </c>
      <c r="DL69" s="93">
        <v>0</v>
      </c>
      <c r="DM69" s="93">
        <v>0</v>
      </c>
      <c r="DN69" s="93">
        <v>0</v>
      </c>
      <c r="DO69" s="94">
        <f t="shared" ref="DO69:DO111" si="11">SUM(DI69:DN69)</f>
        <v>5809755</v>
      </c>
      <c r="DP69" s="95">
        <f t="shared" ref="DP69:DP111" si="12">+DO69+DH69</f>
        <v>19971653</v>
      </c>
      <c r="DQ69" s="93">
        <v>41827</v>
      </c>
      <c r="DR69" s="97"/>
      <c r="DS69" s="94">
        <f t="shared" ref="DS69:DS111" si="13">SUM(DQ69:DR69)</f>
        <v>41827</v>
      </c>
      <c r="DT69" s="95">
        <f t="shared" ref="DT69:DT111" si="14">+DO69+DS69</f>
        <v>5851582</v>
      </c>
      <c r="DU69" s="95">
        <f t="shared" ref="DU69:DU111" si="15">+DS69+DP69</f>
        <v>20013480</v>
      </c>
      <c r="DV69" s="93">
        <v>-3251</v>
      </c>
      <c r="DW69" s="97"/>
      <c r="DX69" s="94">
        <f t="shared" ref="DX69:DX111" si="16">SUM(DV69:DW69)</f>
        <v>-3251</v>
      </c>
      <c r="DY69" s="97">
        <f t="shared" ref="DY69:DY111" si="17">+DT69+DX69</f>
        <v>5848331</v>
      </c>
      <c r="DZ69" s="94">
        <f t="shared" ref="DZ69:DZ111" si="18">+DU69+DX69</f>
        <v>20010229</v>
      </c>
      <c r="EB69" s="151">
        <f t="shared" ref="EB69:EB111" si="19">ABS(DX69)</f>
        <v>3251</v>
      </c>
    </row>
    <row r="70" spans="1:132" ht="29.25" customHeight="1" x14ac:dyDescent="0.2">
      <c r="A70" s="32">
        <v>67</v>
      </c>
      <c r="B70" s="47" t="s">
        <v>161</v>
      </c>
      <c r="C70" s="46" t="s">
        <v>162</v>
      </c>
      <c r="D70" s="93">
        <v>19</v>
      </c>
      <c r="E70" s="93">
        <v>0</v>
      </c>
      <c r="F70" s="93">
        <v>0</v>
      </c>
      <c r="G70" s="93">
        <v>361</v>
      </c>
      <c r="H70" s="93">
        <v>7</v>
      </c>
      <c r="I70" s="93">
        <v>61</v>
      </c>
      <c r="J70" s="93">
        <v>0</v>
      </c>
      <c r="K70" s="93">
        <v>83290</v>
      </c>
      <c r="L70" s="93">
        <v>23391</v>
      </c>
      <c r="M70" s="93">
        <v>694</v>
      </c>
      <c r="N70" s="93">
        <v>38</v>
      </c>
      <c r="O70" s="93">
        <v>9960</v>
      </c>
      <c r="P70" s="93">
        <v>4075</v>
      </c>
      <c r="Q70" s="93">
        <v>362</v>
      </c>
      <c r="R70" s="93">
        <v>794</v>
      </c>
      <c r="S70" s="93">
        <v>9780</v>
      </c>
      <c r="T70" s="93">
        <v>3502</v>
      </c>
      <c r="U70" s="93">
        <v>2556</v>
      </c>
      <c r="V70" s="93">
        <v>4518</v>
      </c>
      <c r="W70" s="93">
        <v>4187</v>
      </c>
      <c r="X70" s="93">
        <v>251</v>
      </c>
      <c r="Y70" s="93">
        <v>7497</v>
      </c>
      <c r="Z70" s="93">
        <v>2577</v>
      </c>
      <c r="AA70" s="93">
        <v>447</v>
      </c>
      <c r="AB70" s="93">
        <v>27719</v>
      </c>
      <c r="AC70" s="93">
        <v>16711</v>
      </c>
      <c r="AD70" s="93">
        <v>953</v>
      </c>
      <c r="AE70" s="93">
        <v>1234</v>
      </c>
      <c r="AF70" s="93">
        <v>29630</v>
      </c>
      <c r="AG70" s="93">
        <v>10930</v>
      </c>
      <c r="AH70" s="93">
        <v>97</v>
      </c>
      <c r="AI70" s="93">
        <v>13699</v>
      </c>
      <c r="AJ70" s="93">
        <v>1095</v>
      </c>
      <c r="AK70" s="93">
        <v>9537</v>
      </c>
      <c r="AL70" s="93">
        <v>8230</v>
      </c>
      <c r="AM70" s="93">
        <v>7833</v>
      </c>
      <c r="AN70" s="93">
        <v>53718</v>
      </c>
      <c r="AO70" s="93">
        <v>22084</v>
      </c>
      <c r="AP70" s="93">
        <v>2552</v>
      </c>
      <c r="AQ70" s="93">
        <v>1503</v>
      </c>
      <c r="AR70" s="93">
        <v>13513</v>
      </c>
      <c r="AS70" s="93">
        <v>9315</v>
      </c>
      <c r="AT70" s="93">
        <v>20292</v>
      </c>
      <c r="AU70" s="93">
        <v>12753</v>
      </c>
      <c r="AV70" s="93">
        <v>14263</v>
      </c>
      <c r="AW70" s="93">
        <v>8298</v>
      </c>
      <c r="AX70" s="93">
        <v>12691</v>
      </c>
      <c r="AY70" s="93">
        <v>10016</v>
      </c>
      <c r="AZ70" s="93">
        <v>7086</v>
      </c>
      <c r="BA70" s="93">
        <v>839</v>
      </c>
      <c r="BB70" s="93">
        <v>544</v>
      </c>
      <c r="BC70" s="93">
        <v>4198</v>
      </c>
      <c r="BD70" s="93">
        <v>2542</v>
      </c>
      <c r="BE70" s="93">
        <v>760</v>
      </c>
      <c r="BF70" s="93">
        <v>18473</v>
      </c>
      <c r="BG70" s="93">
        <v>14566</v>
      </c>
      <c r="BH70" s="93">
        <v>65817</v>
      </c>
      <c r="BI70" s="93">
        <v>3912</v>
      </c>
      <c r="BJ70" s="93">
        <v>10888</v>
      </c>
      <c r="BK70" s="93">
        <v>2405</v>
      </c>
      <c r="BL70" s="93">
        <v>2191</v>
      </c>
      <c r="BM70" s="93">
        <v>21325</v>
      </c>
      <c r="BN70" s="93">
        <v>12603</v>
      </c>
      <c r="BO70" s="93">
        <v>5192</v>
      </c>
      <c r="BP70" s="93">
        <v>4813</v>
      </c>
      <c r="BQ70" s="93">
        <v>257710</v>
      </c>
      <c r="BR70" s="93">
        <v>36499</v>
      </c>
      <c r="BS70" s="93">
        <v>6082</v>
      </c>
      <c r="BT70" s="93">
        <v>17433</v>
      </c>
      <c r="BU70" s="93">
        <v>267544</v>
      </c>
      <c r="BV70" s="93">
        <v>26828</v>
      </c>
      <c r="BW70" s="93">
        <v>38816</v>
      </c>
      <c r="BX70" s="93">
        <v>2600</v>
      </c>
      <c r="BY70" s="93">
        <v>0</v>
      </c>
      <c r="BZ70" s="93">
        <v>2956</v>
      </c>
      <c r="CA70" s="93">
        <v>8773</v>
      </c>
      <c r="CB70" s="93">
        <v>2313</v>
      </c>
      <c r="CC70" s="93">
        <v>1474</v>
      </c>
      <c r="CD70" s="93">
        <v>492</v>
      </c>
      <c r="CE70" s="93">
        <v>205</v>
      </c>
      <c r="CF70" s="93">
        <v>790</v>
      </c>
      <c r="CG70" s="93">
        <v>4979</v>
      </c>
      <c r="CH70" s="93">
        <v>1195</v>
      </c>
      <c r="CI70" s="93">
        <v>14984</v>
      </c>
      <c r="CJ70" s="93">
        <v>3473</v>
      </c>
      <c r="CK70" s="93">
        <v>5247</v>
      </c>
      <c r="CL70" s="93">
        <v>6905</v>
      </c>
      <c r="CM70" s="93">
        <v>2772</v>
      </c>
      <c r="CN70" s="93">
        <v>89844</v>
      </c>
      <c r="CO70" s="93">
        <v>63505</v>
      </c>
      <c r="CP70" s="93">
        <v>27535</v>
      </c>
      <c r="CQ70" s="93">
        <v>62745</v>
      </c>
      <c r="CR70" s="93">
        <v>10244</v>
      </c>
      <c r="CS70" s="93">
        <v>64095</v>
      </c>
      <c r="CT70" s="93">
        <v>48961</v>
      </c>
      <c r="CU70" s="93">
        <v>5224</v>
      </c>
      <c r="CV70" s="93">
        <v>1518</v>
      </c>
      <c r="CW70" s="93">
        <v>840</v>
      </c>
      <c r="CX70" s="93">
        <v>21968</v>
      </c>
      <c r="CY70" s="93">
        <v>78728</v>
      </c>
      <c r="CZ70" s="93">
        <v>51710</v>
      </c>
      <c r="DA70" s="93">
        <v>209871</v>
      </c>
      <c r="DB70" s="93">
        <v>27150</v>
      </c>
      <c r="DC70" s="93">
        <v>10453</v>
      </c>
      <c r="DD70" s="93">
        <v>1145</v>
      </c>
      <c r="DE70" s="93">
        <v>16153</v>
      </c>
      <c r="DF70" s="93">
        <v>0</v>
      </c>
      <c r="DG70" s="93">
        <v>822</v>
      </c>
      <c r="DH70" s="94">
        <f t="shared" si="10"/>
        <v>2147768</v>
      </c>
      <c r="DI70" s="93">
        <v>1059</v>
      </c>
      <c r="DJ70" s="93">
        <v>1092922</v>
      </c>
      <c r="DK70" s="93">
        <v>0</v>
      </c>
      <c r="DL70" s="93">
        <v>0</v>
      </c>
      <c r="DM70" s="93">
        <v>0</v>
      </c>
      <c r="DN70" s="93">
        <v>0</v>
      </c>
      <c r="DO70" s="94">
        <f t="shared" si="11"/>
        <v>1093981</v>
      </c>
      <c r="DP70" s="95">
        <f t="shared" si="12"/>
        <v>3241749</v>
      </c>
      <c r="DQ70" s="93">
        <v>942</v>
      </c>
      <c r="DR70" s="97"/>
      <c r="DS70" s="94">
        <f t="shared" si="13"/>
        <v>942</v>
      </c>
      <c r="DT70" s="95">
        <f t="shared" si="14"/>
        <v>1094923</v>
      </c>
      <c r="DU70" s="95">
        <f t="shared" si="15"/>
        <v>3242691</v>
      </c>
      <c r="DV70" s="93">
        <v>-318</v>
      </c>
      <c r="DW70" s="97"/>
      <c r="DX70" s="94">
        <f t="shared" si="16"/>
        <v>-318</v>
      </c>
      <c r="DY70" s="97">
        <f t="shared" si="17"/>
        <v>1094605</v>
      </c>
      <c r="DZ70" s="94">
        <f t="shared" si="18"/>
        <v>3242373</v>
      </c>
      <c r="EB70" s="151">
        <f t="shared" si="19"/>
        <v>318</v>
      </c>
    </row>
    <row r="71" spans="1:132" ht="29.25" customHeight="1" x14ac:dyDescent="0.2">
      <c r="A71" s="32">
        <v>68</v>
      </c>
      <c r="B71" s="47" t="s">
        <v>163</v>
      </c>
      <c r="C71" s="46" t="s">
        <v>8</v>
      </c>
      <c r="D71" s="93">
        <v>645</v>
      </c>
      <c r="E71" s="93">
        <v>5375</v>
      </c>
      <c r="F71" s="93">
        <v>517</v>
      </c>
      <c r="G71" s="93">
        <v>214</v>
      </c>
      <c r="H71" s="93">
        <v>521</v>
      </c>
      <c r="I71" s="93">
        <v>675</v>
      </c>
      <c r="J71" s="93">
        <v>529</v>
      </c>
      <c r="K71" s="93">
        <v>47827</v>
      </c>
      <c r="L71" s="93">
        <v>13925</v>
      </c>
      <c r="M71" s="93">
        <v>94</v>
      </c>
      <c r="N71" s="93">
        <v>1539</v>
      </c>
      <c r="O71" s="93">
        <v>2891</v>
      </c>
      <c r="P71" s="93">
        <v>2266</v>
      </c>
      <c r="Q71" s="93">
        <v>1161</v>
      </c>
      <c r="R71" s="93">
        <v>851</v>
      </c>
      <c r="S71" s="93">
        <v>19681</v>
      </c>
      <c r="T71" s="93">
        <v>5668</v>
      </c>
      <c r="U71" s="93">
        <v>1291</v>
      </c>
      <c r="V71" s="93">
        <v>1428</v>
      </c>
      <c r="W71" s="93">
        <v>6931</v>
      </c>
      <c r="X71" s="93">
        <v>2076</v>
      </c>
      <c r="Y71" s="93">
        <v>16773</v>
      </c>
      <c r="Z71" s="93">
        <v>5072</v>
      </c>
      <c r="AA71" s="93">
        <v>1674</v>
      </c>
      <c r="AB71" s="93">
        <v>37493</v>
      </c>
      <c r="AC71" s="93">
        <v>8167</v>
      </c>
      <c r="AD71" s="93">
        <v>5725</v>
      </c>
      <c r="AE71" s="93">
        <v>3190</v>
      </c>
      <c r="AF71" s="93">
        <v>7614</v>
      </c>
      <c r="AG71" s="93">
        <v>1348</v>
      </c>
      <c r="AH71" s="93">
        <v>99</v>
      </c>
      <c r="AI71" s="93">
        <v>1375</v>
      </c>
      <c r="AJ71" s="93">
        <v>2596</v>
      </c>
      <c r="AK71" s="93">
        <v>563</v>
      </c>
      <c r="AL71" s="93">
        <v>1492</v>
      </c>
      <c r="AM71" s="93">
        <v>2590</v>
      </c>
      <c r="AN71" s="93">
        <v>32298</v>
      </c>
      <c r="AO71" s="93">
        <v>2421</v>
      </c>
      <c r="AP71" s="93">
        <v>807</v>
      </c>
      <c r="AQ71" s="93">
        <v>2293</v>
      </c>
      <c r="AR71" s="93">
        <v>2997</v>
      </c>
      <c r="AS71" s="93">
        <v>1593</v>
      </c>
      <c r="AT71" s="93">
        <v>4667</v>
      </c>
      <c r="AU71" s="93">
        <v>5069</v>
      </c>
      <c r="AV71" s="93">
        <v>7666</v>
      </c>
      <c r="AW71" s="93">
        <v>3126</v>
      </c>
      <c r="AX71" s="93">
        <v>6203</v>
      </c>
      <c r="AY71" s="93">
        <v>10186</v>
      </c>
      <c r="AZ71" s="93">
        <v>2954</v>
      </c>
      <c r="BA71" s="93">
        <v>970</v>
      </c>
      <c r="BB71" s="93">
        <v>669</v>
      </c>
      <c r="BC71" s="93">
        <v>2145</v>
      </c>
      <c r="BD71" s="93">
        <v>954</v>
      </c>
      <c r="BE71" s="93">
        <v>350</v>
      </c>
      <c r="BF71" s="93">
        <v>4664</v>
      </c>
      <c r="BG71" s="93">
        <v>1168</v>
      </c>
      <c r="BH71" s="93">
        <v>6791</v>
      </c>
      <c r="BI71" s="93">
        <v>1544</v>
      </c>
      <c r="BJ71" s="93">
        <v>3852</v>
      </c>
      <c r="BK71" s="93">
        <v>1847</v>
      </c>
      <c r="BL71" s="93">
        <v>991</v>
      </c>
      <c r="BM71" s="93">
        <v>22920</v>
      </c>
      <c r="BN71" s="93">
        <v>19852</v>
      </c>
      <c r="BO71" s="93">
        <v>9076</v>
      </c>
      <c r="BP71" s="93">
        <v>9649</v>
      </c>
      <c r="BQ71" s="93">
        <v>8187</v>
      </c>
      <c r="BR71" s="93">
        <v>11893</v>
      </c>
      <c r="BS71" s="93">
        <v>381048</v>
      </c>
      <c r="BT71" s="93">
        <v>49506</v>
      </c>
      <c r="BU71" s="93">
        <v>208934</v>
      </c>
      <c r="BV71" s="93">
        <v>42826</v>
      </c>
      <c r="BW71" s="93">
        <v>45297</v>
      </c>
      <c r="BX71" s="93">
        <v>3906</v>
      </c>
      <c r="BY71" s="93">
        <v>0</v>
      </c>
      <c r="BZ71" s="93">
        <v>39468</v>
      </c>
      <c r="CA71" s="93">
        <v>19439</v>
      </c>
      <c r="CB71" s="93">
        <v>111411</v>
      </c>
      <c r="CC71" s="93">
        <v>2224</v>
      </c>
      <c r="CD71" s="93">
        <v>229</v>
      </c>
      <c r="CE71" s="93">
        <v>544</v>
      </c>
      <c r="CF71" s="93">
        <v>5459</v>
      </c>
      <c r="CG71" s="93">
        <v>33721</v>
      </c>
      <c r="CH71" s="93">
        <v>932</v>
      </c>
      <c r="CI71" s="93">
        <v>80660</v>
      </c>
      <c r="CJ71" s="93">
        <v>1982</v>
      </c>
      <c r="CK71" s="93">
        <v>4202</v>
      </c>
      <c r="CL71" s="93">
        <v>11693</v>
      </c>
      <c r="CM71" s="93">
        <v>5730</v>
      </c>
      <c r="CN71" s="93">
        <v>158413</v>
      </c>
      <c r="CO71" s="93">
        <v>180101</v>
      </c>
      <c r="CP71" s="93">
        <v>200170</v>
      </c>
      <c r="CQ71" s="93">
        <v>167041</v>
      </c>
      <c r="CR71" s="93">
        <v>7522</v>
      </c>
      <c r="CS71" s="93">
        <v>53179</v>
      </c>
      <c r="CT71" s="93">
        <v>92091</v>
      </c>
      <c r="CU71" s="93">
        <v>10197</v>
      </c>
      <c r="CV71" s="93">
        <v>4654</v>
      </c>
      <c r="CW71" s="93">
        <v>1144</v>
      </c>
      <c r="CX71" s="93">
        <v>12462</v>
      </c>
      <c r="CY71" s="93">
        <v>45704</v>
      </c>
      <c r="CZ71" s="93">
        <v>40454</v>
      </c>
      <c r="DA71" s="93">
        <v>141299</v>
      </c>
      <c r="DB71" s="93">
        <v>60025</v>
      </c>
      <c r="DC71" s="93">
        <v>40539</v>
      </c>
      <c r="DD71" s="93">
        <v>853</v>
      </c>
      <c r="DE71" s="93">
        <v>32096</v>
      </c>
      <c r="DF71" s="93">
        <v>0</v>
      </c>
      <c r="DG71" s="93">
        <v>6203</v>
      </c>
      <c r="DH71" s="94">
        <f t="shared" si="10"/>
        <v>2705036</v>
      </c>
      <c r="DI71" s="93">
        <v>2575</v>
      </c>
      <c r="DJ71" s="93">
        <v>1945034</v>
      </c>
      <c r="DK71" s="93">
        <v>-136277</v>
      </c>
      <c r="DL71" s="93">
        <v>0</v>
      </c>
      <c r="DM71" s="93">
        <v>0</v>
      </c>
      <c r="DN71" s="93">
        <v>0</v>
      </c>
      <c r="DO71" s="94">
        <f t="shared" si="11"/>
        <v>1811332</v>
      </c>
      <c r="DP71" s="95">
        <f t="shared" si="12"/>
        <v>4516368</v>
      </c>
      <c r="DQ71" s="93">
        <v>14919</v>
      </c>
      <c r="DR71" s="97"/>
      <c r="DS71" s="94">
        <f t="shared" si="13"/>
        <v>14919</v>
      </c>
      <c r="DT71" s="95">
        <f t="shared" si="14"/>
        <v>1826251</v>
      </c>
      <c r="DU71" s="95">
        <f t="shared" si="15"/>
        <v>4531287</v>
      </c>
      <c r="DV71" s="93">
        <v>-876</v>
      </c>
      <c r="DW71" s="97"/>
      <c r="DX71" s="94">
        <f t="shared" si="16"/>
        <v>-876</v>
      </c>
      <c r="DY71" s="97">
        <f t="shared" si="17"/>
        <v>1825375</v>
      </c>
      <c r="DZ71" s="94">
        <f t="shared" si="18"/>
        <v>4530411</v>
      </c>
      <c r="EB71" s="151">
        <f t="shared" si="19"/>
        <v>876</v>
      </c>
    </row>
    <row r="72" spans="1:132" ht="29.25" customHeight="1" x14ac:dyDescent="0.2">
      <c r="A72" s="32">
        <v>69</v>
      </c>
      <c r="B72" s="47" t="s">
        <v>164</v>
      </c>
      <c r="C72" s="46" t="s">
        <v>9</v>
      </c>
      <c r="D72" s="93">
        <v>64</v>
      </c>
      <c r="E72" s="93">
        <v>2277</v>
      </c>
      <c r="F72" s="93">
        <v>330</v>
      </c>
      <c r="G72" s="93">
        <v>143</v>
      </c>
      <c r="H72" s="93">
        <v>36</v>
      </c>
      <c r="I72" s="93">
        <v>575</v>
      </c>
      <c r="J72" s="93">
        <v>622</v>
      </c>
      <c r="K72" s="93">
        <v>41031</v>
      </c>
      <c r="L72" s="93">
        <v>6907</v>
      </c>
      <c r="M72" s="93">
        <v>138</v>
      </c>
      <c r="N72" s="93">
        <v>527</v>
      </c>
      <c r="O72" s="93">
        <v>258</v>
      </c>
      <c r="P72" s="93">
        <v>825</v>
      </c>
      <c r="Q72" s="93">
        <v>514</v>
      </c>
      <c r="R72" s="93">
        <v>559</v>
      </c>
      <c r="S72" s="93">
        <v>9105</v>
      </c>
      <c r="T72" s="93">
        <v>3162</v>
      </c>
      <c r="U72" s="93">
        <v>3240</v>
      </c>
      <c r="V72" s="93">
        <v>3213</v>
      </c>
      <c r="W72" s="93">
        <v>15195</v>
      </c>
      <c r="X72" s="93">
        <v>4973</v>
      </c>
      <c r="Y72" s="93">
        <v>12217</v>
      </c>
      <c r="Z72" s="93">
        <v>1972</v>
      </c>
      <c r="AA72" s="93">
        <v>2614</v>
      </c>
      <c r="AB72" s="93">
        <v>36176</v>
      </c>
      <c r="AC72" s="93">
        <v>18053</v>
      </c>
      <c r="AD72" s="93">
        <v>0</v>
      </c>
      <c r="AE72" s="93">
        <v>297</v>
      </c>
      <c r="AF72" s="93">
        <v>766</v>
      </c>
      <c r="AG72" s="93">
        <v>703</v>
      </c>
      <c r="AH72" s="93">
        <v>93</v>
      </c>
      <c r="AI72" s="93">
        <v>2028</v>
      </c>
      <c r="AJ72" s="93">
        <v>10841</v>
      </c>
      <c r="AK72" s="93">
        <v>299</v>
      </c>
      <c r="AL72" s="93">
        <v>7653</v>
      </c>
      <c r="AM72" s="93">
        <v>3403</v>
      </c>
      <c r="AN72" s="93">
        <v>243</v>
      </c>
      <c r="AO72" s="93">
        <v>124</v>
      </c>
      <c r="AP72" s="93">
        <v>1</v>
      </c>
      <c r="AQ72" s="93">
        <v>0</v>
      </c>
      <c r="AR72" s="93">
        <v>1634</v>
      </c>
      <c r="AS72" s="93">
        <v>683</v>
      </c>
      <c r="AT72" s="93">
        <v>708</v>
      </c>
      <c r="AU72" s="93">
        <v>3913</v>
      </c>
      <c r="AV72" s="93">
        <v>516</v>
      </c>
      <c r="AW72" s="93">
        <v>3617</v>
      </c>
      <c r="AX72" s="93">
        <v>7354</v>
      </c>
      <c r="AY72" s="93">
        <v>7790</v>
      </c>
      <c r="AZ72" s="93">
        <v>1592</v>
      </c>
      <c r="BA72" s="93">
        <v>178</v>
      </c>
      <c r="BB72" s="93">
        <v>254</v>
      </c>
      <c r="BC72" s="93">
        <v>2431</v>
      </c>
      <c r="BD72" s="93">
        <v>773</v>
      </c>
      <c r="BE72" s="93">
        <v>580</v>
      </c>
      <c r="BF72" s="93">
        <v>639</v>
      </c>
      <c r="BG72" s="93">
        <v>844</v>
      </c>
      <c r="BH72" s="93">
        <v>1249</v>
      </c>
      <c r="BI72" s="93">
        <v>3421</v>
      </c>
      <c r="BJ72" s="93">
        <v>17949</v>
      </c>
      <c r="BK72" s="93">
        <v>414</v>
      </c>
      <c r="BL72" s="93">
        <v>0</v>
      </c>
      <c r="BM72" s="93">
        <v>26360</v>
      </c>
      <c r="BN72" s="93">
        <v>11112</v>
      </c>
      <c r="BO72" s="93">
        <v>68820</v>
      </c>
      <c r="BP72" s="93">
        <v>61717</v>
      </c>
      <c r="BQ72" s="93">
        <v>365006</v>
      </c>
      <c r="BR72" s="93">
        <v>10056</v>
      </c>
      <c r="BS72" s="93">
        <v>13286</v>
      </c>
      <c r="BT72" s="93">
        <v>0</v>
      </c>
      <c r="BU72" s="93">
        <v>139147</v>
      </c>
      <c r="BV72" s="93">
        <v>167891</v>
      </c>
      <c r="BW72" s="93">
        <v>1623</v>
      </c>
      <c r="BX72" s="93">
        <v>550</v>
      </c>
      <c r="BY72" s="93">
        <v>0</v>
      </c>
      <c r="BZ72" s="93">
        <v>227282</v>
      </c>
      <c r="CA72" s="93">
        <v>50381</v>
      </c>
      <c r="CB72" s="93">
        <v>0</v>
      </c>
      <c r="CC72" s="93">
        <v>16283</v>
      </c>
      <c r="CD72" s="93">
        <v>1854</v>
      </c>
      <c r="CE72" s="93">
        <v>2792</v>
      </c>
      <c r="CF72" s="93">
        <v>9313</v>
      </c>
      <c r="CG72" s="93">
        <v>107880</v>
      </c>
      <c r="CH72" s="93">
        <v>3192</v>
      </c>
      <c r="CI72" s="93">
        <v>241186</v>
      </c>
      <c r="CJ72" s="93">
        <v>19612</v>
      </c>
      <c r="CK72" s="93">
        <v>6622</v>
      </c>
      <c r="CL72" s="93">
        <v>36943</v>
      </c>
      <c r="CM72" s="93">
        <v>12022</v>
      </c>
      <c r="CN72" s="93">
        <v>1224432</v>
      </c>
      <c r="CO72" s="93">
        <v>238777</v>
      </c>
      <c r="CP72" s="93">
        <v>99455</v>
      </c>
      <c r="CQ72" s="93">
        <v>211011</v>
      </c>
      <c r="CR72" s="93">
        <v>34929</v>
      </c>
      <c r="CS72" s="93">
        <v>64202</v>
      </c>
      <c r="CT72" s="93">
        <v>52735</v>
      </c>
      <c r="CU72" s="93">
        <v>253</v>
      </c>
      <c r="CV72" s="93">
        <v>6679</v>
      </c>
      <c r="CW72" s="93">
        <v>921</v>
      </c>
      <c r="CX72" s="93">
        <v>38592</v>
      </c>
      <c r="CY72" s="93">
        <v>75493</v>
      </c>
      <c r="CZ72" s="93">
        <v>184313</v>
      </c>
      <c r="DA72" s="93">
        <v>346346</v>
      </c>
      <c r="DB72" s="93">
        <v>47278</v>
      </c>
      <c r="DC72" s="93">
        <v>127056</v>
      </c>
      <c r="DD72" s="93">
        <v>208</v>
      </c>
      <c r="DE72" s="93">
        <v>111751</v>
      </c>
      <c r="DF72" s="93">
        <v>0</v>
      </c>
      <c r="DG72" s="93">
        <v>97162</v>
      </c>
      <c r="DH72" s="94">
        <f t="shared" si="10"/>
        <v>4810239</v>
      </c>
      <c r="DI72" s="93">
        <v>0</v>
      </c>
      <c r="DJ72" s="93">
        <v>517277</v>
      </c>
      <c r="DK72" s="93">
        <v>657267</v>
      </c>
      <c r="DL72" s="93">
        <v>0</v>
      </c>
      <c r="DM72" s="93">
        <v>0</v>
      </c>
      <c r="DN72" s="93">
        <v>0</v>
      </c>
      <c r="DO72" s="94">
        <f t="shared" si="11"/>
        <v>1174544</v>
      </c>
      <c r="DP72" s="95">
        <f t="shared" si="12"/>
        <v>5984783</v>
      </c>
      <c r="DQ72" s="93">
        <v>7857</v>
      </c>
      <c r="DR72" s="97"/>
      <c r="DS72" s="94">
        <f t="shared" si="13"/>
        <v>7857</v>
      </c>
      <c r="DT72" s="95">
        <f t="shared" si="14"/>
        <v>1182401</v>
      </c>
      <c r="DU72" s="95">
        <f t="shared" si="15"/>
        <v>5992640</v>
      </c>
      <c r="DV72" s="93">
        <v>-323</v>
      </c>
      <c r="DW72" s="97"/>
      <c r="DX72" s="94">
        <f t="shared" si="16"/>
        <v>-323</v>
      </c>
      <c r="DY72" s="97">
        <f t="shared" si="17"/>
        <v>1182078</v>
      </c>
      <c r="DZ72" s="94">
        <f t="shared" si="18"/>
        <v>5992317</v>
      </c>
      <c r="EB72" s="151">
        <f t="shared" si="19"/>
        <v>323</v>
      </c>
    </row>
    <row r="73" spans="1:132" ht="29.25" customHeight="1" x14ac:dyDescent="0.2">
      <c r="A73" s="32">
        <v>70</v>
      </c>
      <c r="B73" s="47" t="s">
        <v>361</v>
      </c>
      <c r="C73" s="46" t="s">
        <v>362</v>
      </c>
      <c r="D73" s="93">
        <v>434188</v>
      </c>
      <c r="E73" s="93">
        <v>145985</v>
      </c>
      <c r="F73" s="93">
        <v>17085</v>
      </c>
      <c r="G73" s="93">
        <v>17624</v>
      </c>
      <c r="H73" s="93">
        <v>74759</v>
      </c>
      <c r="I73" s="93">
        <v>1641</v>
      </c>
      <c r="J73" s="93">
        <v>4518</v>
      </c>
      <c r="K73" s="93">
        <v>2051426</v>
      </c>
      <c r="L73" s="93">
        <v>263592</v>
      </c>
      <c r="M73" s="93">
        <v>99508</v>
      </c>
      <c r="N73" s="93">
        <v>9922</v>
      </c>
      <c r="O73" s="93">
        <v>64926</v>
      </c>
      <c r="P73" s="93">
        <v>164704</v>
      </c>
      <c r="Q73" s="93">
        <v>146498</v>
      </c>
      <c r="R73" s="93">
        <v>116428</v>
      </c>
      <c r="S73" s="93">
        <v>278150</v>
      </c>
      <c r="T73" s="93">
        <v>271276</v>
      </c>
      <c r="U73" s="93">
        <v>203536</v>
      </c>
      <c r="V73" s="93">
        <v>7301</v>
      </c>
      <c r="W73" s="93">
        <v>55211</v>
      </c>
      <c r="X73" s="93">
        <v>14106</v>
      </c>
      <c r="Y73" s="93">
        <v>158028</v>
      </c>
      <c r="Z73" s="93">
        <v>53782</v>
      </c>
      <c r="AA73" s="93">
        <v>20334</v>
      </c>
      <c r="AB73" s="93">
        <v>541349</v>
      </c>
      <c r="AC73" s="93">
        <v>409670</v>
      </c>
      <c r="AD73" s="93">
        <v>71556</v>
      </c>
      <c r="AE73" s="93">
        <v>22995</v>
      </c>
      <c r="AF73" s="93">
        <v>652141</v>
      </c>
      <c r="AG73" s="93">
        <v>117452</v>
      </c>
      <c r="AH73" s="93">
        <v>23165</v>
      </c>
      <c r="AI73" s="93">
        <v>43534</v>
      </c>
      <c r="AJ73" s="93">
        <v>75913</v>
      </c>
      <c r="AK73" s="93">
        <v>23276</v>
      </c>
      <c r="AL73" s="93">
        <v>69616</v>
      </c>
      <c r="AM73" s="93">
        <v>89469</v>
      </c>
      <c r="AN73" s="93">
        <v>142050</v>
      </c>
      <c r="AO73" s="93">
        <v>46009</v>
      </c>
      <c r="AP73" s="93">
        <v>81933</v>
      </c>
      <c r="AQ73" s="93">
        <v>38693</v>
      </c>
      <c r="AR73" s="93">
        <v>164068</v>
      </c>
      <c r="AS73" s="93">
        <v>138072</v>
      </c>
      <c r="AT73" s="93">
        <v>209026</v>
      </c>
      <c r="AU73" s="93">
        <v>414634</v>
      </c>
      <c r="AV73" s="93">
        <v>610054</v>
      </c>
      <c r="AW73" s="93">
        <v>300899</v>
      </c>
      <c r="AX73" s="93">
        <v>294729</v>
      </c>
      <c r="AY73" s="93">
        <v>294361</v>
      </c>
      <c r="AZ73" s="93">
        <v>421036</v>
      </c>
      <c r="BA73" s="93">
        <v>154697</v>
      </c>
      <c r="BB73" s="93">
        <v>98342</v>
      </c>
      <c r="BC73" s="93">
        <v>132492</v>
      </c>
      <c r="BD73" s="93">
        <v>155136</v>
      </c>
      <c r="BE73" s="93">
        <v>75891</v>
      </c>
      <c r="BF73" s="93">
        <v>279367</v>
      </c>
      <c r="BG73" s="93">
        <v>47676</v>
      </c>
      <c r="BH73" s="93">
        <v>1130918</v>
      </c>
      <c r="BI73" s="93">
        <v>127663</v>
      </c>
      <c r="BJ73" s="93">
        <v>149392</v>
      </c>
      <c r="BK73" s="93">
        <v>267723</v>
      </c>
      <c r="BL73" s="93">
        <v>5288</v>
      </c>
      <c r="BM73" s="93">
        <v>1643468</v>
      </c>
      <c r="BN73" s="93">
        <v>955750</v>
      </c>
      <c r="BO73" s="93">
        <v>501389</v>
      </c>
      <c r="BP73" s="93">
        <v>312602</v>
      </c>
      <c r="BQ73" s="93">
        <v>86448</v>
      </c>
      <c r="BR73" s="93">
        <v>29677</v>
      </c>
      <c r="BS73" s="93">
        <v>80889</v>
      </c>
      <c r="BT73" s="93">
        <v>106113</v>
      </c>
      <c r="BU73" s="93">
        <v>891914</v>
      </c>
      <c r="BV73" s="93">
        <v>190811</v>
      </c>
      <c r="BW73" s="93">
        <v>37220</v>
      </c>
      <c r="BX73" s="93">
        <v>64514</v>
      </c>
      <c r="BY73" s="93">
        <v>35268</v>
      </c>
      <c r="BZ73" s="93">
        <v>11510</v>
      </c>
      <c r="CA73" s="93">
        <v>189158</v>
      </c>
      <c r="CB73" s="93">
        <v>832113</v>
      </c>
      <c r="CC73" s="93">
        <v>28130</v>
      </c>
      <c r="CD73" s="93">
        <v>3732</v>
      </c>
      <c r="CE73" s="93">
        <v>6390</v>
      </c>
      <c r="CF73" s="93">
        <v>21753</v>
      </c>
      <c r="CG73" s="93">
        <v>84946</v>
      </c>
      <c r="CH73" s="93">
        <v>5622</v>
      </c>
      <c r="CI73" s="93">
        <v>77505</v>
      </c>
      <c r="CJ73" s="93">
        <v>15421</v>
      </c>
      <c r="CK73" s="93">
        <v>311432</v>
      </c>
      <c r="CL73" s="93">
        <v>44473</v>
      </c>
      <c r="CM73" s="93">
        <v>137700</v>
      </c>
      <c r="CN73" s="93">
        <v>390042</v>
      </c>
      <c r="CO73" s="93">
        <v>219732</v>
      </c>
      <c r="CP73" s="93">
        <v>630260</v>
      </c>
      <c r="CQ73" s="93">
        <v>2433031</v>
      </c>
      <c r="CR73" s="93">
        <v>56819</v>
      </c>
      <c r="CS73" s="93">
        <v>292154</v>
      </c>
      <c r="CT73" s="93">
        <v>226671</v>
      </c>
      <c r="CU73" s="93">
        <v>168998</v>
      </c>
      <c r="CV73" s="93">
        <v>156647</v>
      </c>
      <c r="CW73" s="93">
        <v>43127</v>
      </c>
      <c r="CX73" s="93">
        <v>838320</v>
      </c>
      <c r="CY73" s="93">
        <v>460825</v>
      </c>
      <c r="CZ73" s="93">
        <v>195433</v>
      </c>
      <c r="DA73" s="93">
        <v>1694905</v>
      </c>
      <c r="DB73" s="93">
        <v>175048</v>
      </c>
      <c r="DC73" s="93">
        <v>162544</v>
      </c>
      <c r="DD73" s="93">
        <v>18044</v>
      </c>
      <c r="DE73" s="93">
        <v>155648</v>
      </c>
      <c r="DF73" s="93">
        <v>353985</v>
      </c>
      <c r="DG73" s="93">
        <v>31459</v>
      </c>
      <c r="DH73" s="94">
        <f t="shared" si="10"/>
        <v>28004453</v>
      </c>
      <c r="DI73" s="93">
        <v>1637654</v>
      </c>
      <c r="DJ73" s="93">
        <v>47700440</v>
      </c>
      <c r="DK73" s="93">
        <v>9675</v>
      </c>
      <c r="DL73" s="93">
        <v>614455</v>
      </c>
      <c r="DM73" s="93">
        <v>7885503</v>
      </c>
      <c r="DN73" s="93">
        <v>163911</v>
      </c>
      <c r="DO73" s="94">
        <f t="shared" si="11"/>
        <v>58011638</v>
      </c>
      <c r="DP73" s="95">
        <f t="shared" si="12"/>
        <v>86016091</v>
      </c>
      <c r="DQ73" s="93">
        <v>6818837</v>
      </c>
      <c r="DR73" s="97"/>
      <c r="DS73" s="94">
        <f t="shared" si="13"/>
        <v>6818837</v>
      </c>
      <c r="DT73" s="95">
        <f t="shared" si="14"/>
        <v>64830475</v>
      </c>
      <c r="DU73" s="95">
        <f t="shared" si="15"/>
        <v>92834928</v>
      </c>
      <c r="DV73" s="93">
        <v>-116626</v>
      </c>
      <c r="DW73" s="97"/>
      <c r="DX73" s="94">
        <f t="shared" si="16"/>
        <v>-116626</v>
      </c>
      <c r="DY73" s="97">
        <f t="shared" si="17"/>
        <v>64713849</v>
      </c>
      <c r="DZ73" s="94">
        <f t="shared" si="18"/>
        <v>92718302</v>
      </c>
      <c r="EB73" s="151">
        <f t="shared" si="19"/>
        <v>116626</v>
      </c>
    </row>
    <row r="74" spans="1:132" ht="29.25" customHeight="1" x14ac:dyDescent="0.2">
      <c r="A74" s="32">
        <v>71</v>
      </c>
      <c r="B74" s="47" t="s">
        <v>165</v>
      </c>
      <c r="C74" s="46" t="s">
        <v>10</v>
      </c>
      <c r="D74" s="93">
        <v>35719</v>
      </c>
      <c r="E74" s="93">
        <v>22628</v>
      </c>
      <c r="F74" s="93">
        <v>5322</v>
      </c>
      <c r="G74" s="93">
        <v>8442</v>
      </c>
      <c r="H74" s="93">
        <v>14187</v>
      </c>
      <c r="I74" s="93">
        <v>4459</v>
      </c>
      <c r="J74" s="93">
        <v>17970</v>
      </c>
      <c r="K74" s="93">
        <v>147631</v>
      </c>
      <c r="L74" s="93">
        <v>104801</v>
      </c>
      <c r="M74" s="93">
        <v>6326</v>
      </c>
      <c r="N74" s="93">
        <v>8330</v>
      </c>
      <c r="O74" s="93">
        <v>22415</v>
      </c>
      <c r="P74" s="93">
        <v>34914</v>
      </c>
      <c r="Q74" s="93">
        <v>21023</v>
      </c>
      <c r="R74" s="93">
        <v>26141</v>
      </c>
      <c r="S74" s="93">
        <v>35038</v>
      </c>
      <c r="T74" s="93">
        <v>34569</v>
      </c>
      <c r="U74" s="93">
        <v>49389</v>
      </c>
      <c r="V74" s="93">
        <v>3983</v>
      </c>
      <c r="W74" s="93">
        <v>14353</v>
      </c>
      <c r="X74" s="93">
        <v>10687</v>
      </c>
      <c r="Y74" s="93">
        <v>41032</v>
      </c>
      <c r="Z74" s="93">
        <v>13402</v>
      </c>
      <c r="AA74" s="93">
        <v>2336</v>
      </c>
      <c r="AB74" s="93">
        <v>89921</v>
      </c>
      <c r="AC74" s="93">
        <v>62872</v>
      </c>
      <c r="AD74" s="93">
        <v>46719</v>
      </c>
      <c r="AE74" s="93">
        <v>5966</v>
      </c>
      <c r="AF74" s="93">
        <v>48324</v>
      </c>
      <c r="AG74" s="93">
        <v>18561</v>
      </c>
      <c r="AH74" s="93">
        <v>1783</v>
      </c>
      <c r="AI74" s="93">
        <v>10944</v>
      </c>
      <c r="AJ74" s="93">
        <v>26306</v>
      </c>
      <c r="AK74" s="93">
        <v>11271</v>
      </c>
      <c r="AL74" s="93">
        <v>28760</v>
      </c>
      <c r="AM74" s="93">
        <v>30618</v>
      </c>
      <c r="AN74" s="93">
        <v>49728</v>
      </c>
      <c r="AO74" s="93">
        <v>12852</v>
      </c>
      <c r="AP74" s="93">
        <v>14629</v>
      </c>
      <c r="AQ74" s="93">
        <v>33947</v>
      </c>
      <c r="AR74" s="93">
        <v>36391</v>
      </c>
      <c r="AS74" s="93">
        <v>67008</v>
      </c>
      <c r="AT74" s="93">
        <v>75217</v>
      </c>
      <c r="AU74" s="93">
        <v>68947</v>
      </c>
      <c r="AV74" s="93">
        <v>118587</v>
      </c>
      <c r="AW74" s="93">
        <v>72400</v>
      </c>
      <c r="AX74" s="93">
        <v>41017</v>
      </c>
      <c r="AY74" s="93">
        <v>56952</v>
      </c>
      <c r="AZ74" s="93">
        <v>55751</v>
      </c>
      <c r="BA74" s="93">
        <v>21642</v>
      </c>
      <c r="BB74" s="93">
        <v>18236</v>
      </c>
      <c r="BC74" s="93">
        <v>21386</v>
      </c>
      <c r="BD74" s="93">
        <v>23123</v>
      </c>
      <c r="BE74" s="93">
        <v>15294</v>
      </c>
      <c r="BF74" s="93">
        <v>67463</v>
      </c>
      <c r="BG74" s="93">
        <v>15007</v>
      </c>
      <c r="BH74" s="93">
        <v>98401</v>
      </c>
      <c r="BI74" s="93">
        <v>40055</v>
      </c>
      <c r="BJ74" s="93">
        <v>46189</v>
      </c>
      <c r="BK74" s="93">
        <v>122058</v>
      </c>
      <c r="BL74" s="93">
        <v>2746</v>
      </c>
      <c r="BM74" s="93">
        <v>315503</v>
      </c>
      <c r="BN74" s="93">
        <v>83498</v>
      </c>
      <c r="BO74" s="93">
        <v>203041</v>
      </c>
      <c r="BP74" s="93">
        <v>134320</v>
      </c>
      <c r="BQ74" s="93">
        <v>449145</v>
      </c>
      <c r="BR74" s="93">
        <v>25703</v>
      </c>
      <c r="BS74" s="93">
        <v>79706</v>
      </c>
      <c r="BT74" s="93">
        <v>162387</v>
      </c>
      <c r="BU74" s="93">
        <v>1799032</v>
      </c>
      <c r="BV74" s="93">
        <v>2805216</v>
      </c>
      <c r="BW74" s="93">
        <v>2412363</v>
      </c>
      <c r="BX74" s="93">
        <v>1084972</v>
      </c>
      <c r="BY74" s="93">
        <v>3684867</v>
      </c>
      <c r="BZ74" s="93">
        <v>320454</v>
      </c>
      <c r="CA74" s="93">
        <v>239018</v>
      </c>
      <c r="CB74" s="93">
        <v>471077</v>
      </c>
      <c r="CC74" s="93">
        <v>160511</v>
      </c>
      <c r="CD74" s="93">
        <v>42441</v>
      </c>
      <c r="CE74" s="93">
        <v>10219</v>
      </c>
      <c r="CF74" s="93">
        <v>21966</v>
      </c>
      <c r="CG74" s="93">
        <v>76496</v>
      </c>
      <c r="CH74" s="93">
        <v>741</v>
      </c>
      <c r="CI74" s="93">
        <v>169749</v>
      </c>
      <c r="CJ74" s="93">
        <v>20998</v>
      </c>
      <c r="CK74" s="93">
        <v>88950</v>
      </c>
      <c r="CL74" s="93">
        <v>31842</v>
      </c>
      <c r="CM74" s="93">
        <v>29476</v>
      </c>
      <c r="CN74" s="93">
        <v>773411</v>
      </c>
      <c r="CO74" s="93">
        <v>334566</v>
      </c>
      <c r="CP74" s="93">
        <v>51103</v>
      </c>
      <c r="CQ74" s="93">
        <v>195734</v>
      </c>
      <c r="CR74" s="93">
        <v>43339</v>
      </c>
      <c r="CS74" s="93">
        <v>213874</v>
      </c>
      <c r="CT74" s="93">
        <v>114136</v>
      </c>
      <c r="CU74" s="93">
        <v>121158</v>
      </c>
      <c r="CV74" s="93">
        <v>530829</v>
      </c>
      <c r="CW74" s="93">
        <v>19937</v>
      </c>
      <c r="CX74" s="93">
        <v>110059</v>
      </c>
      <c r="CY74" s="93">
        <v>233789</v>
      </c>
      <c r="CZ74" s="93">
        <v>97226</v>
      </c>
      <c r="DA74" s="93">
        <v>170441</v>
      </c>
      <c r="DB74" s="93">
        <v>19877</v>
      </c>
      <c r="DC74" s="93">
        <v>125507</v>
      </c>
      <c r="DD74" s="93">
        <v>9748</v>
      </c>
      <c r="DE74" s="93">
        <v>58164</v>
      </c>
      <c r="DF74" s="93">
        <v>0</v>
      </c>
      <c r="DG74" s="93">
        <v>267714</v>
      </c>
      <c r="DH74" s="94">
        <f t="shared" si="10"/>
        <v>20676471</v>
      </c>
      <c r="DI74" s="93">
        <v>277</v>
      </c>
      <c r="DJ74" s="93">
        <v>16124144</v>
      </c>
      <c r="DK74" s="93">
        <v>0</v>
      </c>
      <c r="DL74" s="93">
        <v>0</v>
      </c>
      <c r="DM74" s="93">
        <v>0</v>
      </c>
      <c r="DN74" s="93">
        <v>0</v>
      </c>
      <c r="DO74" s="94">
        <f t="shared" si="11"/>
        <v>16124421</v>
      </c>
      <c r="DP74" s="95">
        <f t="shared" si="12"/>
        <v>36800892</v>
      </c>
      <c r="DQ74" s="93">
        <v>1958522</v>
      </c>
      <c r="DR74" s="97"/>
      <c r="DS74" s="94">
        <f t="shared" si="13"/>
        <v>1958522</v>
      </c>
      <c r="DT74" s="95">
        <f t="shared" si="14"/>
        <v>18082943</v>
      </c>
      <c r="DU74" s="95">
        <f t="shared" si="15"/>
        <v>38759414</v>
      </c>
      <c r="DV74" s="93">
        <v>-2425829</v>
      </c>
      <c r="DW74" s="97"/>
      <c r="DX74" s="94">
        <f t="shared" si="16"/>
        <v>-2425829</v>
      </c>
      <c r="DY74" s="97">
        <f t="shared" si="17"/>
        <v>15657114</v>
      </c>
      <c r="DZ74" s="94">
        <f t="shared" si="18"/>
        <v>36333585</v>
      </c>
      <c r="EB74" s="151">
        <f t="shared" si="19"/>
        <v>2425829</v>
      </c>
    </row>
    <row r="75" spans="1:132" ht="29.25" customHeight="1" x14ac:dyDescent="0.2">
      <c r="A75" s="32">
        <v>72</v>
      </c>
      <c r="B75" s="47" t="s">
        <v>166</v>
      </c>
      <c r="C75" s="46" t="s">
        <v>167</v>
      </c>
      <c r="D75" s="93">
        <v>2492</v>
      </c>
      <c r="E75" s="93">
        <v>0</v>
      </c>
      <c r="F75" s="93">
        <v>1265</v>
      </c>
      <c r="G75" s="93">
        <v>1290</v>
      </c>
      <c r="H75" s="93">
        <v>1347</v>
      </c>
      <c r="I75" s="93">
        <v>3688</v>
      </c>
      <c r="J75" s="93">
        <v>1839</v>
      </c>
      <c r="K75" s="93">
        <v>116803</v>
      </c>
      <c r="L75" s="93">
        <v>12387</v>
      </c>
      <c r="M75" s="93">
        <v>1705</v>
      </c>
      <c r="N75" s="93">
        <v>14</v>
      </c>
      <c r="O75" s="93">
        <v>3514</v>
      </c>
      <c r="P75" s="93">
        <v>10940</v>
      </c>
      <c r="Q75" s="93">
        <v>5613</v>
      </c>
      <c r="R75" s="93">
        <v>9943</v>
      </c>
      <c r="S75" s="93">
        <v>7823</v>
      </c>
      <c r="T75" s="93">
        <v>7793</v>
      </c>
      <c r="U75" s="93">
        <v>24343</v>
      </c>
      <c r="V75" s="93">
        <v>570</v>
      </c>
      <c r="W75" s="93">
        <v>4722</v>
      </c>
      <c r="X75" s="93">
        <v>4350</v>
      </c>
      <c r="Y75" s="93">
        <v>10132</v>
      </c>
      <c r="Z75" s="93">
        <v>5551</v>
      </c>
      <c r="AA75" s="93">
        <v>1196</v>
      </c>
      <c r="AB75" s="93">
        <v>62534</v>
      </c>
      <c r="AC75" s="93">
        <v>11792</v>
      </c>
      <c r="AD75" s="93">
        <v>5634</v>
      </c>
      <c r="AE75" s="93">
        <v>1783</v>
      </c>
      <c r="AF75" s="93">
        <v>48286</v>
      </c>
      <c r="AG75" s="93">
        <v>9660</v>
      </c>
      <c r="AH75" s="93">
        <v>690</v>
      </c>
      <c r="AI75" s="93">
        <v>4078</v>
      </c>
      <c r="AJ75" s="93">
        <v>14392</v>
      </c>
      <c r="AK75" s="93">
        <v>2340</v>
      </c>
      <c r="AL75" s="93">
        <v>7229</v>
      </c>
      <c r="AM75" s="93">
        <v>4766</v>
      </c>
      <c r="AN75" s="93">
        <v>15965</v>
      </c>
      <c r="AO75" s="93">
        <v>4610</v>
      </c>
      <c r="AP75" s="93">
        <v>2790</v>
      </c>
      <c r="AQ75" s="93">
        <v>1799</v>
      </c>
      <c r="AR75" s="93">
        <v>8375</v>
      </c>
      <c r="AS75" s="93">
        <v>28585</v>
      </c>
      <c r="AT75" s="93">
        <v>25044</v>
      </c>
      <c r="AU75" s="93">
        <v>36159</v>
      </c>
      <c r="AV75" s="93">
        <v>47532</v>
      </c>
      <c r="AW75" s="93">
        <v>14841</v>
      </c>
      <c r="AX75" s="93">
        <v>7625</v>
      </c>
      <c r="AY75" s="93">
        <v>16133</v>
      </c>
      <c r="AZ75" s="93">
        <v>18067</v>
      </c>
      <c r="BA75" s="93">
        <v>9531</v>
      </c>
      <c r="BB75" s="93">
        <v>5074</v>
      </c>
      <c r="BC75" s="93">
        <v>7116</v>
      </c>
      <c r="BD75" s="93">
        <v>9103</v>
      </c>
      <c r="BE75" s="93">
        <v>4483</v>
      </c>
      <c r="BF75" s="93">
        <v>16586</v>
      </c>
      <c r="BG75" s="93">
        <v>2667</v>
      </c>
      <c r="BH75" s="93">
        <v>15609</v>
      </c>
      <c r="BI75" s="93">
        <v>4392</v>
      </c>
      <c r="BJ75" s="93">
        <v>5364</v>
      </c>
      <c r="BK75" s="93">
        <v>7676</v>
      </c>
      <c r="BL75" s="93">
        <v>173</v>
      </c>
      <c r="BM75" s="93">
        <v>260510</v>
      </c>
      <c r="BN75" s="93">
        <v>50255</v>
      </c>
      <c r="BO75" s="93">
        <v>25420</v>
      </c>
      <c r="BP75" s="93">
        <v>22431</v>
      </c>
      <c r="BQ75" s="93">
        <v>127648</v>
      </c>
      <c r="BR75" s="93">
        <v>54975</v>
      </c>
      <c r="BS75" s="93">
        <v>5570</v>
      </c>
      <c r="BT75" s="93">
        <v>9435</v>
      </c>
      <c r="BU75" s="93">
        <v>3265981</v>
      </c>
      <c r="BV75" s="93">
        <v>651856</v>
      </c>
      <c r="BW75" s="93">
        <v>1155838</v>
      </c>
      <c r="BX75" s="93">
        <v>2625304</v>
      </c>
      <c r="BY75" s="93">
        <v>950723</v>
      </c>
      <c r="BZ75" s="93">
        <v>9442</v>
      </c>
      <c r="CA75" s="93">
        <v>206911</v>
      </c>
      <c r="CB75" s="93">
        <v>240780</v>
      </c>
      <c r="CC75" s="93">
        <v>278031</v>
      </c>
      <c r="CD75" s="93">
        <v>6183</v>
      </c>
      <c r="CE75" s="93">
        <v>68083</v>
      </c>
      <c r="CF75" s="93">
        <v>295923</v>
      </c>
      <c r="CG75" s="93">
        <v>206389</v>
      </c>
      <c r="CH75" s="93">
        <v>26157</v>
      </c>
      <c r="CI75" s="93">
        <v>243054</v>
      </c>
      <c r="CJ75" s="93">
        <v>45670</v>
      </c>
      <c r="CK75" s="93">
        <v>940703</v>
      </c>
      <c r="CL75" s="93">
        <v>544104</v>
      </c>
      <c r="CM75" s="93">
        <v>174078</v>
      </c>
      <c r="CN75" s="93">
        <v>154099</v>
      </c>
      <c r="CO75" s="93">
        <v>40472</v>
      </c>
      <c r="CP75" s="93">
        <v>381608</v>
      </c>
      <c r="CQ75" s="93">
        <v>1147842</v>
      </c>
      <c r="CR75" s="93">
        <v>21891</v>
      </c>
      <c r="CS75" s="93">
        <v>75798</v>
      </c>
      <c r="CT75" s="93">
        <v>95781</v>
      </c>
      <c r="CU75" s="93">
        <v>81473</v>
      </c>
      <c r="CV75" s="93">
        <v>252534</v>
      </c>
      <c r="CW75" s="93">
        <v>17343</v>
      </c>
      <c r="CX75" s="93">
        <v>44809</v>
      </c>
      <c r="CY75" s="93">
        <v>577508</v>
      </c>
      <c r="CZ75" s="93">
        <v>47329</v>
      </c>
      <c r="DA75" s="93">
        <v>949074</v>
      </c>
      <c r="DB75" s="93">
        <v>145699</v>
      </c>
      <c r="DC75" s="93">
        <v>61895</v>
      </c>
      <c r="DD75" s="93">
        <v>14401</v>
      </c>
      <c r="DE75" s="93">
        <v>118869</v>
      </c>
      <c r="DF75" s="93">
        <v>0</v>
      </c>
      <c r="DG75" s="93">
        <v>147810</v>
      </c>
      <c r="DH75" s="94">
        <f t="shared" si="10"/>
        <v>17595492</v>
      </c>
      <c r="DI75" s="93">
        <v>0</v>
      </c>
      <c r="DJ75" s="93">
        <v>466273</v>
      </c>
      <c r="DK75" s="93">
        <v>0</v>
      </c>
      <c r="DL75" s="93">
        <v>0</v>
      </c>
      <c r="DM75" s="93">
        <v>5334570</v>
      </c>
      <c r="DN75" s="93">
        <v>0</v>
      </c>
      <c r="DO75" s="94">
        <f t="shared" si="11"/>
        <v>5800843</v>
      </c>
      <c r="DP75" s="95">
        <f t="shared" si="12"/>
        <v>23396335</v>
      </c>
      <c r="DQ75" s="93">
        <v>2926</v>
      </c>
      <c r="DR75" s="97"/>
      <c r="DS75" s="94">
        <f t="shared" si="13"/>
        <v>2926</v>
      </c>
      <c r="DT75" s="95">
        <f t="shared" si="14"/>
        <v>5803769</v>
      </c>
      <c r="DU75" s="95">
        <f t="shared" si="15"/>
        <v>23399261</v>
      </c>
      <c r="DV75" s="93">
        <v>0</v>
      </c>
      <c r="DW75" s="97"/>
      <c r="DX75" s="94">
        <f t="shared" si="16"/>
        <v>0</v>
      </c>
      <c r="DY75" s="97">
        <f t="shared" si="17"/>
        <v>5803769</v>
      </c>
      <c r="DZ75" s="94">
        <f t="shared" si="18"/>
        <v>23399261</v>
      </c>
      <c r="EB75" s="151">
        <f t="shared" si="19"/>
        <v>0</v>
      </c>
    </row>
    <row r="76" spans="1:132" ht="29.25" customHeight="1" x14ac:dyDescent="0.2">
      <c r="A76" s="32">
        <v>73</v>
      </c>
      <c r="B76" s="47" t="s">
        <v>168</v>
      </c>
      <c r="C76" s="46" t="s">
        <v>169</v>
      </c>
      <c r="D76" s="93">
        <v>0</v>
      </c>
      <c r="E76" s="93">
        <v>0</v>
      </c>
      <c r="F76" s="93">
        <v>0</v>
      </c>
      <c r="G76" s="93">
        <v>0</v>
      </c>
      <c r="H76" s="93">
        <v>0</v>
      </c>
      <c r="I76" s="93">
        <v>0</v>
      </c>
      <c r="J76" s="93">
        <v>0</v>
      </c>
      <c r="K76" s="93">
        <v>0</v>
      </c>
      <c r="L76" s="93">
        <v>0</v>
      </c>
      <c r="M76" s="93">
        <v>0</v>
      </c>
      <c r="N76" s="93">
        <v>0</v>
      </c>
      <c r="O76" s="93">
        <v>0</v>
      </c>
      <c r="P76" s="93">
        <v>0</v>
      </c>
      <c r="Q76" s="93">
        <v>0</v>
      </c>
      <c r="R76" s="93">
        <v>0</v>
      </c>
      <c r="S76" s="93">
        <v>0</v>
      </c>
      <c r="T76" s="93">
        <v>0</v>
      </c>
      <c r="U76" s="93">
        <v>0</v>
      </c>
      <c r="V76" s="93">
        <v>0</v>
      </c>
      <c r="W76" s="93">
        <v>0</v>
      </c>
      <c r="X76" s="93">
        <v>0</v>
      </c>
      <c r="Y76" s="93">
        <v>0</v>
      </c>
      <c r="Z76" s="93">
        <v>0</v>
      </c>
      <c r="AA76" s="93">
        <v>0</v>
      </c>
      <c r="AB76" s="93">
        <v>0</v>
      </c>
      <c r="AC76" s="93">
        <v>0</v>
      </c>
      <c r="AD76" s="93">
        <v>0</v>
      </c>
      <c r="AE76" s="93">
        <v>0</v>
      </c>
      <c r="AF76" s="93">
        <v>0</v>
      </c>
      <c r="AG76" s="93">
        <v>0</v>
      </c>
      <c r="AH76" s="93">
        <v>0</v>
      </c>
      <c r="AI76" s="93">
        <v>0</v>
      </c>
      <c r="AJ76" s="93">
        <v>0</v>
      </c>
      <c r="AK76" s="93">
        <v>0</v>
      </c>
      <c r="AL76" s="93">
        <v>0</v>
      </c>
      <c r="AM76" s="93">
        <v>0</v>
      </c>
      <c r="AN76" s="93">
        <v>0</v>
      </c>
      <c r="AO76" s="93">
        <v>0</v>
      </c>
      <c r="AP76" s="93">
        <v>0</v>
      </c>
      <c r="AQ76" s="93">
        <v>0</v>
      </c>
      <c r="AR76" s="93">
        <v>0</v>
      </c>
      <c r="AS76" s="93">
        <v>0</v>
      </c>
      <c r="AT76" s="93">
        <v>0</v>
      </c>
      <c r="AU76" s="93">
        <v>0</v>
      </c>
      <c r="AV76" s="93">
        <v>0</v>
      </c>
      <c r="AW76" s="93">
        <v>0</v>
      </c>
      <c r="AX76" s="93">
        <v>0</v>
      </c>
      <c r="AY76" s="93">
        <v>0</v>
      </c>
      <c r="AZ76" s="93">
        <v>0</v>
      </c>
      <c r="BA76" s="93">
        <v>0</v>
      </c>
      <c r="BB76" s="93">
        <v>0</v>
      </c>
      <c r="BC76" s="93">
        <v>0</v>
      </c>
      <c r="BD76" s="93">
        <v>0</v>
      </c>
      <c r="BE76" s="93">
        <v>0</v>
      </c>
      <c r="BF76" s="93">
        <v>0</v>
      </c>
      <c r="BG76" s="93">
        <v>0</v>
      </c>
      <c r="BH76" s="93">
        <v>0</v>
      </c>
      <c r="BI76" s="93">
        <v>0</v>
      </c>
      <c r="BJ76" s="93">
        <v>0</v>
      </c>
      <c r="BK76" s="93">
        <v>0</v>
      </c>
      <c r="BL76" s="93">
        <v>0</v>
      </c>
      <c r="BM76" s="93">
        <v>0</v>
      </c>
      <c r="BN76" s="93">
        <v>0</v>
      </c>
      <c r="BO76" s="93">
        <v>0</v>
      </c>
      <c r="BP76" s="93">
        <v>0</v>
      </c>
      <c r="BQ76" s="93">
        <v>0</v>
      </c>
      <c r="BR76" s="93">
        <v>0</v>
      </c>
      <c r="BS76" s="93">
        <v>0</v>
      </c>
      <c r="BT76" s="93">
        <v>0</v>
      </c>
      <c r="BU76" s="93">
        <v>0</v>
      </c>
      <c r="BV76" s="93">
        <v>0</v>
      </c>
      <c r="BW76" s="93">
        <v>0</v>
      </c>
      <c r="BX76" s="93">
        <v>0</v>
      </c>
      <c r="BY76" s="93">
        <v>0</v>
      </c>
      <c r="BZ76" s="93">
        <v>0</v>
      </c>
      <c r="CA76" s="93">
        <v>0</v>
      </c>
      <c r="CB76" s="93">
        <v>0</v>
      </c>
      <c r="CC76" s="93">
        <v>0</v>
      </c>
      <c r="CD76" s="93">
        <v>0</v>
      </c>
      <c r="CE76" s="93">
        <v>0</v>
      </c>
      <c r="CF76" s="93">
        <v>0</v>
      </c>
      <c r="CG76" s="93">
        <v>0</v>
      </c>
      <c r="CH76" s="93">
        <v>0</v>
      </c>
      <c r="CI76" s="93">
        <v>0</v>
      </c>
      <c r="CJ76" s="93">
        <v>0</v>
      </c>
      <c r="CK76" s="93">
        <v>0</v>
      </c>
      <c r="CL76" s="93">
        <v>0</v>
      </c>
      <c r="CM76" s="93">
        <v>0</v>
      </c>
      <c r="CN76" s="93">
        <v>0</v>
      </c>
      <c r="CO76" s="93">
        <v>0</v>
      </c>
      <c r="CP76" s="93">
        <v>0</v>
      </c>
      <c r="CQ76" s="93">
        <v>0</v>
      </c>
      <c r="CR76" s="93">
        <v>0</v>
      </c>
      <c r="CS76" s="93">
        <v>0</v>
      </c>
      <c r="CT76" s="93">
        <v>0</v>
      </c>
      <c r="CU76" s="93">
        <v>0</v>
      </c>
      <c r="CV76" s="93">
        <v>0</v>
      </c>
      <c r="CW76" s="93">
        <v>0</v>
      </c>
      <c r="CX76" s="93">
        <v>0</v>
      </c>
      <c r="CY76" s="93">
        <v>0</v>
      </c>
      <c r="CZ76" s="93">
        <v>0</v>
      </c>
      <c r="DA76" s="93">
        <v>0</v>
      </c>
      <c r="DB76" s="93">
        <v>0</v>
      </c>
      <c r="DC76" s="93">
        <v>0</v>
      </c>
      <c r="DD76" s="93">
        <v>0</v>
      </c>
      <c r="DE76" s="93">
        <v>0</v>
      </c>
      <c r="DF76" s="93">
        <v>0</v>
      </c>
      <c r="DG76" s="93">
        <v>0</v>
      </c>
      <c r="DH76" s="94">
        <f t="shared" si="10"/>
        <v>0</v>
      </c>
      <c r="DI76" s="93">
        <v>0</v>
      </c>
      <c r="DJ76" s="93">
        <v>14898417</v>
      </c>
      <c r="DK76" s="93">
        <v>4149</v>
      </c>
      <c r="DL76" s="93">
        <v>0</v>
      </c>
      <c r="DM76" s="93">
        <v>0</v>
      </c>
      <c r="DN76" s="93">
        <v>0</v>
      </c>
      <c r="DO76" s="94">
        <f t="shared" si="11"/>
        <v>14902566</v>
      </c>
      <c r="DP76" s="95">
        <f t="shared" si="12"/>
        <v>14902566</v>
      </c>
      <c r="DQ76" s="93">
        <v>33957</v>
      </c>
      <c r="DR76" s="97"/>
      <c r="DS76" s="94">
        <f t="shared" si="13"/>
        <v>33957</v>
      </c>
      <c r="DT76" s="95">
        <f t="shared" si="14"/>
        <v>14936523</v>
      </c>
      <c r="DU76" s="95">
        <f t="shared" si="15"/>
        <v>14936523</v>
      </c>
      <c r="DV76" s="93">
        <v>-1480</v>
      </c>
      <c r="DW76" s="97"/>
      <c r="DX76" s="94">
        <f t="shared" si="16"/>
        <v>-1480</v>
      </c>
      <c r="DY76" s="97">
        <f t="shared" si="17"/>
        <v>14935043</v>
      </c>
      <c r="DZ76" s="94">
        <f t="shared" si="18"/>
        <v>14935043</v>
      </c>
      <c r="EB76" s="151">
        <f t="shared" si="19"/>
        <v>1480</v>
      </c>
    </row>
    <row r="77" spans="1:132" ht="29.25" customHeight="1" x14ac:dyDescent="0.2">
      <c r="A77" s="32">
        <v>74</v>
      </c>
      <c r="B77" s="47" t="s">
        <v>170</v>
      </c>
      <c r="C77" s="46" t="s">
        <v>171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  <c r="P77" s="93">
        <v>0</v>
      </c>
      <c r="Q77" s="93">
        <v>0</v>
      </c>
      <c r="R77" s="93">
        <v>0</v>
      </c>
      <c r="S77" s="93">
        <v>0</v>
      </c>
      <c r="T77" s="93">
        <v>0</v>
      </c>
      <c r="U77" s="93">
        <v>0</v>
      </c>
      <c r="V77" s="93">
        <v>0</v>
      </c>
      <c r="W77" s="93">
        <v>0</v>
      </c>
      <c r="X77" s="93">
        <v>0</v>
      </c>
      <c r="Y77" s="93">
        <v>0</v>
      </c>
      <c r="Z77" s="93">
        <v>0</v>
      </c>
      <c r="AA77" s="93">
        <v>0</v>
      </c>
      <c r="AB77" s="93">
        <v>0</v>
      </c>
      <c r="AC77" s="93">
        <v>0</v>
      </c>
      <c r="AD77" s="93">
        <v>0</v>
      </c>
      <c r="AE77" s="93">
        <v>0</v>
      </c>
      <c r="AF77" s="93">
        <v>0</v>
      </c>
      <c r="AG77" s="93">
        <v>0</v>
      </c>
      <c r="AH77" s="93">
        <v>0</v>
      </c>
      <c r="AI77" s="93">
        <v>0</v>
      </c>
      <c r="AJ77" s="93">
        <v>0</v>
      </c>
      <c r="AK77" s="93">
        <v>0</v>
      </c>
      <c r="AL77" s="93">
        <v>0</v>
      </c>
      <c r="AM77" s="93">
        <v>0</v>
      </c>
      <c r="AN77" s="93">
        <v>0</v>
      </c>
      <c r="AO77" s="93">
        <v>0</v>
      </c>
      <c r="AP77" s="93">
        <v>0</v>
      </c>
      <c r="AQ77" s="93">
        <v>0</v>
      </c>
      <c r="AR77" s="93">
        <v>0</v>
      </c>
      <c r="AS77" s="93">
        <v>0</v>
      </c>
      <c r="AT77" s="93">
        <v>0</v>
      </c>
      <c r="AU77" s="93">
        <v>0</v>
      </c>
      <c r="AV77" s="93">
        <v>0</v>
      </c>
      <c r="AW77" s="93">
        <v>0</v>
      </c>
      <c r="AX77" s="93">
        <v>0</v>
      </c>
      <c r="AY77" s="93">
        <v>0</v>
      </c>
      <c r="AZ77" s="93">
        <v>0</v>
      </c>
      <c r="BA77" s="93">
        <v>0</v>
      </c>
      <c r="BB77" s="93">
        <v>0</v>
      </c>
      <c r="BC77" s="93">
        <v>0</v>
      </c>
      <c r="BD77" s="93">
        <v>0</v>
      </c>
      <c r="BE77" s="93">
        <v>0</v>
      </c>
      <c r="BF77" s="93">
        <v>0</v>
      </c>
      <c r="BG77" s="93">
        <v>0</v>
      </c>
      <c r="BH77" s="93">
        <v>0</v>
      </c>
      <c r="BI77" s="93">
        <v>0</v>
      </c>
      <c r="BJ77" s="93">
        <v>0</v>
      </c>
      <c r="BK77" s="93">
        <v>0</v>
      </c>
      <c r="BL77" s="93">
        <v>0</v>
      </c>
      <c r="BM77" s="93">
        <v>0</v>
      </c>
      <c r="BN77" s="93">
        <v>0</v>
      </c>
      <c r="BO77" s="93">
        <v>0</v>
      </c>
      <c r="BP77" s="93">
        <v>0</v>
      </c>
      <c r="BQ77" s="93">
        <v>0</v>
      </c>
      <c r="BR77" s="93">
        <v>0</v>
      </c>
      <c r="BS77" s="93">
        <v>0</v>
      </c>
      <c r="BT77" s="93">
        <v>0</v>
      </c>
      <c r="BU77" s="93">
        <v>0</v>
      </c>
      <c r="BV77" s="93">
        <v>0</v>
      </c>
      <c r="BW77" s="93">
        <v>0</v>
      </c>
      <c r="BX77" s="93">
        <v>0</v>
      </c>
      <c r="BY77" s="93">
        <v>0</v>
      </c>
      <c r="BZ77" s="93">
        <v>0</v>
      </c>
      <c r="CA77" s="93">
        <v>0</v>
      </c>
      <c r="CB77" s="93">
        <v>0</v>
      </c>
      <c r="CC77" s="93">
        <v>0</v>
      </c>
      <c r="CD77" s="93">
        <v>0</v>
      </c>
      <c r="CE77" s="93">
        <v>0</v>
      </c>
      <c r="CF77" s="93">
        <v>0</v>
      </c>
      <c r="CG77" s="93">
        <v>0</v>
      </c>
      <c r="CH77" s="93">
        <v>0</v>
      </c>
      <c r="CI77" s="93">
        <v>0</v>
      </c>
      <c r="CJ77" s="93">
        <v>0</v>
      </c>
      <c r="CK77" s="93">
        <v>0</v>
      </c>
      <c r="CL77" s="93">
        <v>0</v>
      </c>
      <c r="CM77" s="93">
        <v>0</v>
      </c>
      <c r="CN77" s="93">
        <v>0</v>
      </c>
      <c r="CO77" s="93">
        <v>0</v>
      </c>
      <c r="CP77" s="93">
        <v>0</v>
      </c>
      <c r="CQ77" s="93">
        <v>0</v>
      </c>
      <c r="CR77" s="93">
        <v>0</v>
      </c>
      <c r="CS77" s="93">
        <v>0</v>
      </c>
      <c r="CT77" s="93">
        <v>0</v>
      </c>
      <c r="CU77" s="93">
        <v>0</v>
      </c>
      <c r="CV77" s="93">
        <v>0</v>
      </c>
      <c r="CW77" s="93">
        <v>0</v>
      </c>
      <c r="CX77" s="93">
        <v>0</v>
      </c>
      <c r="CY77" s="93">
        <v>0</v>
      </c>
      <c r="CZ77" s="93">
        <v>0</v>
      </c>
      <c r="DA77" s="93">
        <v>0</v>
      </c>
      <c r="DB77" s="93">
        <v>0</v>
      </c>
      <c r="DC77" s="93">
        <v>0</v>
      </c>
      <c r="DD77" s="93">
        <v>0</v>
      </c>
      <c r="DE77" s="93">
        <v>0</v>
      </c>
      <c r="DF77" s="93">
        <v>0</v>
      </c>
      <c r="DG77" s="93">
        <v>0</v>
      </c>
      <c r="DH77" s="94">
        <f t="shared" si="10"/>
        <v>0</v>
      </c>
      <c r="DI77" s="93">
        <v>0</v>
      </c>
      <c r="DJ77" s="93">
        <v>52214289</v>
      </c>
      <c r="DK77" s="93">
        <v>0</v>
      </c>
      <c r="DL77" s="93">
        <v>0</v>
      </c>
      <c r="DM77" s="93">
        <v>0</v>
      </c>
      <c r="DN77" s="93">
        <v>0</v>
      </c>
      <c r="DO77" s="94">
        <f t="shared" si="11"/>
        <v>52214289</v>
      </c>
      <c r="DP77" s="95">
        <f t="shared" si="12"/>
        <v>52214289</v>
      </c>
      <c r="DQ77" s="93">
        <v>0</v>
      </c>
      <c r="DR77" s="97"/>
      <c r="DS77" s="94">
        <f t="shared" si="13"/>
        <v>0</v>
      </c>
      <c r="DT77" s="95">
        <f t="shared" si="14"/>
        <v>52214289</v>
      </c>
      <c r="DU77" s="95">
        <f t="shared" si="15"/>
        <v>52214289</v>
      </c>
      <c r="DV77" s="93">
        <v>0</v>
      </c>
      <c r="DW77" s="97"/>
      <c r="DX77" s="94">
        <f t="shared" si="16"/>
        <v>0</v>
      </c>
      <c r="DY77" s="97">
        <f t="shared" si="17"/>
        <v>52214289</v>
      </c>
      <c r="DZ77" s="94">
        <f t="shared" si="18"/>
        <v>52214289</v>
      </c>
      <c r="EB77" s="151">
        <f t="shared" si="19"/>
        <v>0</v>
      </c>
    </row>
    <row r="78" spans="1:132" ht="29.25" customHeight="1" x14ac:dyDescent="0.2">
      <c r="A78" s="32">
        <v>75</v>
      </c>
      <c r="B78" s="47" t="s">
        <v>172</v>
      </c>
      <c r="C78" s="46" t="s">
        <v>173</v>
      </c>
      <c r="D78" s="93">
        <v>939</v>
      </c>
      <c r="E78" s="93">
        <v>394</v>
      </c>
      <c r="F78" s="93">
        <v>73</v>
      </c>
      <c r="G78" s="93">
        <v>1037</v>
      </c>
      <c r="H78" s="93">
        <v>453</v>
      </c>
      <c r="I78" s="93">
        <v>727</v>
      </c>
      <c r="J78" s="93">
        <v>1539</v>
      </c>
      <c r="K78" s="93">
        <v>17387</v>
      </c>
      <c r="L78" s="93">
        <v>2159</v>
      </c>
      <c r="M78" s="93">
        <v>434</v>
      </c>
      <c r="N78" s="93">
        <v>220</v>
      </c>
      <c r="O78" s="93">
        <v>1138</v>
      </c>
      <c r="P78" s="93">
        <v>2445</v>
      </c>
      <c r="Q78" s="93">
        <v>1345</v>
      </c>
      <c r="R78" s="93">
        <v>1500</v>
      </c>
      <c r="S78" s="93">
        <v>4887</v>
      </c>
      <c r="T78" s="93">
        <v>5555</v>
      </c>
      <c r="U78" s="93">
        <v>6527</v>
      </c>
      <c r="V78" s="93">
        <v>261</v>
      </c>
      <c r="W78" s="93">
        <v>2129</v>
      </c>
      <c r="X78" s="93">
        <v>1588</v>
      </c>
      <c r="Y78" s="93">
        <v>3835</v>
      </c>
      <c r="Z78" s="93">
        <v>2174</v>
      </c>
      <c r="AA78" s="93">
        <v>299</v>
      </c>
      <c r="AB78" s="93">
        <v>10853</v>
      </c>
      <c r="AC78" s="93">
        <v>8579</v>
      </c>
      <c r="AD78" s="93">
        <v>1348</v>
      </c>
      <c r="AE78" s="93">
        <v>368</v>
      </c>
      <c r="AF78" s="93">
        <v>19557</v>
      </c>
      <c r="AG78" s="93">
        <v>2194</v>
      </c>
      <c r="AH78" s="93">
        <v>239</v>
      </c>
      <c r="AI78" s="93">
        <v>1311</v>
      </c>
      <c r="AJ78" s="93">
        <v>2979</v>
      </c>
      <c r="AK78" s="93">
        <v>627</v>
      </c>
      <c r="AL78" s="93">
        <v>4216</v>
      </c>
      <c r="AM78" s="93">
        <v>3249</v>
      </c>
      <c r="AN78" s="93">
        <v>4842</v>
      </c>
      <c r="AO78" s="93">
        <v>1924</v>
      </c>
      <c r="AP78" s="93">
        <v>378</v>
      </c>
      <c r="AQ78" s="93">
        <v>2455</v>
      </c>
      <c r="AR78" s="93">
        <v>3225</v>
      </c>
      <c r="AS78" s="93">
        <v>9314</v>
      </c>
      <c r="AT78" s="93">
        <v>5264</v>
      </c>
      <c r="AU78" s="93">
        <v>10231</v>
      </c>
      <c r="AV78" s="93">
        <v>16352</v>
      </c>
      <c r="AW78" s="93">
        <v>8758</v>
      </c>
      <c r="AX78" s="93">
        <v>9804</v>
      </c>
      <c r="AY78" s="93">
        <v>12917</v>
      </c>
      <c r="AZ78" s="93">
        <v>9658</v>
      </c>
      <c r="BA78" s="93">
        <v>2310</v>
      </c>
      <c r="BB78" s="93">
        <v>4173</v>
      </c>
      <c r="BC78" s="93">
        <v>1500</v>
      </c>
      <c r="BD78" s="93">
        <v>16204</v>
      </c>
      <c r="BE78" s="93">
        <v>2734</v>
      </c>
      <c r="BF78" s="93">
        <v>7792</v>
      </c>
      <c r="BG78" s="93">
        <v>1097</v>
      </c>
      <c r="BH78" s="93">
        <v>8792</v>
      </c>
      <c r="BI78" s="93">
        <v>1723</v>
      </c>
      <c r="BJ78" s="93">
        <v>3850</v>
      </c>
      <c r="BK78" s="93">
        <v>6373</v>
      </c>
      <c r="BL78" s="93">
        <v>1933</v>
      </c>
      <c r="BM78" s="93">
        <v>65800</v>
      </c>
      <c r="BN78" s="93">
        <v>25153</v>
      </c>
      <c r="BO78" s="93">
        <v>12718</v>
      </c>
      <c r="BP78" s="93">
        <v>8243</v>
      </c>
      <c r="BQ78" s="93">
        <v>13670</v>
      </c>
      <c r="BR78" s="93">
        <v>2840</v>
      </c>
      <c r="BS78" s="93">
        <v>9222</v>
      </c>
      <c r="BT78" s="93">
        <v>81764</v>
      </c>
      <c r="BU78" s="93">
        <v>475175</v>
      </c>
      <c r="BV78" s="93">
        <v>288529</v>
      </c>
      <c r="BW78" s="93">
        <v>17815</v>
      </c>
      <c r="BX78" s="93">
        <v>2082</v>
      </c>
      <c r="BY78" s="93">
        <v>53</v>
      </c>
      <c r="BZ78" s="93">
        <v>1337</v>
      </c>
      <c r="CA78" s="93">
        <v>22226</v>
      </c>
      <c r="CB78" s="93">
        <v>2346</v>
      </c>
      <c r="CC78" s="93">
        <v>6336</v>
      </c>
      <c r="CD78" s="93">
        <v>799</v>
      </c>
      <c r="CE78" s="93">
        <v>4332</v>
      </c>
      <c r="CF78" s="93">
        <v>2931</v>
      </c>
      <c r="CG78" s="93">
        <v>7479</v>
      </c>
      <c r="CH78" s="93">
        <v>1692</v>
      </c>
      <c r="CI78" s="93">
        <v>24389</v>
      </c>
      <c r="CJ78" s="93">
        <v>9268</v>
      </c>
      <c r="CK78" s="93">
        <v>21016</v>
      </c>
      <c r="CL78" s="93">
        <v>15130</v>
      </c>
      <c r="CM78" s="93">
        <v>9259</v>
      </c>
      <c r="CN78" s="93">
        <v>275489</v>
      </c>
      <c r="CO78" s="93">
        <v>82200</v>
      </c>
      <c r="CP78" s="93">
        <v>170943</v>
      </c>
      <c r="CQ78" s="93">
        <v>70687</v>
      </c>
      <c r="CR78" s="93">
        <v>9813</v>
      </c>
      <c r="CS78" s="93">
        <v>13703</v>
      </c>
      <c r="CT78" s="93">
        <v>4656</v>
      </c>
      <c r="CU78" s="93">
        <v>21204</v>
      </c>
      <c r="CV78" s="93">
        <v>8621</v>
      </c>
      <c r="CW78" s="93">
        <v>4100</v>
      </c>
      <c r="CX78" s="93">
        <v>6376</v>
      </c>
      <c r="CY78" s="93">
        <v>49677</v>
      </c>
      <c r="CZ78" s="93">
        <v>689</v>
      </c>
      <c r="DA78" s="93">
        <v>14249</v>
      </c>
      <c r="DB78" s="93">
        <v>4010</v>
      </c>
      <c r="DC78" s="93">
        <v>9520</v>
      </c>
      <c r="DD78" s="93">
        <v>150</v>
      </c>
      <c r="DE78" s="93">
        <v>11715</v>
      </c>
      <c r="DF78" s="93">
        <v>988</v>
      </c>
      <c r="DG78" s="93">
        <v>2204</v>
      </c>
      <c r="DH78" s="94">
        <f t="shared" si="10"/>
        <v>2160766</v>
      </c>
      <c r="DI78" s="93">
        <v>13953</v>
      </c>
      <c r="DJ78" s="93">
        <v>2576099</v>
      </c>
      <c r="DK78" s="93">
        <v>27</v>
      </c>
      <c r="DL78" s="93">
        <v>80</v>
      </c>
      <c r="DM78" s="93">
        <v>797</v>
      </c>
      <c r="DN78" s="93">
        <v>681</v>
      </c>
      <c r="DO78" s="94">
        <f t="shared" si="11"/>
        <v>2591637</v>
      </c>
      <c r="DP78" s="95">
        <f t="shared" si="12"/>
        <v>4752403</v>
      </c>
      <c r="DQ78" s="93">
        <v>84464</v>
      </c>
      <c r="DR78" s="97"/>
      <c r="DS78" s="94">
        <f t="shared" si="13"/>
        <v>84464</v>
      </c>
      <c r="DT78" s="95">
        <f t="shared" si="14"/>
        <v>2676101</v>
      </c>
      <c r="DU78" s="95">
        <f t="shared" si="15"/>
        <v>4836867</v>
      </c>
      <c r="DV78" s="93">
        <v>-8289</v>
      </c>
      <c r="DW78" s="97"/>
      <c r="DX78" s="94">
        <f t="shared" si="16"/>
        <v>-8289</v>
      </c>
      <c r="DY78" s="97">
        <f t="shared" si="17"/>
        <v>2667812</v>
      </c>
      <c r="DZ78" s="94">
        <f t="shared" si="18"/>
        <v>4828578</v>
      </c>
      <c r="EB78" s="151">
        <f t="shared" si="19"/>
        <v>8289</v>
      </c>
    </row>
    <row r="79" spans="1:132" ht="29.25" customHeight="1" x14ac:dyDescent="0.2">
      <c r="A79" s="32">
        <v>76</v>
      </c>
      <c r="B79" s="47" t="s">
        <v>174</v>
      </c>
      <c r="C79" s="46" t="s">
        <v>175</v>
      </c>
      <c r="D79" s="93">
        <v>61276</v>
      </c>
      <c r="E79" s="93">
        <v>137519</v>
      </c>
      <c r="F79" s="93">
        <v>3468</v>
      </c>
      <c r="G79" s="93">
        <v>22924</v>
      </c>
      <c r="H79" s="93">
        <v>16337</v>
      </c>
      <c r="I79" s="93">
        <v>1360</v>
      </c>
      <c r="J79" s="93">
        <v>5212</v>
      </c>
      <c r="K79" s="93">
        <v>639574</v>
      </c>
      <c r="L79" s="93">
        <v>79202</v>
      </c>
      <c r="M79" s="93">
        <v>46899</v>
      </c>
      <c r="N79" s="93">
        <v>5717</v>
      </c>
      <c r="O79" s="93">
        <v>10850</v>
      </c>
      <c r="P79" s="93">
        <v>19130</v>
      </c>
      <c r="Q79" s="93">
        <v>53054</v>
      </c>
      <c r="R79" s="93">
        <v>33534</v>
      </c>
      <c r="S79" s="93">
        <v>97796</v>
      </c>
      <c r="T79" s="93">
        <v>85594</v>
      </c>
      <c r="U79" s="93">
        <v>53228</v>
      </c>
      <c r="V79" s="93">
        <v>3046</v>
      </c>
      <c r="W79" s="93">
        <v>17798</v>
      </c>
      <c r="X79" s="93">
        <v>16244</v>
      </c>
      <c r="Y79" s="93">
        <v>54553</v>
      </c>
      <c r="Z79" s="93">
        <v>23931</v>
      </c>
      <c r="AA79" s="93">
        <v>6190</v>
      </c>
      <c r="AB79" s="93">
        <v>138430</v>
      </c>
      <c r="AC79" s="93">
        <v>116968</v>
      </c>
      <c r="AD79" s="93">
        <v>29759</v>
      </c>
      <c r="AE79" s="93">
        <v>29403</v>
      </c>
      <c r="AF79" s="93">
        <v>102096</v>
      </c>
      <c r="AG79" s="93">
        <v>23653</v>
      </c>
      <c r="AH79" s="93">
        <v>3345</v>
      </c>
      <c r="AI79" s="93">
        <v>20337</v>
      </c>
      <c r="AJ79" s="93">
        <v>102318</v>
      </c>
      <c r="AK79" s="93">
        <v>12702</v>
      </c>
      <c r="AL79" s="93">
        <v>40282</v>
      </c>
      <c r="AM79" s="93">
        <v>66703</v>
      </c>
      <c r="AN79" s="93">
        <v>61547</v>
      </c>
      <c r="AO79" s="93">
        <v>41772</v>
      </c>
      <c r="AP79" s="93">
        <v>34528</v>
      </c>
      <c r="AQ79" s="93">
        <v>30542</v>
      </c>
      <c r="AR79" s="93">
        <v>61905</v>
      </c>
      <c r="AS79" s="93">
        <v>58176</v>
      </c>
      <c r="AT79" s="93">
        <v>79208</v>
      </c>
      <c r="AU79" s="93">
        <v>94616</v>
      </c>
      <c r="AV79" s="93">
        <v>125607</v>
      </c>
      <c r="AW79" s="93">
        <v>55744</v>
      </c>
      <c r="AX79" s="93">
        <v>53457</v>
      </c>
      <c r="AY79" s="93">
        <v>62927</v>
      </c>
      <c r="AZ79" s="93">
        <v>77980</v>
      </c>
      <c r="BA79" s="93">
        <v>26186</v>
      </c>
      <c r="BB79" s="93">
        <v>16284</v>
      </c>
      <c r="BC79" s="93">
        <v>26744</v>
      </c>
      <c r="BD79" s="93">
        <v>26018</v>
      </c>
      <c r="BE79" s="93">
        <v>21263</v>
      </c>
      <c r="BF79" s="93">
        <v>198975</v>
      </c>
      <c r="BG79" s="93">
        <v>48547</v>
      </c>
      <c r="BH79" s="93">
        <v>201182</v>
      </c>
      <c r="BI79" s="93">
        <v>33553</v>
      </c>
      <c r="BJ79" s="93">
        <v>29825</v>
      </c>
      <c r="BK79" s="93">
        <v>55831</v>
      </c>
      <c r="BL79" s="93">
        <v>462295</v>
      </c>
      <c r="BM79" s="93">
        <v>596677</v>
      </c>
      <c r="BN79" s="93">
        <v>302158</v>
      </c>
      <c r="BO79" s="93">
        <v>236583</v>
      </c>
      <c r="BP79" s="93">
        <v>175930</v>
      </c>
      <c r="BQ79" s="93">
        <v>138921</v>
      </c>
      <c r="BR79" s="93">
        <v>73988</v>
      </c>
      <c r="BS79" s="93">
        <v>43022</v>
      </c>
      <c r="BT79" s="93">
        <v>219987</v>
      </c>
      <c r="BU79" s="93">
        <v>448221</v>
      </c>
      <c r="BV79" s="93">
        <v>302780</v>
      </c>
      <c r="BW79" s="93">
        <v>20618</v>
      </c>
      <c r="BX79" s="93">
        <v>12499</v>
      </c>
      <c r="BY79" s="93">
        <v>2685</v>
      </c>
      <c r="BZ79" s="93">
        <v>5418</v>
      </c>
      <c r="CA79" s="93">
        <v>54044</v>
      </c>
      <c r="CB79" s="93">
        <v>30424</v>
      </c>
      <c r="CC79" s="93">
        <v>12291</v>
      </c>
      <c r="CD79" s="93">
        <v>6464</v>
      </c>
      <c r="CE79" s="93">
        <v>4049</v>
      </c>
      <c r="CF79" s="93">
        <v>6707</v>
      </c>
      <c r="CG79" s="93">
        <v>37870</v>
      </c>
      <c r="CH79" s="93">
        <v>124660</v>
      </c>
      <c r="CI79" s="93">
        <v>89404</v>
      </c>
      <c r="CJ79" s="93">
        <v>13350</v>
      </c>
      <c r="CK79" s="93">
        <v>196167</v>
      </c>
      <c r="CL79" s="93">
        <v>59798</v>
      </c>
      <c r="CM79" s="93">
        <v>87991</v>
      </c>
      <c r="CN79" s="93">
        <v>267415</v>
      </c>
      <c r="CO79" s="93">
        <v>78651</v>
      </c>
      <c r="CP79" s="93">
        <v>216257</v>
      </c>
      <c r="CQ79" s="93">
        <v>408951</v>
      </c>
      <c r="CR79" s="93">
        <v>13308</v>
      </c>
      <c r="CS79" s="93">
        <v>55910</v>
      </c>
      <c r="CT79" s="93">
        <v>37851</v>
      </c>
      <c r="CU79" s="93">
        <v>56508</v>
      </c>
      <c r="CV79" s="93">
        <v>25833</v>
      </c>
      <c r="CW79" s="93">
        <v>21384</v>
      </c>
      <c r="CX79" s="93">
        <v>119252</v>
      </c>
      <c r="CY79" s="93">
        <v>159729</v>
      </c>
      <c r="CZ79" s="93">
        <v>23431</v>
      </c>
      <c r="DA79" s="93">
        <v>209845</v>
      </c>
      <c r="DB79" s="93">
        <v>14447</v>
      </c>
      <c r="DC79" s="93">
        <v>29118</v>
      </c>
      <c r="DD79" s="93">
        <v>2958</v>
      </c>
      <c r="DE79" s="93">
        <v>88316</v>
      </c>
      <c r="DF79" s="93">
        <v>69844</v>
      </c>
      <c r="DG79" s="93">
        <v>201312</v>
      </c>
      <c r="DH79" s="94">
        <f t="shared" si="10"/>
        <v>9568170</v>
      </c>
      <c r="DI79" s="93">
        <v>311920</v>
      </c>
      <c r="DJ79" s="93">
        <v>4231521</v>
      </c>
      <c r="DK79" s="93">
        <v>2718</v>
      </c>
      <c r="DL79" s="93">
        <v>63849</v>
      </c>
      <c r="DM79" s="93">
        <v>682499</v>
      </c>
      <c r="DN79" s="93">
        <v>40601</v>
      </c>
      <c r="DO79" s="94">
        <f t="shared" si="11"/>
        <v>5333108</v>
      </c>
      <c r="DP79" s="95">
        <f t="shared" si="12"/>
        <v>14901278</v>
      </c>
      <c r="DQ79" s="93">
        <v>1106889</v>
      </c>
      <c r="DR79" s="97"/>
      <c r="DS79" s="94">
        <f t="shared" si="13"/>
        <v>1106889</v>
      </c>
      <c r="DT79" s="95">
        <f t="shared" si="14"/>
        <v>6439997</v>
      </c>
      <c r="DU79" s="95">
        <f t="shared" si="15"/>
        <v>16008167</v>
      </c>
      <c r="DV79" s="93">
        <v>-22120</v>
      </c>
      <c r="DW79" s="97"/>
      <c r="DX79" s="94">
        <f t="shared" si="16"/>
        <v>-22120</v>
      </c>
      <c r="DY79" s="97">
        <f t="shared" si="17"/>
        <v>6417877</v>
      </c>
      <c r="DZ79" s="94">
        <f t="shared" si="18"/>
        <v>15986047</v>
      </c>
      <c r="EB79" s="151">
        <f t="shared" si="19"/>
        <v>22120</v>
      </c>
    </row>
    <row r="80" spans="1:132" ht="29.25" customHeight="1" x14ac:dyDescent="0.2">
      <c r="A80" s="32">
        <v>77</v>
      </c>
      <c r="B80" s="47" t="s">
        <v>176</v>
      </c>
      <c r="C80" s="46" t="s">
        <v>177</v>
      </c>
      <c r="D80" s="93">
        <v>361862</v>
      </c>
      <c r="E80" s="93">
        <v>48151</v>
      </c>
      <c r="F80" s="93">
        <v>6446</v>
      </c>
      <c r="G80" s="93">
        <v>20676</v>
      </c>
      <c r="H80" s="93">
        <v>29609</v>
      </c>
      <c r="I80" s="93">
        <v>5978</v>
      </c>
      <c r="J80" s="93">
        <v>76374</v>
      </c>
      <c r="K80" s="93">
        <v>156315</v>
      </c>
      <c r="L80" s="93">
        <v>38222</v>
      </c>
      <c r="M80" s="93">
        <v>3045</v>
      </c>
      <c r="N80" s="93">
        <v>4832</v>
      </c>
      <c r="O80" s="93">
        <v>14607</v>
      </c>
      <c r="P80" s="93">
        <v>15726</v>
      </c>
      <c r="Q80" s="93">
        <v>38897</v>
      </c>
      <c r="R80" s="93">
        <v>12318</v>
      </c>
      <c r="S80" s="93">
        <v>17423</v>
      </c>
      <c r="T80" s="93">
        <v>12167</v>
      </c>
      <c r="U80" s="93">
        <v>42777</v>
      </c>
      <c r="V80" s="93">
        <v>1086</v>
      </c>
      <c r="W80" s="93">
        <v>7417</v>
      </c>
      <c r="X80" s="93">
        <v>6753</v>
      </c>
      <c r="Y80" s="93">
        <v>21071</v>
      </c>
      <c r="Z80" s="93">
        <v>2445</v>
      </c>
      <c r="AA80" s="93">
        <v>1569</v>
      </c>
      <c r="AB80" s="93">
        <v>17607</v>
      </c>
      <c r="AC80" s="93">
        <v>16263</v>
      </c>
      <c r="AD80" s="93">
        <v>5764</v>
      </c>
      <c r="AE80" s="93">
        <v>508</v>
      </c>
      <c r="AF80" s="93">
        <v>14100</v>
      </c>
      <c r="AG80" s="93">
        <v>4281</v>
      </c>
      <c r="AH80" s="93">
        <v>4028</v>
      </c>
      <c r="AI80" s="93">
        <v>7064</v>
      </c>
      <c r="AJ80" s="93">
        <v>82774</v>
      </c>
      <c r="AK80" s="93">
        <v>2426</v>
      </c>
      <c r="AL80" s="93">
        <v>77996</v>
      </c>
      <c r="AM80" s="93">
        <v>18848</v>
      </c>
      <c r="AN80" s="93">
        <v>55223</v>
      </c>
      <c r="AO80" s="93">
        <v>6612</v>
      </c>
      <c r="AP80" s="93">
        <v>7058</v>
      </c>
      <c r="AQ80" s="93">
        <v>8806</v>
      </c>
      <c r="AR80" s="93">
        <v>17751</v>
      </c>
      <c r="AS80" s="93">
        <v>39124</v>
      </c>
      <c r="AT80" s="93">
        <v>58535</v>
      </c>
      <c r="AU80" s="93">
        <v>53186</v>
      </c>
      <c r="AV80" s="93">
        <v>80114</v>
      </c>
      <c r="AW80" s="93">
        <v>47816</v>
      </c>
      <c r="AX80" s="93">
        <v>19206</v>
      </c>
      <c r="AY80" s="93">
        <v>4916</v>
      </c>
      <c r="AZ80" s="93">
        <v>18252</v>
      </c>
      <c r="BA80" s="93">
        <v>6234</v>
      </c>
      <c r="BB80" s="93">
        <v>5285</v>
      </c>
      <c r="BC80" s="93">
        <v>6905</v>
      </c>
      <c r="BD80" s="93">
        <v>519</v>
      </c>
      <c r="BE80" s="93">
        <v>6865</v>
      </c>
      <c r="BF80" s="93">
        <v>15741</v>
      </c>
      <c r="BG80" s="93">
        <v>3785</v>
      </c>
      <c r="BH80" s="93">
        <v>26833</v>
      </c>
      <c r="BI80" s="93">
        <v>3486</v>
      </c>
      <c r="BJ80" s="93">
        <v>2326</v>
      </c>
      <c r="BK80" s="93">
        <v>112072</v>
      </c>
      <c r="BL80" s="93">
        <v>11532</v>
      </c>
      <c r="BM80" s="93">
        <v>532038</v>
      </c>
      <c r="BN80" s="93">
        <v>260865</v>
      </c>
      <c r="BO80" s="93">
        <v>259652</v>
      </c>
      <c r="BP80" s="93">
        <v>97512</v>
      </c>
      <c r="BQ80" s="93">
        <v>73945</v>
      </c>
      <c r="BR80" s="93">
        <v>17815</v>
      </c>
      <c r="BS80" s="93">
        <v>32439</v>
      </c>
      <c r="BT80" s="93">
        <v>113523</v>
      </c>
      <c r="BU80" s="93">
        <v>2937582</v>
      </c>
      <c r="BV80" s="93">
        <v>302392</v>
      </c>
      <c r="BW80" s="93">
        <v>78041</v>
      </c>
      <c r="BX80" s="93">
        <v>39984</v>
      </c>
      <c r="BY80" s="93">
        <v>37081</v>
      </c>
      <c r="BZ80" s="93">
        <v>14670</v>
      </c>
      <c r="CA80" s="93">
        <v>33389</v>
      </c>
      <c r="CB80" s="93">
        <v>0</v>
      </c>
      <c r="CC80" s="93">
        <v>20789</v>
      </c>
      <c r="CD80" s="93">
        <v>4038</v>
      </c>
      <c r="CE80" s="93">
        <v>2173</v>
      </c>
      <c r="CF80" s="93">
        <v>22203</v>
      </c>
      <c r="CG80" s="93">
        <v>26453</v>
      </c>
      <c r="CH80" s="93">
        <v>11675</v>
      </c>
      <c r="CI80" s="93">
        <v>110731</v>
      </c>
      <c r="CJ80" s="93">
        <v>27899</v>
      </c>
      <c r="CK80" s="93">
        <v>303646</v>
      </c>
      <c r="CL80" s="93">
        <v>6854</v>
      </c>
      <c r="CM80" s="93">
        <v>79484</v>
      </c>
      <c r="CN80" s="93">
        <v>484161</v>
      </c>
      <c r="CO80" s="93">
        <v>317355</v>
      </c>
      <c r="CP80" s="93">
        <v>131707</v>
      </c>
      <c r="CQ80" s="93">
        <v>183527</v>
      </c>
      <c r="CR80" s="93">
        <v>17126</v>
      </c>
      <c r="CS80" s="93">
        <v>62278</v>
      </c>
      <c r="CT80" s="93">
        <v>67427</v>
      </c>
      <c r="CU80" s="93">
        <v>52665</v>
      </c>
      <c r="CV80" s="93">
        <v>78205</v>
      </c>
      <c r="CW80" s="93">
        <v>63271</v>
      </c>
      <c r="CX80" s="93">
        <v>64117</v>
      </c>
      <c r="CY80" s="93">
        <v>291587</v>
      </c>
      <c r="CZ80" s="93">
        <v>151718</v>
      </c>
      <c r="DA80" s="93">
        <v>82218</v>
      </c>
      <c r="DB80" s="93">
        <v>73293</v>
      </c>
      <c r="DC80" s="93">
        <v>235573</v>
      </c>
      <c r="DD80" s="93">
        <v>5820</v>
      </c>
      <c r="DE80" s="93">
        <v>172010</v>
      </c>
      <c r="DF80" s="93">
        <v>0</v>
      </c>
      <c r="DG80" s="93">
        <v>52641</v>
      </c>
      <c r="DH80" s="94">
        <f t="shared" si="10"/>
        <v>9849179</v>
      </c>
      <c r="DI80" s="93">
        <v>0</v>
      </c>
      <c r="DJ80" s="93">
        <v>0</v>
      </c>
      <c r="DK80" s="93">
        <v>0</v>
      </c>
      <c r="DL80" s="93">
        <v>0</v>
      </c>
      <c r="DM80" s="93">
        <v>0</v>
      </c>
      <c r="DN80" s="93">
        <v>0</v>
      </c>
      <c r="DO80" s="94">
        <f t="shared" si="11"/>
        <v>0</v>
      </c>
      <c r="DP80" s="95">
        <f t="shared" si="12"/>
        <v>9849179</v>
      </c>
      <c r="DQ80" s="93">
        <v>0</v>
      </c>
      <c r="DR80" s="97"/>
      <c r="DS80" s="94">
        <f t="shared" si="13"/>
        <v>0</v>
      </c>
      <c r="DT80" s="95">
        <f t="shared" si="14"/>
        <v>0</v>
      </c>
      <c r="DU80" s="95">
        <f t="shared" si="15"/>
        <v>9849179</v>
      </c>
      <c r="DV80" s="93">
        <v>0</v>
      </c>
      <c r="DW80" s="97"/>
      <c r="DX80" s="94">
        <f t="shared" si="16"/>
        <v>0</v>
      </c>
      <c r="DY80" s="97">
        <f t="shared" si="17"/>
        <v>0</v>
      </c>
      <c r="DZ80" s="98">
        <f t="shared" si="18"/>
        <v>9849179</v>
      </c>
      <c r="EB80" s="151">
        <f t="shared" si="19"/>
        <v>0</v>
      </c>
    </row>
    <row r="81" spans="1:132" ht="29.25" customHeight="1" x14ac:dyDescent="0.2">
      <c r="A81" s="32">
        <v>78</v>
      </c>
      <c r="B81" s="47" t="s">
        <v>178</v>
      </c>
      <c r="C81" s="46" t="s">
        <v>179</v>
      </c>
      <c r="D81" s="93">
        <v>12080</v>
      </c>
      <c r="E81" s="93">
        <v>15274</v>
      </c>
      <c r="F81" s="93">
        <v>280</v>
      </c>
      <c r="G81" s="93">
        <v>878</v>
      </c>
      <c r="H81" s="93">
        <v>2535</v>
      </c>
      <c r="I81" s="93">
        <v>75</v>
      </c>
      <c r="J81" s="93">
        <v>251</v>
      </c>
      <c r="K81" s="93">
        <v>34980</v>
      </c>
      <c r="L81" s="93">
        <v>4716</v>
      </c>
      <c r="M81" s="93">
        <v>7186</v>
      </c>
      <c r="N81" s="93">
        <v>437</v>
      </c>
      <c r="O81" s="93">
        <v>455</v>
      </c>
      <c r="P81" s="93">
        <v>409</v>
      </c>
      <c r="Q81" s="93">
        <v>6671</v>
      </c>
      <c r="R81" s="93">
        <v>2173</v>
      </c>
      <c r="S81" s="93">
        <v>11196</v>
      </c>
      <c r="T81" s="93">
        <v>5519</v>
      </c>
      <c r="U81" s="93">
        <v>2752</v>
      </c>
      <c r="V81" s="93">
        <v>605</v>
      </c>
      <c r="W81" s="93">
        <v>9297</v>
      </c>
      <c r="X81" s="93">
        <v>4406</v>
      </c>
      <c r="Y81" s="93">
        <v>9410</v>
      </c>
      <c r="Z81" s="93">
        <v>4340</v>
      </c>
      <c r="AA81" s="93">
        <v>1220</v>
      </c>
      <c r="AB81" s="93">
        <v>10246</v>
      </c>
      <c r="AC81" s="93">
        <v>12052</v>
      </c>
      <c r="AD81" s="93">
        <v>57189</v>
      </c>
      <c r="AE81" s="93">
        <v>32773</v>
      </c>
      <c r="AF81" s="93">
        <v>4742</v>
      </c>
      <c r="AG81" s="93">
        <v>1746</v>
      </c>
      <c r="AH81" s="93">
        <v>176</v>
      </c>
      <c r="AI81" s="93">
        <v>2733</v>
      </c>
      <c r="AJ81" s="93">
        <v>24387</v>
      </c>
      <c r="AK81" s="93">
        <v>1135</v>
      </c>
      <c r="AL81" s="93">
        <v>9193</v>
      </c>
      <c r="AM81" s="93">
        <v>46316</v>
      </c>
      <c r="AN81" s="93">
        <v>13376</v>
      </c>
      <c r="AO81" s="93">
        <v>9680</v>
      </c>
      <c r="AP81" s="93">
        <v>8920</v>
      </c>
      <c r="AQ81" s="93">
        <v>67447</v>
      </c>
      <c r="AR81" s="93">
        <v>3459</v>
      </c>
      <c r="AS81" s="93">
        <v>10479</v>
      </c>
      <c r="AT81" s="93">
        <v>12643</v>
      </c>
      <c r="AU81" s="93">
        <v>11814</v>
      </c>
      <c r="AV81" s="93">
        <v>15990</v>
      </c>
      <c r="AW81" s="93">
        <v>3677</v>
      </c>
      <c r="AX81" s="93">
        <v>2726</v>
      </c>
      <c r="AY81" s="93">
        <v>3936</v>
      </c>
      <c r="AZ81" s="93">
        <v>6887</v>
      </c>
      <c r="BA81" s="93">
        <v>2043</v>
      </c>
      <c r="BB81" s="93">
        <v>799</v>
      </c>
      <c r="BC81" s="93">
        <v>2000</v>
      </c>
      <c r="BD81" s="93">
        <v>1411</v>
      </c>
      <c r="BE81" s="93">
        <v>655</v>
      </c>
      <c r="BF81" s="93">
        <v>42181</v>
      </c>
      <c r="BG81" s="93">
        <v>10871</v>
      </c>
      <c r="BH81" s="93">
        <v>32284</v>
      </c>
      <c r="BI81" s="93">
        <v>4760</v>
      </c>
      <c r="BJ81" s="93">
        <v>4169</v>
      </c>
      <c r="BK81" s="93">
        <v>2378</v>
      </c>
      <c r="BL81" s="93">
        <v>109032</v>
      </c>
      <c r="BM81" s="93">
        <v>26801</v>
      </c>
      <c r="BN81" s="93">
        <v>11846</v>
      </c>
      <c r="BO81" s="93">
        <v>22600</v>
      </c>
      <c r="BP81" s="93">
        <v>19764</v>
      </c>
      <c r="BQ81" s="93">
        <v>83966</v>
      </c>
      <c r="BR81" s="93">
        <v>14157</v>
      </c>
      <c r="BS81" s="93">
        <v>1945</v>
      </c>
      <c r="BT81" s="93">
        <v>3407</v>
      </c>
      <c r="BU81" s="93">
        <v>17101</v>
      </c>
      <c r="BV81" s="93">
        <v>9252</v>
      </c>
      <c r="BW81" s="93">
        <v>3007</v>
      </c>
      <c r="BX81" s="93">
        <v>1316</v>
      </c>
      <c r="BY81" s="93">
        <v>654</v>
      </c>
      <c r="BZ81" s="93">
        <v>366</v>
      </c>
      <c r="CA81" s="93">
        <v>95313</v>
      </c>
      <c r="CB81" s="93">
        <v>64384</v>
      </c>
      <c r="CC81" s="93">
        <v>2167033</v>
      </c>
      <c r="CD81" s="93">
        <v>2897</v>
      </c>
      <c r="CE81" s="93">
        <v>138</v>
      </c>
      <c r="CF81" s="93">
        <v>298</v>
      </c>
      <c r="CG81" s="93">
        <v>3323</v>
      </c>
      <c r="CH81" s="93">
        <v>2140</v>
      </c>
      <c r="CI81" s="93">
        <v>1705</v>
      </c>
      <c r="CJ81" s="93">
        <v>356</v>
      </c>
      <c r="CK81" s="93">
        <v>11126</v>
      </c>
      <c r="CL81" s="93">
        <v>1200</v>
      </c>
      <c r="CM81" s="93">
        <v>2413</v>
      </c>
      <c r="CN81" s="93">
        <v>10067</v>
      </c>
      <c r="CO81" s="93">
        <v>5189</v>
      </c>
      <c r="CP81" s="93">
        <v>8470</v>
      </c>
      <c r="CQ81" s="93">
        <v>9897</v>
      </c>
      <c r="CR81" s="93">
        <v>1008</v>
      </c>
      <c r="CS81" s="93">
        <v>2091</v>
      </c>
      <c r="CT81" s="93">
        <v>1933</v>
      </c>
      <c r="CU81" s="93">
        <v>2001</v>
      </c>
      <c r="CV81" s="93">
        <v>906</v>
      </c>
      <c r="CW81" s="93">
        <v>356</v>
      </c>
      <c r="CX81" s="93">
        <v>12234</v>
      </c>
      <c r="CY81" s="93">
        <v>6859</v>
      </c>
      <c r="CZ81" s="93">
        <v>1455</v>
      </c>
      <c r="DA81" s="93">
        <v>5971</v>
      </c>
      <c r="DB81" s="93">
        <v>1031</v>
      </c>
      <c r="DC81" s="93">
        <v>2064</v>
      </c>
      <c r="DD81" s="93">
        <v>134</v>
      </c>
      <c r="DE81" s="93">
        <v>2002</v>
      </c>
      <c r="DF81" s="93">
        <v>4542</v>
      </c>
      <c r="DG81" s="93">
        <v>1750</v>
      </c>
      <c r="DH81" s="94">
        <f t="shared" si="10"/>
        <v>3371918</v>
      </c>
      <c r="DI81" s="93">
        <v>2211</v>
      </c>
      <c r="DJ81" s="93">
        <v>133154</v>
      </c>
      <c r="DK81" s="93">
        <v>5</v>
      </c>
      <c r="DL81" s="93">
        <v>2353</v>
      </c>
      <c r="DM81" s="93">
        <v>30315</v>
      </c>
      <c r="DN81" s="93">
        <v>7666</v>
      </c>
      <c r="DO81" s="94">
        <f t="shared" si="11"/>
        <v>175704</v>
      </c>
      <c r="DP81" s="95">
        <f t="shared" si="12"/>
        <v>3547622</v>
      </c>
      <c r="DQ81" s="93">
        <v>3530522</v>
      </c>
      <c r="DR81" s="97"/>
      <c r="DS81" s="94">
        <f t="shared" si="13"/>
        <v>3530522</v>
      </c>
      <c r="DT81" s="95">
        <f t="shared" si="14"/>
        <v>3706226</v>
      </c>
      <c r="DU81" s="95">
        <f t="shared" si="15"/>
        <v>7078144</v>
      </c>
      <c r="DV81" s="93">
        <v>-1610988</v>
      </c>
      <c r="DW81" s="97"/>
      <c r="DX81" s="94">
        <f t="shared" si="16"/>
        <v>-1610988</v>
      </c>
      <c r="DY81" s="97">
        <f t="shared" si="17"/>
        <v>2095238</v>
      </c>
      <c r="DZ81" s="94">
        <f t="shared" si="18"/>
        <v>5467156</v>
      </c>
      <c r="EB81" s="151">
        <f t="shared" si="19"/>
        <v>1610988</v>
      </c>
    </row>
    <row r="82" spans="1:132" ht="29.25" customHeight="1" x14ac:dyDescent="0.2">
      <c r="A82" s="32">
        <v>79</v>
      </c>
      <c r="B82" s="47" t="s">
        <v>180</v>
      </c>
      <c r="C82" s="46" t="s">
        <v>181</v>
      </c>
      <c r="D82" s="93">
        <v>6</v>
      </c>
      <c r="E82" s="93">
        <v>0</v>
      </c>
      <c r="F82" s="93">
        <v>123</v>
      </c>
      <c r="G82" s="93">
        <v>182</v>
      </c>
      <c r="H82" s="93">
        <v>110</v>
      </c>
      <c r="I82" s="93">
        <v>769</v>
      </c>
      <c r="J82" s="93">
        <v>1274</v>
      </c>
      <c r="K82" s="93">
        <v>2649</v>
      </c>
      <c r="L82" s="93">
        <v>370</v>
      </c>
      <c r="M82" s="93">
        <v>27</v>
      </c>
      <c r="N82" s="93">
        <v>66</v>
      </c>
      <c r="O82" s="93">
        <v>543</v>
      </c>
      <c r="P82" s="93">
        <v>1511</v>
      </c>
      <c r="Q82" s="93">
        <v>593</v>
      </c>
      <c r="R82" s="93">
        <v>953</v>
      </c>
      <c r="S82" s="93">
        <v>487</v>
      </c>
      <c r="T82" s="93">
        <v>935</v>
      </c>
      <c r="U82" s="93">
        <v>2625</v>
      </c>
      <c r="V82" s="93">
        <v>75</v>
      </c>
      <c r="W82" s="93">
        <v>761</v>
      </c>
      <c r="X82" s="93">
        <v>79</v>
      </c>
      <c r="Y82" s="93">
        <v>694</v>
      </c>
      <c r="Z82" s="93">
        <v>1661</v>
      </c>
      <c r="AA82" s="93">
        <v>19</v>
      </c>
      <c r="AB82" s="93">
        <v>28132</v>
      </c>
      <c r="AC82" s="93">
        <v>3206</v>
      </c>
      <c r="AD82" s="93">
        <v>145</v>
      </c>
      <c r="AE82" s="93">
        <v>106</v>
      </c>
      <c r="AF82" s="93">
        <v>3533</v>
      </c>
      <c r="AG82" s="93">
        <v>1250</v>
      </c>
      <c r="AH82" s="93">
        <v>115</v>
      </c>
      <c r="AI82" s="93">
        <v>522</v>
      </c>
      <c r="AJ82" s="93">
        <v>774</v>
      </c>
      <c r="AK82" s="93">
        <v>258</v>
      </c>
      <c r="AL82" s="93">
        <v>859</v>
      </c>
      <c r="AM82" s="93">
        <v>532</v>
      </c>
      <c r="AN82" s="93">
        <v>4929</v>
      </c>
      <c r="AO82" s="93">
        <v>518</v>
      </c>
      <c r="AP82" s="93">
        <v>436</v>
      </c>
      <c r="AQ82" s="93">
        <v>1119</v>
      </c>
      <c r="AR82" s="93">
        <v>815</v>
      </c>
      <c r="AS82" s="93">
        <v>3929</v>
      </c>
      <c r="AT82" s="93">
        <v>4254</v>
      </c>
      <c r="AU82" s="93">
        <v>6235</v>
      </c>
      <c r="AV82" s="93">
        <v>11870</v>
      </c>
      <c r="AW82" s="93">
        <v>5628</v>
      </c>
      <c r="AX82" s="93">
        <v>1126</v>
      </c>
      <c r="AY82" s="93">
        <v>4194</v>
      </c>
      <c r="AZ82" s="93">
        <v>3646</v>
      </c>
      <c r="BA82" s="93">
        <v>849</v>
      </c>
      <c r="BB82" s="93">
        <v>1067</v>
      </c>
      <c r="BC82" s="93">
        <v>995</v>
      </c>
      <c r="BD82" s="93">
        <v>1278</v>
      </c>
      <c r="BE82" s="93">
        <v>333</v>
      </c>
      <c r="BF82" s="93">
        <v>2872</v>
      </c>
      <c r="BG82" s="93">
        <v>577</v>
      </c>
      <c r="BH82" s="93">
        <v>7676</v>
      </c>
      <c r="BI82" s="93">
        <v>181</v>
      </c>
      <c r="BJ82" s="93">
        <v>846</v>
      </c>
      <c r="BK82" s="93">
        <v>1548</v>
      </c>
      <c r="BL82" s="93">
        <v>1</v>
      </c>
      <c r="BM82" s="93">
        <v>3543</v>
      </c>
      <c r="BN82" s="93">
        <v>3308</v>
      </c>
      <c r="BO82" s="93">
        <v>1196</v>
      </c>
      <c r="BP82" s="93">
        <v>2434</v>
      </c>
      <c r="BQ82" s="93">
        <v>5338</v>
      </c>
      <c r="BR82" s="93">
        <v>437</v>
      </c>
      <c r="BS82" s="93">
        <v>4005</v>
      </c>
      <c r="BT82" s="93">
        <v>24461</v>
      </c>
      <c r="BU82" s="93">
        <v>171589</v>
      </c>
      <c r="BV82" s="93">
        <v>27449</v>
      </c>
      <c r="BW82" s="93">
        <v>3170</v>
      </c>
      <c r="BX82" s="93">
        <v>1638</v>
      </c>
      <c r="BY82" s="93">
        <v>0</v>
      </c>
      <c r="BZ82" s="93">
        <v>37</v>
      </c>
      <c r="CA82" s="93">
        <v>2212</v>
      </c>
      <c r="CB82" s="93">
        <v>2</v>
      </c>
      <c r="CC82" s="93">
        <v>1131</v>
      </c>
      <c r="CD82" s="93">
        <v>4898</v>
      </c>
      <c r="CE82" s="93">
        <v>764</v>
      </c>
      <c r="CF82" s="93">
        <v>515</v>
      </c>
      <c r="CG82" s="93">
        <v>1707</v>
      </c>
      <c r="CH82" s="93">
        <v>36397</v>
      </c>
      <c r="CI82" s="93">
        <v>14927</v>
      </c>
      <c r="CJ82" s="93">
        <v>8526</v>
      </c>
      <c r="CK82" s="93">
        <v>65401</v>
      </c>
      <c r="CL82" s="93">
        <v>8307</v>
      </c>
      <c r="CM82" s="93">
        <v>42710</v>
      </c>
      <c r="CN82" s="93">
        <v>37096</v>
      </c>
      <c r="CO82" s="93">
        <v>37821</v>
      </c>
      <c r="CP82" s="93">
        <v>49353</v>
      </c>
      <c r="CQ82" s="93">
        <v>19616</v>
      </c>
      <c r="CR82" s="93">
        <v>171</v>
      </c>
      <c r="CS82" s="93">
        <v>827</v>
      </c>
      <c r="CT82" s="93">
        <v>1637</v>
      </c>
      <c r="CU82" s="93">
        <v>17809</v>
      </c>
      <c r="CV82" s="93">
        <v>11205</v>
      </c>
      <c r="CW82" s="93">
        <v>15420</v>
      </c>
      <c r="CX82" s="93">
        <v>2312</v>
      </c>
      <c r="CY82" s="93">
        <v>84879</v>
      </c>
      <c r="CZ82" s="93">
        <v>1096</v>
      </c>
      <c r="DA82" s="93">
        <v>2716</v>
      </c>
      <c r="DB82" s="93">
        <v>2464</v>
      </c>
      <c r="DC82" s="93">
        <v>8725</v>
      </c>
      <c r="DD82" s="93">
        <v>314</v>
      </c>
      <c r="DE82" s="93">
        <v>5057</v>
      </c>
      <c r="DF82" s="93">
        <v>20</v>
      </c>
      <c r="DG82" s="93">
        <v>19755</v>
      </c>
      <c r="DH82" s="94">
        <f t="shared" si="10"/>
        <v>877261</v>
      </c>
      <c r="DI82" s="93">
        <v>4623</v>
      </c>
      <c r="DJ82" s="93">
        <v>499934</v>
      </c>
      <c r="DK82" s="93">
        <v>3</v>
      </c>
      <c r="DL82" s="93">
        <v>52</v>
      </c>
      <c r="DM82" s="93">
        <v>365</v>
      </c>
      <c r="DN82" s="93">
        <v>18</v>
      </c>
      <c r="DO82" s="94">
        <f t="shared" si="11"/>
        <v>504995</v>
      </c>
      <c r="DP82" s="95">
        <f t="shared" si="12"/>
        <v>1382256</v>
      </c>
      <c r="DQ82" s="93">
        <v>493374</v>
      </c>
      <c r="DR82" s="97"/>
      <c r="DS82" s="94">
        <f t="shared" si="13"/>
        <v>493374</v>
      </c>
      <c r="DT82" s="95">
        <f t="shared" si="14"/>
        <v>998369</v>
      </c>
      <c r="DU82" s="95">
        <f t="shared" si="15"/>
        <v>1875630</v>
      </c>
      <c r="DV82" s="93">
        <v>-206921</v>
      </c>
      <c r="DW82" s="97"/>
      <c r="DX82" s="94">
        <f t="shared" si="16"/>
        <v>-206921</v>
      </c>
      <c r="DY82" s="97">
        <f t="shared" si="17"/>
        <v>791448</v>
      </c>
      <c r="DZ82" s="94">
        <f t="shared" si="18"/>
        <v>1668709</v>
      </c>
      <c r="EB82" s="151">
        <f t="shared" si="19"/>
        <v>206921</v>
      </c>
    </row>
    <row r="83" spans="1:132" ht="29.25" customHeight="1" x14ac:dyDescent="0.2">
      <c r="A83" s="32">
        <v>80</v>
      </c>
      <c r="B83" s="47" t="s">
        <v>363</v>
      </c>
      <c r="C83" s="46" t="s">
        <v>364</v>
      </c>
      <c r="D83" s="93">
        <v>4372</v>
      </c>
      <c r="E83" s="93">
        <v>8103</v>
      </c>
      <c r="F83" s="93">
        <v>195</v>
      </c>
      <c r="G83" s="93">
        <v>257</v>
      </c>
      <c r="H83" s="93">
        <v>1343</v>
      </c>
      <c r="I83" s="93">
        <v>29</v>
      </c>
      <c r="J83" s="93">
        <v>100</v>
      </c>
      <c r="K83" s="93">
        <v>46229</v>
      </c>
      <c r="L83" s="93">
        <v>5155</v>
      </c>
      <c r="M83" s="93">
        <v>2837</v>
      </c>
      <c r="N83" s="93">
        <v>326</v>
      </c>
      <c r="O83" s="93">
        <v>592</v>
      </c>
      <c r="P83" s="93">
        <v>1037</v>
      </c>
      <c r="Q83" s="93">
        <v>2905</v>
      </c>
      <c r="R83" s="93">
        <v>1845</v>
      </c>
      <c r="S83" s="93">
        <v>7930</v>
      </c>
      <c r="T83" s="93">
        <v>6536</v>
      </c>
      <c r="U83" s="93">
        <v>4886</v>
      </c>
      <c r="V83" s="93">
        <v>240</v>
      </c>
      <c r="W83" s="93">
        <v>1354</v>
      </c>
      <c r="X83" s="93">
        <v>2001</v>
      </c>
      <c r="Y83" s="93">
        <v>4193</v>
      </c>
      <c r="Z83" s="93">
        <v>1885</v>
      </c>
      <c r="AA83" s="93">
        <v>475</v>
      </c>
      <c r="AB83" s="93">
        <v>7892</v>
      </c>
      <c r="AC83" s="93">
        <v>7994</v>
      </c>
      <c r="AD83" s="93">
        <v>6208</v>
      </c>
      <c r="AE83" s="93">
        <v>1779</v>
      </c>
      <c r="AF83" s="93">
        <v>5619</v>
      </c>
      <c r="AG83" s="93">
        <v>1358</v>
      </c>
      <c r="AH83" s="93">
        <v>176</v>
      </c>
      <c r="AI83" s="93">
        <v>1450</v>
      </c>
      <c r="AJ83" s="93">
        <v>7977</v>
      </c>
      <c r="AK83" s="93">
        <v>774</v>
      </c>
      <c r="AL83" s="93">
        <v>3063</v>
      </c>
      <c r="AM83" s="93">
        <v>5988</v>
      </c>
      <c r="AN83" s="93">
        <v>3697</v>
      </c>
      <c r="AO83" s="93">
        <v>2695</v>
      </c>
      <c r="AP83" s="93">
        <v>2042</v>
      </c>
      <c r="AQ83" s="93">
        <v>2157</v>
      </c>
      <c r="AR83" s="93">
        <v>3518</v>
      </c>
      <c r="AS83" s="93">
        <v>3181</v>
      </c>
      <c r="AT83" s="93">
        <v>4527</v>
      </c>
      <c r="AU83" s="93">
        <v>5224</v>
      </c>
      <c r="AV83" s="93">
        <v>6946</v>
      </c>
      <c r="AW83" s="93">
        <v>2997</v>
      </c>
      <c r="AX83" s="93">
        <v>2781</v>
      </c>
      <c r="AY83" s="93">
        <v>3223</v>
      </c>
      <c r="AZ83" s="93">
        <v>4107</v>
      </c>
      <c r="BA83" s="93">
        <v>1547</v>
      </c>
      <c r="BB83" s="93">
        <v>1046</v>
      </c>
      <c r="BC83" s="93">
        <v>1587</v>
      </c>
      <c r="BD83" s="93">
        <v>1591</v>
      </c>
      <c r="BE83" s="93">
        <v>833</v>
      </c>
      <c r="BF83" s="93">
        <v>14486</v>
      </c>
      <c r="BG83" s="93">
        <v>3550</v>
      </c>
      <c r="BH83" s="93">
        <v>12842</v>
      </c>
      <c r="BI83" s="93">
        <v>1861</v>
      </c>
      <c r="BJ83" s="93">
        <v>1900</v>
      </c>
      <c r="BK83" s="93">
        <v>2789</v>
      </c>
      <c r="BL83" s="93">
        <v>1621</v>
      </c>
      <c r="BM83" s="93">
        <v>28122</v>
      </c>
      <c r="BN83" s="93">
        <v>14783</v>
      </c>
      <c r="BO83" s="93">
        <v>11887</v>
      </c>
      <c r="BP83" s="93">
        <v>9170</v>
      </c>
      <c r="BQ83" s="93">
        <v>9887</v>
      </c>
      <c r="BR83" s="93">
        <v>4764</v>
      </c>
      <c r="BS83" s="93">
        <v>1088</v>
      </c>
      <c r="BT83" s="93">
        <v>1210</v>
      </c>
      <c r="BU83" s="93">
        <v>12069</v>
      </c>
      <c r="BV83" s="93">
        <v>4749</v>
      </c>
      <c r="BW83" s="93">
        <v>1779</v>
      </c>
      <c r="BX83" s="93">
        <v>998</v>
      </c>
      <c r="BY83" s="93">
        <v>246</v>
      </c>
      <c r="BZ83" s="93">
        <v>4928</v>
      </c>
      <c r="CA83" s="93">
        <v>15855</v>
      </c>
      <c r="CB83" s="93">
        <v>5159</v>
      </c>
      <c r="CC83" s="93">
        <v>1754</v>
      </c>
      <c r="CD83" s="93">
        <v>1053</v>
      </c>
      <c r="CE83" s="93">
        <v>2990</v>
      </c>
      <c r="CF83" s="93">
        <v>262</v>
      </c>
      <c r="CG83" s="93">
        <v>1641</v>
      </c>
      <c r="CH83" s="93">
        <v>12622</v>
      </c>
      <c r="CI83" s="93">
        <v>1463</v>
      </c>
      <c r="CJ83" s="93">
        <v>304</v>
      </c>
      <c r="CK83" s="93">
        <v>11141</v>
      </c>
      <c r="CL83" s="93">
        <v>969</v>
      </c>
      <c r="CM83" s="93">
        <v>4625</v>
      </c>
      <c r="CN83" s="93">
        <v>4529</v>
      </c>
      <c r="CO83" s="93">
        <v>3796</v>
      </c>
      <c r="CP83" s="93">
        <v>7079</v>
      </c>
      <c r="CQ83" s="93">
        <v>27026</v>
      </c>
      <c r="CR83" s="93">
        <v>881</v>
      </c>
      <c r="CS83" s="93">
        <v>3068</v>
      </c>
      <c r="CT83" s="93">
        <v>2473</v>
      </c>
      <c r="CU83" s="93">
        <v>1970</v>
      </c>
      <c r="CV83" s="93">
        <v>926</v>
      </c>
      <c r="CW83" s="93">
        <v>5346</v>
      </c>
      <c r="CX83" s="93">
        <v>7493</v>
      </c>
      <c r="CY83" s="93">
        <v>5678</v>
      </c>
      <c r="CZ83" s="93">
        <v>1905</v>
      </c>
      <c r="DA83" s="93">
        <v>13260</v>
      </c>
      <c r="DB83" s="93">
        <v>1053</v>
      </c>
      <c r="DC83" s="93">
        <v>1174</v>
      </c>
      <c r="DD83" s="93">
        <v>194</v>
      </c>
      <c r="DE83" s="93">
        <v>1185</v>
      </c>
      <c r="DF83" s="93">
        <v>4633</v>
      </c>
      <c r="DG83" s="93">
        <v>622</v>
      </c>
      <c r="DH83" s="94">
        <f t="shared" si="10"/>
        <v>507660</v>
      </c>
      <c r="DI83" s="93">
        <v>5324</v>
      </c>
      <c r="DJ83" s="93">
        <v>182006</v>
      </c>
      <c r="DK83" s="93">
        <v>144</v>
      </c>
      <c r="DL83" s="93">
        <v>3595</v>
      </c>
      <c r="DM83" s="93">
        <v>37260</v>
      </c>
      <c r="DN83" s="93">
        <v>3044</v>
      </c>
      <c r="DO83" s="94">
        <f t="shared" si="11"/>
        <v>231373</v>
      </c>
      <c r="DP83" s="95">
        <f t="shared" si="12"/>
        <v>739033</v>
      </c>
      <c r="DQ83" s="93">
        <v>72722</v>
      </c>
      <c r="DR83" s="97"/>
      <c r="DS83" s="94">
        <f t="shared" si="13"/>
        <v>72722</v>
      </c>
      <c r="DT83" s="95">
        <f t="shared" si="14"/>
        <v>304095</v>
      </c>
      <c r="DU83" s="95">
        <f t="shared" si="15"/>
        <v>811755</v>
      </c>
      <c r="DV83" s="93">
        <v>0</v>
      </c>
      <c r="DW83" s="97"/>
      <c r="DX83" s="94">
        <f t="shared" si="16"/>
        <v>0</v>
      </c>
      <c r="DY83" s="97">
        <f t="shared" si="17"/>
        <v>304095</v>
      </c>
      <c r="DZ83" s="94">
        <f t="shared" si="18"/>
        <v>811755</v>
      </c>
      <c r="EB83" s="151">
        <f t="shared" si="19"/>
        <v>0</v>
      </c>
    </row>
    <row r="84" spans="1:132" ht="29.25" customHeight="1" x14ac:dyDescent="0.2">
      <c r="A84" s="32">
        <v>81</v>
      </c>
      <c r="B84" s="47" t="s">
        <v>182</v>
      </c>
      <c r="C84" s="46" t="s">
        <v>183</v>
      </c>
      <c r="D84" s="93">
        <v>19345</v>
      </c>
      <c r="E84" s="93">
        <v>26555</v>
      </c>
      <c r="F84" s="93">
        <v>741</v>
      </c>
      <c r="G84" s="93">
        <v>741</v>
      </c>
      <c r="H84" s="93">
        <v>5881</v>
      </c>
      <c r="I84" s="93">
        <v>134</v>
      </c>
      <c r="J84" s="93">
        <v>427</v>
      </c>
      <c r="K84" s="93">
        <v>279384</v>
      </c>
      <c r="L84" s="93">
        <v>24506</v>
      </c>
      <c r="M84" s="93">
        <v>59042</v>
      </c>
      <c r="N84" s="93">
        <v>2850</v>
      </c>
      <c r="O84" s="93">
        <v>3303</v>
      </c>
      <c r="P84" s="93">
        <v>5608</v>
      </c>
      <c r="Q84" s="93">
        <v>9372</v>
      </c>
      <c r="R84" s="93">
        <v>5761</v>
      </c>
      <c r="S84" s="93">
        <v>30822</v>
      </c>
      <c r="T84" s="93">
        <v>20202</v>
      </c>
      <c r="U84" s="93">
        <v>13445</v>
      </c>
      <c r="V84" s="93">
        <v>1982</v>
      </c>
      <c r="W84" s="93">
        <v>8394</v>
      </c>
      <c r="X84" s="93">
        <v>4360</v>
      </c>
      <c r="Y84" s="93">
        <v>10500</v>
      </c>
      <c r="Z84" s="93">
        <v>6817</v>
      </c>
      <c r="AA84" s="93">
        <v>2254</v>
      </c>
      <c r="AB84" s="93">
        <v>27707</v>
      </c>
      <c r="AC84" s="93">
        <v>25776</v>
      </c>
      <c r="AD84" s="93">
        <v>111118</v>
      </c>
      <c r="AE84" s="93">
        <v>6849</v>
      </c>
      <c r="AF84" s="93">
        <v>33108</v>
      </c>
      <c r="AG84" s="93">
        <v>5772</v>
      </c>
      <c r="AH84" s="93">
        <v>1250</v>
      </c>
      <c r="AI84" s="93">
        <v>8743</v>
      </c>
      <c r="AJ84" s="93">
        <v>18050</v>
      </c>
      <c r="AK84" s="93">
        <v>4865</v>
      </c>
      <c r="AL84" s="93">
        <v>13768</v>
      </c>
      <c r="AM84" s="93">
        <v>15602</v>
      </c>
      <c r="AN84" s="93">
        <v>16331</v>
      </c>
      <c r="AO84" s="93">
        <v>9762</v>
      </c>
      <c r="AP84" s="93">
        <v>7748</v>
      </c>
      <c r="AQ84" s="93">
        <v>30033</v>
      </c>
      <c r="AR84" s="93">
        <v>36860</v>
      </c>
      <c r="AS84" s="93">
        <v>12172</v>
      </c>
      <c r="AT84" s="93">
        <v>22630</v>
      </c>
      <c r="AU84" s="93">
        <v>22978</v>
      </c>
      <c r="AV84" s="93">
        <v>29214</v>
      </c>
      <c r="AW84" s="93">
        <v>16329</v>
      </c>
      <c r="AX84" s="93">
        <v>12274</v>
      </c>
      <c r="AY84" s="93">
        <v>14422</v>
      </c>
      <c r="AZ84" s="93">
        <v>22111</v>
      </c>
      <c r="BA84" s="93">
        <v>6963</v>
      </c>
      <c r="BB84" s="93">
        <v>4652</v>
      </c>
      <c r="BC84" s="93">
        <v>11464</v>
      </c>
      <c r="BD84" s="93">
        <v>7181</v>
      </c>
      <c r="BE84" s="93">
        <v>3917</v>
      </c>
      <c r="BF84" s="93">
        <v>37542</v>
      </c>
      <c r="BG84" s="93">
        <v>8877</v>
      </c>
      <c r="BH84" s="93">
        <v>43406</v>
      </c>
      <c r="BI84" s="93">
        <v>6581</v>
      </c>
      <c r="BJ84" s="93">
        <v>8226</v>
      </c>
      <c r="BK84" s="93">
        <v>11368</v>
      </c>
      <c r="BL84" s="93">
        <v>25214</v>
      </c>
      <c r="BM84" s="93">
        <v>69116</v>
      </c>
      <c r="BN84" s="93">
        <v>38689</v>
      </c>
      <c r="BO84" s="93">
        <v>31391</v>
      </c>
      <c r="BP84" s="93">
        <v>24624</v>
      </c>
      <c r="BQ84" s="93">
        <v>148234</v>
      </c>
      <c r="BR84" s="93">
        <v>84290</v>
      </c>
      <c r="BS84" s="93">
        <v>4230</v>
      </c>
      <c r="BT84" s="93">
        <v>4092</v>
      </c>
      <c r="BU84" s="93">
        <v>52395</v>
      </c>
      <c r="BV84" s="93">
        <v>24732</v>
      </c>
      <c r="BW84" s="93">
        <v>12454</v>
      </c>
      <c r="BX84" s="93">
        <v>5862</v>
      </c>
      <c r="BY84" s="93">
        <v>550</v>
      </c>
      <c r="BZ84" s="93">
        <v>1691</v>
      </c>
      <c r="CA84" s="93">
        <v>3787</v>
      </c>
      <c r="CB84" s="93">
        <v>12078</v>
      </c>
      <c r="CC84" s="93">
        <v>4072</v>
      </c>
      <c r="CD84" s="93">
        <v>2127</v>
      </c>
      <c r="CE84" s="93">
        <v>370</v>
      </c>
      <c r="CF84" s="93">
        <v>1032</v>
      </c>
      <c r="CG84" s="93">
        <v>6526</v>
      </c>
      <c r="CH84" s="93">
        <v>311</v>
      </c>
      <c r="CI84" s="93">
        <v>9718</v>
      </c>
      <c r="CJ84" s="93">
        <v>3144</v>
      </c>
      <c r="CK84" s="93">
        <v>35624</v>
      </c>
      <c r="CL84" s="93">
        <v>7038</v>
      </c>
      <c r="CM84" s="93">
        <v>17703</v>
      </c>
      <c r="CN84" s="93">
        <v>174136</v>
      </c>
      <c r="CO84" s="93">
        <v>18134</v>
      </c>
      <c r="CP84" s="93">
        <v>26634</v>
      </c>
      <c r="CQ84" s="93">
        <v>50995</v>
      </c>
      <c r="CR84" s="93">
        <v>3633</v>
      </c>
      <c r="CS84" s="93">
        <v>11742</v>
      </c>
      <c r="CT84" s="93">
        <v>8341</v>
      </c>
      <c r="CU84" s="93">
        <v>8208</v>
      </c>
      <c r="CV84" s="93">
        <v>3024</v>
      </c>
      <c r="CW84" s="93">
        <v>3638</v>
      </c>
      <c r="CX84" s="93">
        <v>22699</v>
      </c>
      <c r="CY84" s="93">
        <v>20909</v>
      </c>
      <c r="CZ84" s="93">
        <v>8225</v>
      </c>
      <c r="DA84" s="93">
        <v>46773</v>
      </c>
      <c r="DB84" s="93">
        <v>3695</v>
      </c>
      <c r="DC84" s="93">
        <v>3720</v>
      </c>
      <c r="DD84" s="93">
        <v>453</v>
      </c>
      <c r="DE84" s="93">
        <v>4149</v>
      </c>
      <c r="DF84" s="93">
        <v>11190</v>
      </c>
      <c r="DG84" s="93">
        <v>1770</v>
      </c>
      <c r="DH84" s="94">
        <f t="shared" si="10"/>
        <v>2281237</v>
      </c>
      <c r="DI84" s="93">
        <v>14819</v>
      </c>
      <c r="DJ84" s="93">
        <v>431164</v>
      </c>
      <c r="DK84" s="93">
        <v>782</v>
      </c>
      <c r="DL84" s="93">
        <v>7733</v>
      </c>
      <c r="DM84" s="93">
        <v>83259</v>
      </c>
      <c r="DN84" s="93">
        <v>16511</v>
      </c>
      <c r="DO84" s="94">
        <f t="shared" si="11"/>
        <v>554268</v>
      </c>
      <c r="DP84" s="95">
        <f t="shared" si="12"/>
        <v>2835505</v>
      </c>
      <c r="DQ84" s="93">
        <v>209731</v>
      </c>
      <c r="DR84" s="97"/>
      <c r="DS84" s="94">
        <f t="shared" si="13"/>
        <v>209731</v>
      </c>
      <c r="DT84" s="95">
        <f t="shared" si="14"/>
        <v>763999</v>
      </c>
      <c r="DU84" s="95">
        <f t="shared" si="15"/>
        <v>3045236</v>
      </c>
      <c r="DV84" s="93">
        <v>0</v>
      </c>
      <c r="DW84" s="97"/>
      <c r="DX84" s="94">
        <f t="shared" si="16"/>
        <v>0</v>
      </c>
      <c r="DY84" s="97">
        <f t="shared" si="17"/>
        <v>763999</v>
      </c>
      <c r="DZ84" s="94">
        <f t="shared" si="18"/>
        <v>3045236</v>
      </c>
      <c r="EB84" s="151">
        <f t="shared" si="19"/>
        <v>0</v>
      </c>
    </row>
    <row r="85" spans="1:132" ht="29.25" customHeight="1" x14ac:dyDescent="0.2">
      <c r="A85" s="32">
        <v>82</v>
      </c>
      <c r="B85" s="47" t="s">
        <v>184</v>
      </c>
      <c r="C85" s="46" t="s">
        <v>185</v>
      </c>
      <c r="D85" s="93">
        <v>127</v>
      </c>
      <c r="E85" s="93">
        <v>0</v>
      </c>
      <c r="F85" s="93">
        <v>40</v>
      </c>
      <c r="G85" s="93">
        <v>0</v>
      </c>
      <c r="H85" s="93">
        <v>3444</v>
      </c>
      <c r="I85" s="93">
        <v>0</v>
      </c>
      <c r="J85" s="93">
        <v>379</v>
      </c>
      <c r="K85" s="93">
        <v>18651</v>
      </c>
      <c r="L85" s="93">
        <v>6003</v>
      </c>
      <c r="M85" s="93">
        <v>654</v>
      </c>
      <c r="N85" s="93">
        <v>0</v>
      </c>
      <c r="O85" s="93">
        <v>412</v>
      </c>
      <c r="P85" s="93">
        <v>2276</v>
      </c>
      <c r="Q85" s="93">
        <v>1576</v>
      </c>
      <c r="R85" s="93">
        <v>2734</v>
      </c>
      <c r="S85" s="93">
        <v>15373</v>
      </c>
      <c r="T85" s="93">
        <v>861</v>
      </c>
      <c r="U85" s="93">
        <v>9696</v>
      </c>
      <c r="V85" s="93">
        <v>1560</v>
      </c>
      <c r="W85" s="93">
        <v>4035</v>
      </c>
      <c r="X85" s="93">
        <v>331</v>
      </c>
      <c r="Y85" s="93">
        <v>4009</v>
      </c>
      <c r="Z85" s="93">
        <v>1628</v>
      </c>
      <c r="AA85" s="93">
        <v>703</v>
      </c>
      <c r="AB85" s="93">
        <v>7725</v>
      </c>
      <c r="AC85" s="93">
        <v>14727</v>
      </c>
      <c r="AD85" s="93">
        <v>108</v>
      </c>
      <c r="AE85" s="93">
        <v>340</v>
      </c>
      <c r="AF85" s="93">
        <v>24370</v>
      </c>
      <c r="AG85" s="93">
        <v>3882</v>
      </c>
      <c r="AH85" s="93">
        <v>228</v>
      </c>
      <c r="AI85" s="93">
        <v>12919</v>
      </c>
      <c r="AJ85" s="93">
        <v>761</v>
      </c>
      <c r="AK85" s="93">
        <v>3529</v>
      </c>
      <c r="AL85" s="93">
        <v>1371</v>
      </c>
      <c r="AM85" s="93">
        <v>0</v>
      </c>
      <c r="AN85" s="93">
        <v>43217</v>
      </c>
      <c r="AO85" s="93">
        <v>632</v>
      </c>
      <c r="AP85" s="93">
        <v>859</v>
      </c>
      <c r="AQ85" s="93">
        <v>4697</v>
      </c>
      <c r="AR85" s="93">
        <v>8628</v>
      </c>
      <c r="AS85" s="93">
        <v>315</v>
      </c>
      <c r="AT85" s="93">
        <v>6692</v>
      </c>
      <c r="AU85" s="93">
        <v>10175</v>
      </c>
      <c r="AV85" s="93">
        <v>7114</v>
      </c>
      <c r="AW85" s="93">
        <v>3102</v>
      </c>
      <c r="AX85" s="93">
        <v>2576</v>
      </c>
      <c r="AY85" s="93">
        <v>4356</v>
      </c>
      <c r="AZ85" s="93">
        <v>41481</v>
      </c>
      <c r="BA85" s="93">
        <v>645</v>
      </c>
      <c r="BB85" s="93">
        <v>2756</v>
      </c>
      <c r="BC85" s="93">
        <v>4097</v>
      </c>
      <c r="BD85" s="93">
        <v>1217</v>
      </c>
      <c r="BE85" s="93">
        <v>3816</v>
      </c>
      <c r="BF85" s="93">
        <v>1690</v>
      </c>
      <c r="BG85" s="93">
        <v>3668</v>
      </c>
      <c r="BH85" s="93">
        <v>30624</v>
      </c>
      <c r="BI85" s="93">
        <v>351</v>
      </c>
      <c r="BJ85" s="93">
        <v>1559</v>
      </c>
      <c r="BK85" s="93">
        <v>5328</v>
      </c>
      <c r="BL85" s="93">
        <v>414</v>
      </c>
      <c r="BM85" s="93">
        <v>0</v>
      </c>
      <c r="BN85" s="93">
        <v>0</v>
      </c>
      <c r="BO85" s="93">
        <v>310</v>
      </c>
      <c r="BP85" s="93">
        <v>0</v>
      </c>
      <c r="BQ85" s="93">
        <v>0</v>
      </c>
      <c r="BR85" s="93">
        <v>0</v>
      </c>
      <c r="BS85" s="93">
        <v>0</v>
      </c>
      <c r="BT85" s="93">
        <v>0</v>
      </c>
      <c r="BU85" s="93">
        <v>518774</v>
      </c>
      <c r="BV85" s="93">
        <v>266</v>
      </c>
      <c r="BW85" s="93">
        <v>0</v>
      </c>
      <c r="BX85" s="93">
        <v>0</v>
      </c>
      <c r="BY85" s="93">
        <v>0</v>
      </c>
      <c r="BZ85" s="93">
        <v>14941</v>
      </c>
      <c r="CA85" s="93">
        <v>406092</v>
      </c>
      <c r="CB85" s="93">
        <v>1254268</v>
      </c>
      <c r="CC85" s="93">
        <v>368092</v>
      </c>
      <c r="CD85" s="93">
        <v>483567</v>
      </c>
      <c r="CE85" s="93">
        <v>38088</v>
      </c>
      <c r="CF85" s="93">
        <v>47236</v>
      </c>
      <c r="CG85" s="93">
        <v>89514</v>
      </c>
      <c r="CH85" s="93">
        <v>0</v>
      </c>
      <c r="CI85" s="93">
        <v>0</v>
      </c>
      <c r="CJ85" s="93">
        <v>0</v>
      </c>
      <c r="CK85" s="93">
        <v>0</v>
      </c>
      <c r="CL85" s="93">
        <v>0</v>
      </c>
      <c r="CM85" s="93">
        <v>16297</v>
      </c>
      <c r="CN85" s="93">
        <v>8735</v>
      </c>
      <c r="CO85" s="93">
        <v>24</v>
      </c>
      <c r="CP85" s="93">
        <v>634</v>
      </c>
      <c r="CQ85" s="93">
        <v>0</v>
      </c>
      <c r="CR85" s="93">
        <v>0</v>
      </c>
      <c r="CS85" s="93">
        <v>0</v>
      </c>
      <c r="CT85" s="93">
        <v>0</v>
      </c>
      <c r="CU85" s="93">
        <v>0</v>
      </c>
      <c r="CV85" s="93">
        <v>25706</v>
      </c>
      <c r="CW85" s="93">
        <v>0</v>
      </c>
      <c r="CX85" s="93">
        <v>15</v>
      </c>
      <c r="CY85" s="93">
        <v>2</v>
      </c>
      <c r="CZ85" s="93">
        <v>74376</v>
      </c>
      <c r="DA85" s="93">
        <v>52801</v>
      </c>
      <c r="DB85" s="93">
        <v>0</v>
      </c>
      <c r="DC85" s="93">
        <v>16381</v>
      </c>
      <c r="DD85" s="93">
        <v>1</v>
      </c>
      <c r="DE85" s="93">
        <v>0</v>
      </c>
      <c r="DF85" s="93">
        <v>0</v>
      </c>
      <c r="DG85" s="93">
        <v>112549</v>
      </c>
      <c r="DH85" s="94">
        <f t="shared" si="10"/>
        <v>3863130</v>
      </c>
      <c r="DI85" s="93">
        <v>2348</v>
      </c>
      <c r="DJ85" s="93">
        <v>2540909</v>
      </c>
      <c r="DK85" s="93">
        <v>81935</v>
      </c>
      <c r="DL85" s="93">
        <v>0</v>
      </c>
      <c r="DM85" s="93">
        <v>0</v>
      </c>
      <c r="DN85" s="93">
        <v>0</v>
      </c>
      <c r="DO85" s="94">
        <f t="shared" si="11"/>
        <v>2625192</v>
      </c>
      <c r="DP85" s="95">
        <f t="shared" si="12"/>
        <v>6488322</v>
      </c>
      <c r="DQ85" s="93">
        <v>263247</v>
      </c>
      <c r="DR85" s="97"/>
      <c r="DS85" s="94">
        <f t="shared" si="13"/>
        <v>263247</v>
      </c>
      <c r="DT85" s="95">
        <f t="shared" si="14"/>
        <v>2888439</v>
      </c>
      <c r="DU85" s="95">
        <f t="shared" si="15"/>
        <v>6751569</v>
      </c>
      <c r="DV85" s="93">
        <v>-134086</v>
      </c>
      <c r="DW85" s="97"/>
      <c r="DX85" s="94">
        <f t="shared" si="16"/>
        <v>-134086</v>
      </c>
      <c r="DY85" s="97">
        <f t="shared" si="17"/>
        <v>2754353</v>
      </c>
      <c r="DZ85" s="94">
        <f t="shared" si="18"/>
        <v>6617483</v>
      </c>
      <c r="EB85" s="151">
        <f t="shared" si="19"/>
        <v>134086</v>
      </c>
    </row>
    <row r="86" spans="1:132" ht="29.25" customHeight="1" x14ac:dyDescent="0.2">
      <c r="A86" s="32">
        <v>83</v>
      </c>
      <c r="B86" s="47" t="s">
        <v>186</v>
      </c>
      <c r="C86" s="46" t="s">
        <v>187</v>
      </c>
      <c r="D86" s="93">
        <v>709</v>
      </c>
      <c r="E86" s="93">
        <v>540</v>
      </c>
      <c r="F86" s="93">
        <v>71</v>
      </c>
      <c r="G86" s="93">
        <v>110</v>
      </c>
      <c r="H86" s="93">
        <v>337</v>
      </c>
      <c r="I86" s="93">
        <v>309</v>
      </c>
      <c r="J86" s="93">
        <v>369</v>
      </c>
      <c r="K86" s="93">
        <v>2382</v>
      </c>
      <c r="L86" s="93">
        <v>1123</v>
      </c>
      <c r="M86" s="93">
        <v>14</v>
      </c>
      <c r="N86" s="93">
        <v>280</v>
      </c>
      <c r="O86" s="93">
        <v>191</v>
      </c>
      <c r="P86" s="93">
        <v>522</v>
      </c>
      <c r="Q86" s="93">
        <v>306</v>
      </c>
      <c r="R86" s="93">
        <v>586</v>
      </c>
      <c r="S86" s="93">
        <v>345</v>
      </c>
      <c r="T86" s="93">
        <v>648</v>
      </c>
      <c r="U86" s="93">
        <v>1170</v>
      </c>
      <c r="V86" s="93">
        <v>40</v>
      </c>
      <c r="W86" s="93">
        <v>237</v>
      </c>
      <c r="X86" s="93">
        <v>51</v>
      </c>
      <c r="Y86" s="93">
        <v>394</v>
      </c>
      <c r="Z86" s="93">
        <v>189</v>
      </c>
      <c r="AA86" s="93">
        <v>67</v>
      </c>
      <c r="AB86" s="93">
        <v>2231</v>
      </c>
      <c r="AC86" s="93">
        <v>2015</v>
      </c>
      <c r="AD86" s="93">
        <v>195</v>
      </c>
      <c r="AE86" s="93">
        <v>191</v>
      </c>
      <c r="AF86" s="93">
        <v>2063</v>
      </c>
      <c r="AG86" s="93">
        <v>511</v>
      </c>
      <c r="AH86" s="93">
        <v>37</v>
      </c>
      <c r="AI86" s="93">
        <v>198</v>
      </c>
      <c r="AJ86" s="93">
        <v>599</v>
      </c>
      <c r="AK86" s="93">
        <v>85</v>
      </c>
      <c r="AL86" s="93">
        <v>356</v>
      </c>
      <c r="AM86" s="93">
        <v>214</v>
      </c>
      <c r="AN86" s="93">
        <v>671</v>
      </c>
      <c r="AO86" s="93">
        <v>183</v>
      </c>
      <c r="AP86" s="93">
        <v>250</v>
      </c>
      <c r="AQ86" s="93">
        <v>47</v>
      </c>
      <c r="AR86" s="93">
        <v>256</v>
      </c>
      <c r="AS86" s="93">
        <v>725</v>
      </c>
      <c r="AT86" s="93">
        <v>1537</v>
      </c>
      <c r="AU86" s="93">
        <v>1795</v>
      </c>
      <c r="AV86" s="93">
        <v>3642</v>
      </c>
      <c r="AW86" s="93">
        <v>1519</v>
      </c>
      <c r="AX86" s="93">
        <v>369</v>
      </c>
      <c r="AY86" s="93">
        <v>787</v>
      </c>
      <c r="AZ86" s="93">
        <v>1390</v>
      </c>
      <c r="BA86" s="93">
        <v>796</v>
      </c>
      <c r="BB86" s="93">
        <v>222</v>
      </c>
      <c r="BC86" s="93">
        <v>244</v>
      </c>
      <c r="BD86" s="93">
        <v>622</v>
      </c>
      <c r="BE86" s="93">
        <v>99</v>
      </c>
      <c r="BF86" s="93">
        <v>1358</v>
      </c>
      <c r="BG86" s="93">
        <v>189</v>
      </c>
      <c r="BH86" s="93">
        <v>2320</v>
      </c>
      <c r="BI86" s="93">
        <v>174</v>
      </c>
      <c r="BJ86" s="93">
        <v>1633</v>
      </c>
      <c r="BK86" s="93">
        <v>774</v>
      </c>
      <c r="BL86" s="93">
        <v>884</v>
      </c>
      <c r="BM86" s="93">
        <v>8240</v>
      </c>
      <c r="BN86" s="93">
        <v>14256</v>
      </c>
      <c r="BO86" s="93">
        <v>6418</v>
      </c>
      <c r="BP86" s="93">
        <v>4674</v>
      </c>
      <c r="BQ86" s="93">
        <v>22930</v>
      </c>
      <c r="BR86" s="93">
        <v>12501</v>
      </c>
      <c r="BS86" s="93">
        <v>3259</v>
      </c>
      <c r="BT86" s="93">
        <v>9525</v>
      </c>
      <c r="BU86" s="93">
        <v>126844</v>
      </c>
      <c r="BV86" s="93">
        <v>277407</v>
      </c>
      <c r="BW86" s="93">
        <v>9649</v>
      </c>
      <c r="BX86" s="93">
        <v>6405</v>
      </c>
      <c r="BY86" s="93">
        <v>0</v>
      </c>
      <c r="BZ86" s="93">
        <v>4384</v>
      </c>
      <c r="CA86" s="93">
        <v>5747</v>
      </c>
      <c r="CB86" s="93">
        <v>0</v>
      </c>
      <c r="CC86" s="93">
        <v>5297</v>
      </c>
      <c r="CD86" s="93">
        <v>964</v>
      </c>
      <c r="CE86" s="93">
        <v>2518</v>
      </c>
      <c r="CF86" s="93">
        <v>2535</v>
      </c>
      <c r="CG86" s="93">
        <v>6502</v>
      </c>
      <c r="CH86" s="93">
        <v>25315</v>
      </c>
      <c r="CI86" s="93">
        <v>51338</v>
      </c>
      <c r="CJ86" s="93">
        <v>9405</v>
      </c>
      <c r="CK86" s="93">
        <v>26406</v>
      </c>
      <c r="CL86" s="93">
        <v>17010</v>
      </c>
      <c r="CM86" s="93">
        <v>17090</v>
      </c>
      <c r="CN86" s="93">
        <v>178650</v>
      </c>
      <c r="CO86" s="93">
        <v>32854</v>
      </c>
      <c r="CP86" s="93">
        <v>141565</v>
      </c>
      <c r="CQ86" s="93">
        <v>16931</v>
      </c>
      <c r="CR86" s="93">
        <v>10505</v>
      </c>
      <c r="CS86" s="93">
        <v>65401</v>
      </c>
      <c r="CT86" s="93">
        <v>19310</v>
      </c>
      <c r="CU86" s="93">
        <v>27169</v>
      </c>
      <c r="CV86" s="93">
        <v>14313</v>
      </c>
      <c r="CW86" s="93">
        <v>1633</v>
      </c>
      <c r="CX86" s="93">
        <v>13641</v>
      </c>
      <c r="CY86" s="93">
        <v>71867</v>
      </c>
      <c r="CZ86" s="93">
        <v>4583</v>
      </c>
      <c r="DA86" s="93">
        <v>10784</v>
      </c>
      <c r="DB86" s="93">
        <v>8196</v>
      </c>
      <c r="DC86" s="93">
        <v>5238</v>
      </c>
      <c r="DD86" s="93">
        <v>970</v>
      </c>
      <c r="DE86" s="93">
        <v>14033</v>
      </c>
      <c r="DF86" s="93">
        <v>0</v>
      </c>
      <c r="DG86" s="93">
        <v>1709</v>
      </c>
      <c r="DH86" s="94">
        <f t="shared" si="10"/>
        <v>1358142</v>
      </c>
      <c r="DI86" s="93">
        <v>12462</v>
      </c>
      <c r="DJ86" s="93">
        <v>160443</v>
      </c>
      <c r="DK86" s="93">
        <v>0</v>
      </c>
      <c r="DL86" s="93">
        <v>0</v>
      </c>
      <c r="DM86" s="93">
        <v>0</v>
      </c>
      <c r="DN86" s="93">
        <v>0</v>
      </c>
      <c r="DO86" s="94">
        <f t="shared" si="11"/>
        <v>172905</v>
      </c>
      <c r="DP86" s="95">
        <f t="shared" si="12"/>
        <v>1531047</v>
      </c>
      <c r="DQ86" s="93">
        <v>3088</v>
      </c>
      <c r="DR86" s="97"/>
      <c r="DS86" s="94">
        <f t="shared" si="13"/>
        <v>3088</v>
      </c>
      <c r="DT86" s="95">
        <f t="shared" si="14"/>
        <v>175993</v>
      </c>
      <c r="DU86" s="95">
        <f t="shared" si="15"/>
        <v>1534135</v>
      </c>
      <c r="DV86" s="93">
        <v>-1391</v>
      </c>
      <c r="DW86" s="97"/>
      <c r="DX86" s="94">
        <f t="shared" si="16"/>
        <v>-1391</v>
      </c>
      <c r="DY86" s="97">
        <f t="shared" si="17"/>
        <v>174602</v>
      </c>
      <c r="DZ86" s="94">
        <f t="shared" si="18"/>
        <v>1532744</v>
      </c>
      <c r="EB86" s="151">
        <f t="shared" si="19"/>
        <v>1391</v>
      </c>
    </row>
    <row r="87" spans="1:132" ht="29.25" customHeight="1" x14ac:dyDescent="0.2">
      <c r="A87" s="32">
        <v>84</v>
      </c>
      <c r="B87" s="47" t="s">
        <v>188</v>
      </c>
      <c r="C87" s="46" t="s">
        <v>189</v>
      </c>
      <c r="D87" s="93">
        <v>1383</v>
      </c>
      <c r="E87" s="93">
        <v>764</v>
      </c>
      <c r="F87" s="93">
        <v>495</v>
      </c>
      <c r="G87" s="93">
        <v>1335</v>
      </c>
      <c r="H87" s="93">
        <v>4120</v>
      </c>
      <c r="I87" s="93">
        <v>1808</v>
      </c>
      <c r="J87" s="93">
        <v>939</v>
      </c>
      <c r="K87" s="93">
        <v>26613</v>
      </c>
      <c r="L87" s="93">
        <v>2705</v>
      </c>
      <c r="M87" s="93">
        <v>475</v>
      </c>
      <c r="N87" s="93">
        <v>826</v>
      </c>
      <c r="O87" s="93">
        <v>1049</v>
      </c>
      <c r="P87" s="93">
        <v>2800</v>
      </c>
      <c r="Q87" s="93">
        <v>1844</v>
      </c>
      <c r="R87" s="93">
        <v>2710</v>
      </c>
      <c r="S87" s="93">
        <v>1976</v>
      </c>
      <c r="T87" s="93">
        <v>3307</v>
      </c>
      <c r="U87" s="93">
        <v>6968</v>
      </c>
      <c r="V87" s="93">
        <v>194</v>
      </c>
      <c r="W87" s="93">
        <v>1142</v>
      </c>
      <c r="X87" s="93">
        <v>249</v>
      </c>
      <c r="Y87" s="93">
        <v>1990</v>
      </c>
      <c r="Z87" s="93">
        <v>939</v>
      </c>
      <c r="AA87" s="93">
        <v>305</v>
      </c>
      <c r="AB87" s="93">
        <v>70242</v>
      </c>
      <c r="AC87" s="93">
        <v>10180</v>
      </c>
      <c r="AD87" s="93">
        <v>1078</v>
      </c>
      <c r="AE87" s="93">
        <v>983</v>
      </c>
      <c r="AF87" s="93">
        <v>10194</v>
      </c>
      <c r="AG87" s="93">
        <v>3087</v>
      </c>
      <c r="AH87" s="93">
        <v>216</v>
      </c>
      <c r="AI87" s="93">
        <v>1985</v>
      </c>
      <c r="AJ87" s="93">
        <v>4146</v>
      </c>
      <c r="AK87" s="93">
        <v>479</v>
      </c>
      <c r="AL87" s="93">
        <v>2027</v>
      </c>
      <c r="AM87" s="93">
        <v>979</v>
      </c>
      <c r="AN87" s="93">
        <v>3728</v>
      </c>
      <c r="AO87" s="93">
        <v>872</v>
      </c>
      <c r="AP87" s="93">
        <v>1354</v>
      </c>
      <c r="AQ87" s="93">
        <v>494</v>
      </c>
      <c r="AR87" s="93">
        <v>2782</v>
      </c>
      <c r="AS87" s="93">
        <v>3884</v>
      </c>
      <c r="AT87" s="93">
        <v>8508</v>
      </c>
      <c r="AU87" s="93">
        <v>10376</v>
      </c>
      <c r="AV87" s="93">
        <v>19220</v>
      </c>
      <c r="AW87" s="93">
        <v>7150</v>
      </c>
      <c r="AX87" s="93">
        <v>2132</v>
      </c>
      <c r="AY87" s="93">
        <v>4747</v>
      </c>
      <c r="AZ87" s="93">
        <v>8268</v>
      </c>
      <c r="BA87" s="93">
        <v>3477</v>
      </c>
      <c r="BB87" s="93">
        <v>1233</v>
      </c>
      <c r="BC87" s="93">
        <v>1372</v>
      </c>
      <c r="BD87" s="93">
        <v>3396</v>
      </c>
      <c r="BE87" s="93">
        <v>560</v>
      </c>
      <c r="BF87" s="93">
        <v>8448</v>
      </c>
      <c r="BG87" s="93">
        <v>1754</v>
      </c>
      <c r="BH87" s="93">
        <v>13924</v>
      </c>
      <c r="BI87" s="93">
        <v>1213</v>
      </c>
      <c r="BJ87" s="93">
        <v>2740</v>
      </c>
      <c r="BK87" s="93">
        <v>4912</v>
      </c>
      <c r="BL87" s="93">
        <v>227</v>
      </c>
      <c r="BM87" s="93">
        <v>151075</v>
      </c>
      <c r="BN87" s="93">
        <v>76176</v>
      </c>
      <c r="BO87" s="93">
        <v>59406</v>
      </c>
      <c r="BP87" s="93">
        <v>46123</v>
      </c>
      <c r="BQ87" s="93">
        <v>6554</v>
      </c>
      <c r="BR87" s="93">
        <v>3533</v>
      </c>
      <c r="BS87" s="93">
        <v>5347</v>
      </c>
      <c r="BT87" s="93">
        <v>31541</v>
      </c>
      <c r="BU87" s="93">
        <v>1063909</v>
      </c>
      <c r="BV87" s="93">
        <v>421297</v>
      </c>
      <c r="BW87" s="93">
        <v>94829</v>
      </c>
      <c r="BX87" s="93">
        <v>37834</v>
      </c>
      <c r="BY87" s="93">
        <v>0</v>
      </c>
      <c r="BZ87" s="93">
        <v>17627</v>
      </c>
      <c r="CA87" s="93">
        <v>41357</v>
      </c>
      <c r="CB87" s="93">
        <v>0</v>
      </c>
      <c r="CC87" s="93">
        <v>33355</v>
      </c>
      <c r="CD87" s="93">
        <v>4361</v>
      </c>
      <c r="CE87" s="93">
        <v>4434</v>
      </c>
      <c r="CF87" s="93">
        <v>4771</v>
      </c>
      <c r="CG87" s="93">
        <v>14237</v>
      </c>
      <c r="CH87" s="93">
        <v>4118</v>
      </c>
      <c r="CI87" s="93">
        <v>4262155</v>
      </c>
      <c r="CJ87" s="93">
        <v>178477</v>
      </c>
      <c r="CK87" s="93">
        <v>390221</v>
      </c>
      <c r="CL87" s="93">
        <v>263631</v>
      </c>
      <c r="CM87" s="93">
        <v>45519</v>
      </c>
      <c r="CN87" s="93">
        <v>289656</v>
      </c>
      <c r="CO87" s="93">
        <v>17601</v>
      </c>
      <c r="CP87" s="93">
        <v>297415</v>
      </c>
      <c r="CQ87" s="93">
        <v>89188</v>
      </c>
      <c r="CR87" s="93">
        <v>12020</v>
      </c>
      <c r="CS87" s="93">
        <v>128614</v>
      </c>
      <c r="CT87" s="93">
        <v>29427</v>
      </c>
      <c r="CU87" s="93">
        <v>55635</v>
      </c>
      <c r="CV87" s="93">
        <v>31736</v>
      </c>
      <c r="CW87" s="93">
        <v>35917</v>
      </c>
      <c r="CX87" s="93">
        <v>33759</v>
      </c>
      <c r="CY87" s="93">
        <v>179070</v>
      </c>
      <c r="CZ87" s="93">
        <v>18715</v>
      </c>
      <c r="DA87" s="93">
        <v>92769</v>
      </c>
      <c r="DB87" s="93">
        <v>34872</v>
      </c>
      <c r="DC87" s="93">
        <v>16499</v>
      </c>
      <c r="DD87" s="93">
        <v>3068</v>
      </c>
      <c r="DE87" s="93">
        <v>25600</v>
      </c>
      <c r="DF87" s="93">
        <v>0</v>
      </c>
      <c r="DG87" s="93">
        <v>102516</v>
      </c>
      <c r="DH87" s="94">
        <f t="shared" si="10"/>
        <v>9045267</v>
      </c>
      <c r="DI87" s="93">
        <v>99697</v>
      </c>
      <c r="DJ87" s="93">
        <v>8834910</v>
      </c>
      <c r="DK87" s="93">
        <v>0</v>
      </c>
      <c r="DL87" s="93">
        <v>0</v>
      </c>
      <c r="DM87" s="93">
        <v>0</v>
      </c>
      <c r="DN87" s="93">
        <v>0</v>
      </c>
      <c r="DO87" s="94">
        <f t="shared" si="11"/>
        <v>8934607</v>
      </c>
      <c r="DP87" s="95">
        <f t="shared" si="12"/>
        <v>17979874</v>
      </c>
      <c r="DQ87" s="93">
        <v>94869</v>
      </c>
      <c r="DR87" s="97"/>
      <c r="DS87" s="94">
        <f t="shared" si="13"/>
        <v>94869</v>
      </c>
      <c r="DT87" s="95">
        <f t="shared" si="14"/>
        <v>9029476</v>
      </c>
      <c r="DU87" s="95">
        <f t="shared" si="15"/>
        <v>18074743</v>
      </c>
      <c r="DV87" s="93">
        <v>-122117</v>
      </c>
      <c r="DW87" s="97"/>
      <c r="DX87" s="94">
        <f t="shared" si="16"/>
        <v>-122117</v>
      </c>
      <c r="DY87" s="97">
        <f t="shared" si="17"/>
        <v>8907359</v>
      </c>
      <c r="DZ87" s="94">
        <f t="shared" si="18"/>
        <v>17952626</v>
      </c>
      <c r="EB87" s="151">
        <f t="shared" si="19"/>
        <v>122117</v>
      </c>
    </row>
    <row r="88" spans="1:132" ht="29.25" customHeight="1" x14ac:dyDescent="0.2">
      <c r="A88" s="32">
        <v>85</v>
      </c>
      <c r="B88" s="47" t="s">
        <v>190</v>
      </c>
      <c r="C88" s="46" t="s">
        <v>191</v>
      </c>
      <c r="D88" s="93">
        <v>230</v>
      </c>
      <c r="E88" s="93">
        <v>53</v>
      </c>
      <c r="F88" s="93">
        <v>3</v>
      </c>
      <c r="G88" s="93">
        <v>26</v>
      </c>
      <c r="H88" s="93">
        <v>1</v>
      </c>
      <c r="I88" s="93">
        <v>15</v>
      </c>
      <c r="J88" s="93">
        <v>27</v>
      </c>
      <c r="K88" s="93">
        <v>268</v>
      </c>
      <c r="L88" s="93">
        <v>28</v>
      </c>
      <c r="M88" s="93">
        <v>2</v>
      </c>
      <c r="N88" s="93">
        <v>8</v>
      </c>
      <c r="O88" s="93">
        <v>28</v>
      </c>
      <c r="P88" s="93">
        <v>51</v>
      </c>
      <c r="Q88" s="93">
        <v>30</v>
      </c>
      <c r="R88" s="93">
        <v>31</v>
      </c>
      <c r="S88" s="93">
        <v>37</v>
      </c>
      <c r="T88" s="93">
        <v>35</v>
      </c>
      <c r="U88" s="93">
        <v>99</v>
      </c>
      <c r="V88" s="93">
        <v>2</v>
      </c>
      <c r="W88" s="93">
        <v>13</v>
      </c>
      <c r="X88" s="93">
        <v>12</v>
      </c>
      <c r="Y88" s="93">
        <v>27</v>
      </c>
      <c r="Z88" s="93">
        <v>13</v>
      </c>
      <c r="AA88" s="93">
        <v>10</v>
      </c>
      <c r="AB88" s="93">
        <v>58</v>
      </c>
      <c r="AC88" s="93">
        <v>45</v>
      </c>
      <c r="AD88" s="93">
        <v>11</v>
      </c>
      <c r="AE88" s="93">
        <v>14</v>
      </c>
      <c r="AF88" s="93">
        <v>169</v>
      </c>
      <c r="AG88" s="93">
        <v>46</v>
      </c>
      <c r="AH88" s="93">
        <v>7</v>
      </c>
      <c r="AI88" s="93">
        <v>7</v>
      </c>
      <c r="AJ88" s="93">
        <v>43</v>
      </c>
      <c r="AK88" s="93">
        <v>10</v>
      </c>
      <c r="AL88" s="93">
        <v>21</v>
      </c>
      <c r="AM88" s="93">
        <v>28</v>
      </c>
      <c r="AN88" s="93">
        <v>45</v>
      </c>
      <c r="AO88" s="93">
        <v>7</v>
      </c>
      <c r="AP88" s="93">
        <v>8</v>
      </c>
      <c r="AQ88" s="93">
        <v>24</v>
      </c>
      <c r="AR88" s="93">
        <v>31</v>
      </c>
      <c r="AS88" s="93">
        <v>85</v>
      </c>
      <c r="AT88" s="93">
        <v>132</v>
      </c>
      <c r="AU88" s="93">
        <v>123</v>
      </c>
      <c r="AV88" s="93">
        <v>219</v>
      </c>
      <c r="AW88" s="93">
        <v>41</v>
      </c>
      <c r="AX88" s="93">
        <v>78</v>
      </c>
      <c r="AY88" s="93">
        <v>13</v>
      </c>
      <c r="AZ88" s="93">
        <v>21</v>
      </c>
      <c r="BA88" s="93">
        <v>64</v>
      </c>
      <c r="BB88" s="93">
        <v>3</v>
      </c>
      <c r="BC88" s="93">
        <v>34</v>
      </c>
      <c r="BD88" s="93">
        <v>18</v>
      </c>
      <c r="BE88" s="93">
        <v>68</v>
      </c>
      <c r="BF88" s="93">
        <v>45</v>
      </c>
      <c r="BG88" s="93">
        <v>40</v>
      </c>
      <c r="BH88" s="93">
        <v>19</v>
      </c>
      <c r="BI88" s="93">
        <v>27</v>
      </c>
      <c r="BJ88" s="93">
        <v>47</v>
      </c>
      <c r="BK88" s="93">
        <v>71</v>
      </c>
      <c r="BL88" s="93">
        <v>48</v>
      </c>
      <c r="BM88" s="93">
        <v>238</v>
      </c>
      <c r="BN88" s="93">
        <v>122</v>
      </c>
      <c r="BO88" s="93">
        <v>93</v>
      </c>
      <c r="BP88" s="93">
        <v>427</v>
      </c>
      <c r="BQ88" s="93">
        <v>48</v>
      </c>
      <c r="BR88" s="93">
        <v>13</v>
      </c>
      <c r="BS88" s="93">
        <v>15</v>
      </c>
      <c r="BT88" s="93">
        <v>1213</v>
      </c>
      <c r="BU88" s="93">
        <v>7632</v>
      </c>
      <c r="BV88" s="93">
        <v>10832</v>
      </c>
      <c r="BW88" s="93">
        <v>1274</v>
      </c>
      <c r="BX88" s="93">
        <v>61</v>
      </c>
      <c r="BY88" s="93">
        <v>0</v>
      </c>
      <c r="BZ88" s="93">
        <v>1637</v>
      </c>
      <c r="CA88" s="93">
        <v>292</v>
      </c>
      <c r="CB88" s="93">
        <v>0</v>
      </c>
      <c r="CC88" s="93">
        <v>453</v>
      </c>
      <c r="CD88" s="93">
        <v>18</v>
      </c>
      <c r="CE88" s="93">
        <v>35</v>
      </c>
      <c r="CF88" s="93">
        <v>62</v>
      </c>
      <c r="CG88" s="93">
        <v>3539</v>
      </c>
      <c r="CH88" s="93">
        <v>112</v>
      </c>
      <c r="CI88" s="93">
        <v>57</v>
      </c>
      <c r="CJ88" s="93">
        <v>161182</v>
      </c>
      <c r="CK88" s="93">
        <v>468</v>
      </c>
      <c r="CL88" s="93">
        <v>70</v>
      </c>
      <c r="CM88" s="93">
        <v>75</v>
      </c>
      <c r="CN88" s="93">
        <v>291</v>
      </c>
      <c r="CO88" s="93">
        <v>2622</v>
      </c>
      <c r="CP88" s="93">
        <v>978</v>
      </c>
      <c r="CQ88" s="93">
        <v>1218</v>
      </c>
      <c r="CR88" s="93">
        <v>65</v>
      </c>
      <c r="CS88" s="93">
        <v>627</v>
      </c>
      <c r="CT88" s="93">
        <v>862</v>
      </c>
      <c r="CU88" s="93">
        <v>1553</v>
      </c>
      <c r="CV88" s="93">
        <v>8173</v>
      </c>
      <c r="CW88" s="93">
        <v>2257018</v>
      </c>
      <c r="CX88" s="93">
        <v>408</v>
      </c>
      <c r="CY88" s="93">
        <v>1403</v>
      </c>
      <c r="CZ88" s="93">
        <v>11992</v>
      </c>
      <c r="DA88" s="93">
        <v>48202</v>
      </c>
      <c r="DB88" s="93">
        <v>18576</v>
      </c>
      <c r="DC88" s="93">
        <v>10028</v>
      </c>
      <c r="DD88" s="93">
        <v>87</v>
      </c>
      <c r="DE88" s="93">
        <v>782</v>
      </c>
      <c r="DF88" s="93">
        <v>0</v>
      </c>
      <c r="DG88" s="93">
        <v>41376</v>
      </c>
      <c r="DH88" s="94">
        <f t="shared" si="10"/>
        <v>2599048</v>
      </c>
      <c r="DI88" s="93">
        <v>7223</v>
      </c>
      <c r="DJ88" s="93">
        <v>1614804</v>
      </c>
      <c r="DK88" s="93">
        <v>0</v>
      </c>
      <c r="DL88" s="93">
        <v>113031</v>
      </c>
      <c r="DM88" s="93">
        <v>62108</v>
      </c>
      <c r="DN88" s="93">
        <v>0</v>
      </c>
      <c r="DO88" s="94">
        <f t="shared" si="11"/>
        <v>1797166</v>
      </c>
      <c r="DP88" s="95">
        <f t="shared" si="12"/>
        <v>4396214</v>
      </c>
      <c r="DQ88" s="93">
        <v>27</v>
      </c>
      <c r="DR88" s="97"/>
      <c r="DS88" s="94">
        <f t="shared" si="13"/>
        <v>27</v>
      </c>
      <c r="DT88" s="95">
        <f t="shared" si="14"/>
        <v>1797193</v>
      </c>
      <c r="DU88" s="95">
        <f t="shared" si="15"/>
        <v>4396241</v>
      </c>
      <c r="DV88" s="93">
        <v>0</v>
      </c>
      <c r="DW88" s="97"/>
      <c r="DX88" s="94">
        <f t="shared" si="16"/>
        <v>0</v>
      </c>
      <c r="DY88" s="97">
        <f t="shared" si="17"/>
        <v>1797193</v>
      </c>
      <c r="DZ88" s="94">
        <f t="shared" si="18"/>
        <v>4396241</v>
      </c>
      <c r="EB88" s="151">
        <f t="shared" si="19"/>
        <v>0</v>
      </c>
    </row>
    <row r="89" spans="1:132" ht="29.25" customHeight="1" x14ac:dyDescent="0.2">
      <c r="A89" s="32">
        <v>86</v>
      </c>
      <c r="B89" s="47" t="s">
        <v>192</v>
      </c>
      <c r="C89" s="46" t="s">
        <v>193</v>
      </c>
      <c r="D89" s="93">
        <v>17865</v>
      </c>
      <c r="E89" s="93">
        <v>8735</v>
      </c>
      <c r="F89" s="93">
        <v>3375</v>
      </c>
      <c r="G89" s="93">
        <v>42</v>
      </c>
      <c r="H89" s="93">
        <v>1198</v>
      </c>
      <c r="I89" s="93">
        <v>378</v>
      </c>
      <c r="J89" s="93">
        <v>900</v>
      </c>
      <c r="K89" s="93">
        <v>61089</v>
      </c>
      <c r="L89" s="93">
        <v>22578</v>
      </c>
      <c r="M89" s="93">
        <v>1100</v>
      </c>
      <c r="N89" s="93">
        <v>1805</v>
      </c>
      <c r="O89" s="93">
        <v>1480</v>
      </c>
      <c r="P89" s="93">
        <v>2783</v>
      </c>
      <c r="Q89" s="93">
        <v>3483</v>
      </c>
      <c r="R89" s="93">
        <v>2153</v>
      </c>
      <c r="S89" s="93">
        <v>14835</v>
      </c>
      <c r="T89" s="93">
        <v>4771</v>
      </c>
      <c r="U89" s="93">
        <v>6766</v>
      </c>
      <c r="V89" s="93">
        <v>1389</v>
      </c>
      <c r="W89" s="93">
        <v>6790</v>
      </c>
      <c r="X89" s="93">
        <v>2120</v>
      </c>
      <c r="Y89" s="93">
        <v>23352</v>
      </c>
      <c r="Z89" s="93">
        <v>7095</v>
      </c>
      <c r="AA89" s="93">
        <v>204</v>
      </c>
      <c r="AB89" s="93">
        <v>83640</v>
      </c>
      <c r="AC89" s="93">
        <v>32590</v>
      </c>
      <c r="AD89" s="93">
        <v>4492</v>
      </c>
      <c r="AE89" s="93">
        <v>656</v>
      </c>
      <c r="AF89" s="93">
        <v>21658</v>
      </c>
      <c r="AG89" s="93">
        <v>3249</v>
      </c>
      <c r="AH89" s="93">
        <v>2692</v>
      </c>
      <c r="AI89" s="93">
        <v>3644</v>
      </c>
      <c r="AJ89" s="93">
        <v>6041</v>
      </c>
      <c r="AK89" s="93">
        <v>3819</v>
      </c>
      <c r="AL89" s="93">
        <v>7435</v>
      </c>
      <c r="AM89" s="93">
        <v>9304</v>
      </c>
      <c r="AN89" s="93">
        <v>15062</v>
      </c>
      <c r="AO89" s="93">
        <v>5968</v>
      </c>
      <c r="AP89" s="93">
        <v>6866</v>
      </c>
      <c r="AQ89" s="93">
        <v>2937</v>
      </c>
      <c r="AR89" s="93">
        <v>6930</v>
      </c>
      <c r="AS89" s="93">
        <v>43601</v>
      </c>
      <c r="AT89" s="93">
        <v>18705</v>
      </c>
      <c r="AU89" s="93">
        <v>42982</v>
      </c>
      <c r="AV89" s="93">
        <v>105935</v>
      </c>
      <c r="AW89" s="93">
        <v>22073</v>
      </c>
      <c r="AX89" s="93">
        <v>21866</v>
      </c>
      <c r="AY89" s="93">
        <v>30269</v>
      </c>
      <c r="AZ89" s="93">
        <v>76401</v>
      </c>
      <c r="BA89" s="93">
        <v>4313</v>
      </c>
      <c r="BB89" s="93">
        <v>25699</v>
      </c>
      <c r="BC89" s="93">
        <v>9152</v>
      </c>
      <c r="BD89" s="93">
        <v>19156</v>
      </c>
      <c r="BE89" s="93">
        <v>71181</v>
      </c>
      <c r="BF89" s="93">
        <v>21287</v>
      </c>
      <c r="BG89" s="93">
        <v>4127</v>
      </c>
      <c r="BH89" s="93">
        <v>32768</v>
      </c>
      <c r="BI89" s="93">
        <v>5423</v>
      </c>
      <c r="BJ89" s="93">
        <v>10542</v>
      </c>
      <c r="BK89" s="93">
        <v>9785</v>
      </c>
      <c r="BL89" s="93">
        <v>64</v>
      </c>
      <c r="BM89" s="93">
        <v>53018</v>
      </c>
      <c r="BN89" s="93">
        <v>31748</v>
      </c>
      <c r="BO89" s="93">
        <v>26669</v>
      </c>
      <c r="BP89" s="93">
        <v>26996</v>
      </c>
      <c r="BQ89" s="93">
        <v>222289</v>
      </c>
      <c r="BR89" s="93">
        <v>41256</v>
      </c>
      <c r="BS89" s="93">
        <v>141736</v>
      </c>
      <c r="BT89" s="93">
        <v>16567</v>
      </c>
      <c r="BU89" s="93">
        <v>1286961</v>
      </c>
      <c r="BV89" s="93">
        <v>1376819</v>
      </c>
      <c r="BW89" s="93">
        <v>80906</v>
      </c>
      <c r="BX89" s="93">
        <v>45412</v>
      </c>
      <c r="BY89" s="93">
        <v>0</v>
      </c>
      <c r="BZ89" s="93">
        <v>2340</v>
      </c>
      <c r="CA89" s="93">
        <v>45071</v>
      </c>
      <c r="CB89" s="93">
        <v>0</v>
      </c>
      <c r="CC89" s="93">
        <v>14445</v>
      </c>
      <c r="CD89" s="93">
        <v>6974</v>
      </c>
      <c r="CE89" s="93">
        <v>3034</v>
      </c>
      <c r="CF89" s="93">
        <v>28838</v>
      </c>
      <c r="CG89" s="93">
        <v>132362</v>
      </c>
      <c r="CH89" s="93">
        <v>3348</v>
      </c>
      <c r="CI89" s="93">
        <v>377344</v>
      </c>
      <c r="CJ89" s="93">
        <v>20651</v>
      </c>
      <c r="CK89" s="93">
        <v>765468</v>
      </c>
      <c r="CL89" s="93">
        <v>458132</v>
      </c>
      <c r="CM89" s="93">
        <v>92975</v>
      </c>
      <c r="CN89" s="93">
        <v>607822</v>
      </c>
      <c r="CO89" s="93">
        <v>128157</v>
      </c>
      <c r="CP89" s="93">
        <v>617895</v>
      </c>
      <c r="CQ89" s="93">
        <v>277968</v>
      </c>
      <c r="CR89" s="93">
        <v>24425</v>
      </c>
      <c r="CS89" s="93">
        <v>117843</v>
      </c>
      <c r="CT89" s="93">
        <v>11466</v>
      </c>
      <c r="CU89" s="93">
        <v>142687</v>
      </c>
      <c r="CV89" s="93">
        <v>118032</v>
      </c>
      <c r="CW89" s="93">
        <v>28044</v>
      </c>
      <c r="CX89" s="93">
        <v>23444</v>
      </c>
      <c r="CY89" s="93">
        <v>734191</v>
      </c>
      <c r="CZ89" s="93">
        <v>46347</v>
      </c>
      <c r="DA89" s="93">
        <v>12458</v>
      </c>
      <c r="DB89" s="93">
        <v>1547</v>
      </c>
      <c r="DC89" s="93">
        <v>144137</v>
      </c>
      <c r="DD89" s="93">
        <v>374</v>
      </c>
      <c r="DE89" s="93">
        <v>33670</v>
      </c>
      <c r="DF89" s="93">
        <v>0</v>
      </c>
      <c r="DG89" s="93">
        <v>22497</v>
      </c>
      <c r="DH89" s="94">
        <f t="shared" si="10"/>
        <v>9382961</v>
      </c>
      <c r="DI89" s="93">
        <v>2655</v>
      </c>
      <c r="DJ89" s="93">
        <v>3094071</v>
      </c>
      <c r="DK89" s="93">
        <v>0</v>
      </c>
      <c r="DL89" s="93">
        <v>1427034</v>
      </c>
      <c r="DM89" s="93">
        <v>15593452</v>
      </c>
      <c r="DN89" s="93">
        <v>-16612</v>
      </c>
      <c r="DO89" s="94">
        <f t="shared" si="11"/>
        <v>20100600</v>
      </c>
      <c r="DP89" s="95">
        <f t="shared" si="12"/>
        <v>29483561</v>
      </c>
      <c r="DQ89" s="93">
        <v>1066892</v>
      </c>
      <c r="DR89" s="97"/>
      <c r="DS89" s="94">
        <f t="shared" si="13"/>
        <v>1066892</v>
      </c>
      <c r="DT89" s="95">
        <f t="shared" si="14"/>
        <v>21167492</v>
      </c>
      <c r="DU89" s="95">
        <f t="shared" si="15"/>
        <v>30550453</v>
      </c>
      <c r="DV89" s="93">
        <v>-3272978</v>
      </c>
      <c r="DW89" s="97"/>
      <c r="DX89" s="94">
        <f t="shared" si="16"/>
        <v>-3272978</v>
      </c>
      <c r="DY89" s="97">
        <f t="shared" si="17"/>
        <v>17894514</v>
      </c>
      <c r="DZ89" s="94">
        <f t="shared" si="18"/>
        <v>27277475</v>
      </c>
      <c r="EB89" s="151">
        <f t="shared" si="19"/>
        <v>3272978</v>
      </c>
    </row>
    <row r="90" spans="1:132" ht="29.25" customHeight="1" x14ac:dyDescent="0.2">
      <c r="A90" s="32">
        <v>87</v>
      </c>
      <c r="B90" s="47" t="s">
        <v>194</v>
      </c>
      <c r="C90" s="46" t="s">
        <v>195</v>
      </c>
      <c r="D90" s="93">
        <v>273</v>
      </c>
      <c r="E90" s="93">
        <v>194</v>
      </c>
      <c r="F90" s="93">
        <v>95</v>
      </c>
      <c r="G90" s="93">
        <v>36</v>
      </c>
      <c r="H90" s="93">
        <v>156</v>
      </c>
      <c r="I90" s="93">
        <v>86</v>
      </c>
      <c r="J90" s="93">
        <v>52</v>
      </c>
      <c r="K90" s="93">
        <v>22982</v>
      </c>
      <c r="L90" s="93">
        <v>1463</v>
      </c>
      <c r="M90" s="93">
        <v>123</v>
      </c>
      <c r="N90" s="93">
        <v>587</v>
      </c>
      <c r="O90" s="93">
        <v>94</v>
      </c>
      <c r="P90" s="93">
        <v>196</v>
      </c>
      <c r="Q90" s="93">
        <v>670</v>
      </c>
      <c r="R90" s="93">
        <v>529</v>
      </c>
      <c r="S90" s="93">
        <v>4100</v>
      </c>
      <c r="T90" s="93">
        <v>790</v>
      </c>
      <c r="U90" s="93">
        <v>1261</v>
      </c>
      <c r="V90" s="93">
        <v>131</v>
      </c>
      <c r="W90" s="93">
        <v>805</v>
      </c>
      <c r="X90" s="93">
        <v>574</v>
      </c>
      <c r="Y90" s="93">
        <v>3546</v>
      </c>
      <c r="Z90" s="93">
        <v>1960</v>
      </c>
      <c r="AA90" s="93">
        <v>48</v>
      </c>
      <c r="AB90" s="93">
        <v>25193</v>
      </c>
      <c r="AC90" s="93">
        <v>4137</v>
      </c>
      <c r="AD90" s="93">
        <v>1327</v>
      </c>
      <c r="AE90" s="93">
        <v>209</v>
      </c>
      <c r="AF90" s="93">
        <v>4346</v>
      </c>
      <c r="AG90" s="93">
        <v>1331</v>
      </c>
      <c r="AH90" s="93">
        <v>14</v>
      </c>
      <c r="AI90" s="93">
        <v>431</v>
      </c>
      <c r="AJ90" s="93">
        <v>836</v>
      </c>
      <c r="AK90" s="93">
        <v>1405</v>
      </c>
      <c r="AL90" s="93">
        <v>1038</v>
      </c>
      <c r="AM90" s="93">
        <v>444</v>
      </c>
      <c r="AN90" s="93">
        <v>1341</v>
      </c>
      <c r="AO90" s="93">
        <v>203</v>
      </c>
      <c r="AP90" s="93">
        <v>204</v>
      </c>
      <c r="AQ90" s="93">
        <v>23</v>
      </c>
      <c r="AR90" s="93">
        <v>132</v>
      </c>
      <c r="AS90" s="93">
        <v>988</v>
      </c>
      <c r="AT90" s="93">
        <v>1418</v>
      </c>
      <c r="AU90" s="93">
        <v>15637</v>
      </c>
      <c r="AV90" s="93">
        <v>9877</v>
      </c>
      <c r="AW90" s="93">
        <v>1117</v>
      </c>
      <c r="AX90" s="93">
        <v>984</v>
      </c>
      <c r="AY90" s="93">
        <v>2164</v>
      </c>
      <c r="AZ90" s="93">
        <v>1644</v>
      </c>
      <c r="BA90" s="93">
        <v>1544</v>
      </c>
      <c r="BB90" s="93">
        <v>306</v>
      </c>
      <c r="BC90" s="93">
        <v>465</v>
      </c>
      <c r="BD90" s="93">
        <v>1607</v>
      </c>
      <c r="BE90" s="93">
        <v>213</v>
      </c>
      <c r="BF90" s="93">
        <v>2097</v>
      </c>
      <c r="BG90" s="93">
        <v>1633</v>
      </c>
      <c r="BH90" s="93">
        <v>2385</v>
      </c>
      <c r="BI90" s="93">
        <v>2075</v>
      </c>
      <c r="BJ90" s="93">
        <v>1617</v>
      </c>
      <c r="BK90" s="93">
        <v>2490</v>
      </c>
      <c r="BL90" s="93">
        <v>44</v>
      </c>
      <c r="BM90" s="93">
        <v>3924</v>
      </c>
      <c r="BN90" s="93">
        <v>1978</v>
      </c>
      <c r="BO90" s="93">
        <v>1535</v>
      </c>
      <c r="BP90" s="93">
        <v>1195</v>
      </c>
      <c r="BQ90" s="93">
        <v>382</v>
      </c>
      <c r="BR90" s="93">
        <v>178</v>
      </c>
      <c r="BS90" s="93">
        <v>1204</v>
      </c>
      <c r="BT90" s="93">
        <v>2778</v>
      </c>
      <c r="BU90" s="93">
        <v>1087834</v>
      </c>
      <c r="BV90" s="93">
        <v>123735</v>
      </c>
      <c r="BW90" s="93">
        <v>2421</v>
      </c>
      <c r="BX90" s="93">
        <v>9809</v>
      </c>
      <c r="BY90" s="93">
        <v>0</v>
      </c>
      <c r="BZ90" s="93">
        <v>7556</v>
      </c>
      <c r="CA90" s="93">
        <v>15769</v>
      </c>
      <c r="CB90" s="93">
        <v>0</v>
      </c>
      <c r="CC90" s="93">
        <v>2064</v>
      </c>
      <c r="CD90" s="93">
        <v>373</v>
      </c>
      <c r="CE90" s="93">
        <v>2049</v>
      </c>
      <c r="CF90" s="93">
        <v>2276</v>
      </c>
      <c r="CG90" s="93">
        <v>6006</v>
      </c>
      <c r="CH90" s="93">
        <v>3000</v>
      </c>
      <c r="CI90" s="93">
        <v>421248</v>
      </c>
      <c r="CJ90" s="93">
        <v>57727</v>
      </c>
      <c r="CK90" s="93">
        <v>537105</v>
      </c>
      <c r="CL90" s="93">
        <v>1012914</v>
      </c>
      <c r="CM90" s="93">
        <v>63953</v>
      </c>
      <c r="CN90" s="93">
        <v>133506</v>
      </c>
      <c r="CO90" s="93">
        <v>4315</v>
      </c>
      <c r="CP90" s="93">
        <v>28919</v>
      </c>
      <c r="CQ90" s="93">
        <v>2598</v>
      </c>
      <c r="CR90" s="93">
        <v>1878</v>
      </c>
      <c r="CS90" s="93">
        <v>12534</v>
      </c>
      <c r="CT90" s="93">
        <v>432</v>
      </c>
      <c r="CU90" s="93">
        <v>2570</v>
      </c>
      <c r="CV90" s="93">
        <v>53551</v>
      </c>
      <c r="CW90" s="93">
        <v>1857374</v>
      </c>
      <c r="CX90" s="93">
        <v>29809</v>
      </c>
      <c r="CY90" s="93">
        <v>583915</v>
      </c>
      <c r="CZ90" s="93">
        <v>20663</v>
      </c>
      <c r="DA90" s="93">
        <v>142470</v>
      </c>
      <c r="DB90" s="93">
        <v>21239</v>
      </c>
      <c r="DC90" s="93">
        <v>10367</v>
      </c>
      <c r="DD90" s="93">
        <v>2004</v>
      </c>
      <c r="DE90" s="93">
        <v>6065</v>
      </c>
      <c r="DF90" s="93">
        <v>0</v>
      </c>
      <c r="DG90" s="93">
        <v>168482</v>
      </c>
      <c r="DH90" s="94">
        <f t="shared" si="10"/>
        <v>6585374</v>
      </c>
      <c r="DI90" s="93">
        <v>29876</v>
      </c>
      <c r="DJ90" s="93">
        <v>1827580</v>
      </c>
      <c r="DK90" s="93">
        <v>0</v>
      </c>
      <c r="DL90" s="93">
        <v>0</v>
      </c>
      <c r="DM90" s="93">
        <v>0</v>
      </c>
      <c r="DN90" s="93">
        <v>0</v>
      </c>
      <c r="DO90" s="94">
        <f t="shared" si="11"/>
        <v>1857456</v>
      </c>
      <c r="DP90" s="95">
        <f t="shared" si="12"/>
        <v>8442830</v>
      </c>
      <c r="DQ90" s="93">
        <v>45127</v>
      </c>
      <c r="DR90" s="97"/>
      <c r="DS90" s="94">
        <f t="shared" si="13"/>
        <v>45127</v>
      </c>
      <c r="DT90" s="95">
        <f t="shared" si="14"/>
        <v>1902583</v>
      </c>
      <c r="DU90" s="95">
        <f t="shared" si="15"/>
        <v>8487957</v>
      </c>
      <c r="DV90" s="93">
        <v>-63381</v>
      </c>
      <c r="DW90" s="97"/>
      <c r="DX90" s="94">
        <f t="shared" si="16"/>
        <v>-63381</v>
      </c>
      <c r="DY90" s="97">
        <f t="shared" si="17"/>
        <v>1839202</v>
      </c>
      <c r="DZ90" s="94">
        <f t="shared" si="18"/>
        <v>8424576</v>
      </c>
      <c r="EB90" s="151">
        <f t="shared" si="19"/>
        <v>63381</v>
      </c>
    </row>
    <row r="91" spans="1:132" ht="29.25" customHeight="1" x14ac:dyDescent="0.2">
      <c r="A91" s="32">
        <v>88</v>
      </c>
      <c r="B91" s="47" t="s">
        <v>196</v>
      </c>
      <c r="C91" s="46" t="s">
        <v>197</v>
      </c>
      <c r="D91" s="93">
        <v>3792</v>
      </c>
      <c r="E91" s="93">
        <v>1892</v>
      </c>
      <c r="F91" s="93">
        <v>1011</v>
      </c>
      <c r="G91" s="93">
        <v>566</v>
      </c>
      <c r="H91" s="93">
        <v>1002</v>
      </c>
      <c r="I91" s="93">
        <v>52</v>
      </c>
      <c r="J91" s="93">
        <v>499</v>
      </c>
      <c r="K91" s="93">
        <v>24645</v>
      </c>
      <c r="L91" s="93">
        <v>3536</v>
      </c>
      <c r="M91" s="93">
        <v>456</v>
      </c>
      <c r="N91" s="93">
        <v>342</v>
      </c>
      <c r="O91" s="93">
        <v>1240</v>
      </c>
      <c r="P91" s="93">
        <v>3437</v>
      </c>
      <c r="Q91" s="93">
        <v>2046</v>
      </c>
      <c r="R91" s="93">
        <v>1911</v>
      </c>
      <c r="S91" s="93">
        <v>1299</v>
      </c>
      <c r="T91" s="93">
        <v>3058</v>
      </c>
      <c r="U91" s="93">
        <v>6187</v>
      </c>
      <c r="V91" s="93">
        <v>1545</v>
      </c>
      <c r="W91" s="93">
        <v>1929</v>
      </c>
      <c r="X91" s="93">
        <v>285</v>
      </c>
      <c r="Y91" s="93">
        <v>2185</v>
      </c>
      <c r="Z91" s="93">
        <v>451</v>
      </c>
      <c r="AA91" s="93">
        <v>216</v>
      </c>
      <c r="AB91" s="93">
        <v>16575</v>
      </c>
      <c r="AC91" s="93">
        <v>6401</v>
      </c>
      <c r="AD91" s="93">
        <v>1280</v>
      </c>
      <c r="AE91" s="93">
        <v>537</v>
      </c>
      <c r="AF91" s="93">
        <v>3612</v>
      </c>
      <c r="AG91" s="93">
        <v>2895</v>
      </c>
      <c r="AH91" s="93">
        <v>353</v>
      </c>
      <c r="AI91" s="93">
        <v>375</v>
      </c>
      <c r="AJ91" s="93">
        <v>1129</v>
      </c>
      <c r="AK91" s="93">
        <v>940</v>
      </c>
      <c r="AL91" s="93">
        <v>1388</v>
      </c>
      <c r="AM91" s="93">
        <v>2033</v>
      </c>
      <c r="AN91" s="93">
        <v>983</v>
      </c>
      <c r="AO91" s="93">
        <v>367</v>
      </c>
      <c r="AP91" s="93">
        <v>776</v>
      </c>
      <c r="AQ91" s="93">
        <v>867</v>
      </c>
      <c r="AR91" s="93">
        <v>1907</v>
      </c>
      <c r="AS91" s="93">
        <v>2759</v>
      </c>
      <c r="AT91" s="93">
        <v>4447</v>
      </c>
      <c r="AU91" s="93">
        <v>6268</v>
      </c>
      <c r="AV91" s="93">
        <v>10279</v>
      </c>
      <c r="AW91" s="93">
        <v>5056</v>
      </c>
      <c r="AX91" s="93">
        <v>3462</v>
      </c>
      <c r="AY91" s="93">
        <v>7303</v>
      </c>
      <c r="AZ91" s="93">
        <v>7841</v>
      </c>
      <c r="BA91" s="93">
        <v>2139</v>
      </c>
      <c r="BB91" s="93">
        <v>2403</v>
      </c>
      <c r="BC91" s="93">
        <v>2007</v>
      </c>
      <c r="BD91" s="93">
        <v>3534</v>
      </c>
      <c r="BE91" s="93">
        <v>3016</v>
      </c>
      <c r="BF91" s="93">
        <v>2836</v>
      </c>
      <c r="BG91" s="93">
        <v>808</v>
      </c>
      <c r="BH91" s="93">
        <v>4886</v>
      </c>
      <c r="BI91" s="93">
        <v>1786</v>
      </c>
      <c r="BJ91" s="93">
        <v>4585</v>
      </c>
      <c r="BK91" s="93">
        <v>5519</v>
      </c>
      <c r="BL91" s="93">
        <v>1322</v>
      </c>
      <c r="BM91" s="93">
        <v>46748</v>
      </c>
      <c r="BN91" s="93">
        <v>21055</v>
      </c>
      <c r="BO91" s="93">
        <v>19258</v>
      </c>
      <c r="BP91" s="93">
        <v>11463</v>
      </c>
      <c r="BQ91" s="93">
        <v>5115</v>
      </c>
      <c r="BR91" s="93">
        <v>831</v>
      </c>
      <c r="BS91" s="93">
        <v>5970</v>
      </c>
      <c r="BT91" s="93">
        <v>6694</v>
      </c>
      <c r="BU91" s="93">
        <v>195148</v>
      </c>
      <c r="BV91" s="93">
        <v>104071</v>
      </c>
      <c r="BW91" s="93">
        <v>21934</v>
      </c>
      <c r="BX91" s="93">
        <v>8867</v>
      </c>
      <c r="BY91" s="93">
        <v>0</v>
      </c>
      <c r="BZ91" s="93">
        <v>10677</v>
      </c>
      <c r="CA91" s="93">
        <v>21295</v>
      </c>
      <c r="CB91" s="93">
        <v>0</v>
      </c>
      <c r="CC91" s="93">
        <v>3126</v>
      </c>
      <c r="CD91" s="93">
        <v>2688</v>
      </c>
      <c r="CE91" s="93">
        <v>2508</v>
      </c>
      <c r="CF91" s="93">
        <v>7242</v>
      </c>
      <c r="CG91" s="93">
        <v>7552</v>
      </c>
      <c r="CH91" s="93">
        <v>4641</v>
      </c>
      <c r="CI91" s="93">
        <v>68148</v>
      </c>
      <c r="CJ91" s="93">
        <v>835783</v>
      </c>
      <c r="CK91" s="93">
        <v>138688</v>
      </c>
      <c r="CL91" s="93">
        <v>52758</v>
      </c>
      <c r="CM91" s="93">
        <v>480911</v>
      </c>
      <c r="CN91" s="93">
        <v>220008</v>
      </c>
      <c r="CO91" s="93">
        <v>86656</v>
      </c>
      <c r="CP91" s="93">
        <v>295348</v>
      </c>
      <c r="CQ91" s="93">
        <v>126943</v>
      </c>
      <c r="CR91" s="93">
        <v>8817</v>
      </c>
      <c r="CS91" s="93">
        <v>107953</v>
      </c>
      <c r="CT91" s="93">
        <v>20302</v>
      </c>
      <c r="CU91" s="93">
        <v>100552</v>
      </c>
      <c r="CV91" s="93">
        <v>12186</v>
      </c>
      <c r="CW91" s="93">
        <v>1552858</v>
      </c>
      <c r="CX91" s="93">
        <v>5878</v>
      </c>
      <c r="CY91" s="93">
        <v>205266</v>
      </c>
      <c r="CZ91" s="93">
        <v>13333</v>
      </c>
      <c r="DA91" s="93">
        <v>36181</v>
      </c>
      <c r="DB91" s="93">
        <v>23322</v>
      </c>
      <c r="DC91" s="93">
        <v>137072</v>
      </c>
      <c r="DD91" s="93">
        <v>1699</v>
      </c>
      <c r="DE91" s="93">
        <v>14421</v>
      </c>
      <c r="DF91" s="93">
        <v>0</v>
      </c>
      <c r="DG91" s="93">
        <v>1233</v>
      </c>
      <c r="DH91" s="94">
        <f t="shared" si="10"/>
        <v>5241455</v>
      </c>
      <c r="DI91" s="93">
        <v>41821</v>
      </c>
      <c r="DJ91" s="93">
        <v>1134123</v>
      </c>
      <c r="DK91" s="93">
        <v>41161</v>
      </c>
      <c r="DL91" s="93">
        <v>0</v>
      </c>
      <c r="DM91" s="93">
        <v>565052</v>
      </c>
      <c r="DN91" s="93">
        <v>-21056</v>
      </c>
      <c r="DO91" s="94">
        <f t="shared" si="11"/>
        <v>1761101</v>
      </c>
      <c r="DP91" s="95">
        <f t="shared" si="12"/>
        <v>7002556</v>
      </c>
      <c r="DQ91" s="93">
        <v>186508</v>
      </c>
      <c r="DR91" s="97"/>
      <c r="DS91" s="94">
        <f t="shared" si="13"/>
        <v>186508</v>
      </c>
      <c r="DT91" s="95">
        <f t="shared" si="14"/>
        <v>1947609</v>
      </c>
      <c r="DU91" s="95">
        <f t="shared" si="15"/>
        <v>7189064</v>
      </c>
      <c r="DV91" s="93">
        <v>-263994</v>
      </c>
      <c r="DW91" s="97"/>
      <c r="DX91" s="94">
        <f t="shared" si="16"/>
        <v>-263994</v>
      </c>
      <c r="DY91" s="97">
        <f t="shared" si="17"/>
        <v>1683615</v>
      </c>
      <c r="DZ91" s="94">
        <f t="shared" si="18"/>
        <v>6925070</v>
      </c>
      <c r="EB91" s="151">
        <f t="shared" si="19"/>
        <v>263994</v>
      </c>
    </row>
    <row r="92" spans="1:132" ht="29.25" customHeight="1" x14ac:dyDescent="0.2">
      <c r="A92" s="32">
        <v>89</v>
      </c>
      <c r="B92" s="47" t="s">
        <v>198</v>
      </c>
      <c r="C92" s="46" t="s">
        <v>11</v>
      </c>
      <c r="D92" s="93">
        <v>0</v>
      </c>
      <c r="E92" s="93">
        <v>0</v>
      </c>
      <c r="F92" s="93">
        <v>0</v>
      </c>
      <c r="G92" s="93">
        <v>0</v>
      </c>
      <c r="H92" s="93">
        <v>0</v>
      </c>
      <c r="I92" s="93">
        <v>0</v>
      </c>
      <c r="J92" s="93">
        <v>0</v>
      </c>
      <c r="K92" s="93">
        <v>0</v>
      </c>
      <c r="L92" s="93">
        <v>0</v>
      </c>
      <c r="M92" s="93">
        <v>0</v>
      </c>
      <c r="N92" s="93">
        <v>0</v>
      </c>
      <c r="O92" s="93">
        <v>0</v>
      </c>
      <c r="P92" s="93">
        <v>0</v>
      </c>
      <c r="Q92" s="93">
        <v>0</v>
      </c>
      <c r="R92" s="93">
        <v>0</v>
      </c>
      <c r="S92" s="93">
        <v>0</v>
      </c>
      <c r="T92" s="93">
        <v>0</v>
      </c>
      <c r="U92" s="93">
        <v>0</v>
      </c>
      <c r="V92" s="93">
        <v>0</v>
      </c>
      <c r="W92" s="93">
        <v>0</v>
      </c>
      <c r="X92" s="93">
        <v>0</v>
      </c>
      <c r="Y92" s="93">
        <v>0</v>
      </c>
      <c r="Z92" s="93">
        <v>0</v>
      </c>
      <c r="AA92" s="93">
        <v>0</v>
      </c>
      <c r="AB92" s="93">
        <v>0</v>
      </c>
      <c r="AC92" s="93">
        <v>0</v>
      </c>
      <c r="AD92" s="93">
        <v>0</v>
      </c>
      <c r="AE92" s="93">
        <v>0</v>
      </c>
      <c r="AF92" s="93">
        <v>0</v>
      </c>
      <c r="AG92" s="93">
        <v>0</v>
      </c>
      <c r="AH92" s="93">
        <v>0</v>
      </c>
      <c r="AI92" s="93">
        <v>0</v>
      </c>
      <c r="AJ92" s="93">
        <v>0</v>
      </c>
      <c r="AK92" s="93">
        <v>0</v>
      </c>
      <c r="AL92" s="93">
        <v>0</v>
      </c>
      <c r="AM92" s="93">
        <v>0</v>
      </c>
      <c r="AN92" s="93">
        <v>0</v>
      </c>
      <c r="AO92" s="93">
        <v>0</v>
      </c>
      <c r="AP92" s="93">
        <v>0</v>
      </c>
      <c r="AQ92" s="93">
        <v>0</v>
      </c>
      <c r="AR92" s="93">
        <v>0</v>
      </c>
      <c r="AS92" s="93">
        <v>0</v>
      </c>
      <c r="AT92" s="93">
        <v>0</v>
      </c>
      <c r="AU92" s="93">
        <v>0</v>
      </c>
      <c r="AV92" s="93">
        <v>0</v>
      </c>
      <c r="AW92" s="93">
        <v>0</v>
      </c>
      <c r="AX92" s="93">
        <v>0</v>
      </c>
      <c r="AY92" s="93">
        <v>0</v>
      </c>
      <c r="AZ92" s="93">
        <v>0</v>
      </c>
      <c r="BA92" s="93">
        <v>0</v>
      </c>
      <c r="BB92" s="93">
        <v>0</v>
      </c>
      <c r="BC92" s="93">
        <v>0</v>
      </c>
      <c r="BD92" s="93">
        <v>0</v>
      </c>
      <c r="BE92" s="93">
        <v>0</v>
      </c>
      <c r="BF92" s="93">
        <v>0</v>
      </c>
      <c r="BG92" s="93">
        <v>0</v>
      </c>
      <c r="BH92" s="93">
        <v>0</v>
      </c>
      <c r="BI92" s="93">
        <v>0</v>
      </c>
      <c r="BJ92" s="93">
        <v>0</v>
      </c>
      <c r="BK92" s="93">
        <v>0</v>
      </c>
      <c r="BL92" s="93">
        <v>0</v>
      </c>
      <c r="BM92" s="93">
        <v>0</v>
      </c>
      <c r="BN92" s="93">
        <v>0</v>
      </c>
      <c r="BO92" s="93">
        <v>0</v>
      </c>
      <c r="BP92" s="93">
        <v>0</v>
      </c>
      <c r="BQ92" s="93">
        <v>0</v>
      </c>
      <c r="BR92" s="93">
        <v>0</v>
      </c>
      <c r="BS92" s="93">
        <v>0</v>
      </c>
      <c r="BT92" s="93">
        <v>0</v>
      </c>
      <c r="BU92" s="93">
        <v>0</v>
      </c>
      <c r="BV92" s="93">
        <v>0</v>
      </c>
      <c r="BW92" s="93">
        <v>0</v>
      </c>
      <c r="BX92" s="93">
        <v>0</v>
      </c>
      <c r="BY92" s="93">
        <v>0</v>
      </c>
      <c r="BZ92" s="93">
        <v>0</v>
      </c>
      <c r="CA92" s="93">
        <v>0</v>
      </c>
      <c r="CB92" s="93">
        <v>0</v>
      </c>
      <c r="CC92" s="93">
        <v>0</v>
      </c>
      <c r="CD92" s="93">
        <v>0</v>
      </c>
      <c r="CE92" s="93">
        <v>0</v>
      </c>
      <c r="CF92" s="93">
        <v>0</v>
      </c>
      <c r="CG92" s="93">
        <v>0</v>
      </c>
      <c r="CH92" s="93">
        <v>0</v>
      </c>
      <c r="CI92" s="93">
        <v>0</v>
      </c>
      <c r="CJ92" s="93">
        <v>0</v>
      </c>
      <c r="CK92" s="93">
        <v>0</v>
      </c>
      <c r="CL92" s="93">
        <v>0</v>
      </c>
      <c r="CM92" s="93">
        <v>0</v>
      </c>
      <c r="CN92" s="93">
        <v>0</v>
      </c>
      <c r="CO92" s="93">
        <v>0</v>
      </c>
      <c r="CP92" s="93">
        <v>0</v>
      </c>
      <c r="CQ92" s="93">
        <v>0</v>
      </c>
      <c r="CR92" s="93">
        <v>0</v>
      </c>
      <c r="CS92" s="93">
        <v>0</v>
      </c>
      <c r="CT92" s="93">
        <v>0</v>
      </c>
      <c r="CU92" s="93">
        <v>0</v>
      </c>
      <c r="CV92" s="93">
        <v>0</v>
      </c>
      <c r="CW92" s="93">
        <v>0</v>
      </c>
      <c r="CX92" s="93">
        <v>0</v>
      </c>
      <c r="CY92" s="93">
        <v>0</v>
      </c>
      <c r="CZ92" s="93">
        <v>0</v>
      </c>
      <c r="DA92" s="93">
        <v>0</v>
      </c>
      <c r="DB92" s="93">
        <v>0</v>
      </c>
      <c r="DC92" s="93">
        <v>0</v>
      </c>
      <c r="DD92" s="93">
        <v>0</v>
      </c>
      <c r="DE92" s="93">
        <v>0</v>
      </c>
      <c r="DF92" s="93">
        <v>0</v>
      </c>
      <c r="DG92" s="93">
        <v>785081</v>
      </c>
      <c r="DH92" s="94">
        <f t="shared" si="10"/>
        <v>785081</v>
      </c>
      <c r="DI92" s="93">
        <v>0</v>
      </c>
      <c r="DJ92" s="93">
        <v>1233128</v>
      </c>
      <c r="DK92" s="93">
        <v>40608593</v>
      </c>
      <c r="DL92" s="93">
        <v>0</v>
      </c>
      <c r="DM92" s="93">
        <v>0</v>
      </c>
      <c r="DN92" s="93">
        <v>0</v>
      </c>
      <c r="DO92" s="94">
        <f t="shared" si="11"/>
        <v>41841721</v>
      </c>
      <c r="DP92" s="95">
        <f t="shared" si="12"/>
        <v>42626802</v>
      </c>
      <c r="DQ92" s="93">
        <v>0</v>
      </c>
      <c r="DR92" s="97"/>
      <c r="DS92" s="94">
        <f t="shared" si="13"/>
        <v>0</v>
      </c>
      <c r="DT92" s="95">
        <f t="shared" si="14"/>
        <v>41841721</v>
      </c>
      <c r="DU92" s="95">
        <f t="shared" si="15"/>
        <v>42626802</v>
      </c>
      <c r="DV92" s="93">
        <v>0</v>
      </c>
      <c r="DW92" s="97"/>
      <c r="DX92" s="94">
        <f t="shared" si="16"/>
        <v>0</v>
      </c>
      <c r="DY92" s="97">
        <f t="shared" si="17"/>
        <v>41841721</v>
      </c>
      <c r="DZ92" s="94">
        <f t="shared" si="18"/>
        <v>42626802</v>
      </c>
      <c r="EB92" s="151">
        <f t="shared" si="19"/>
        <v>0</v>
      </c>
    </row>
    <row r="93" spans="1:132" ht="29.25" customHeight="1" x14ac:dyDescent="0.2">
      <c r="A93" s="32">
        <v>90</v>
      </c>
      <c r="B93" s="47" t="s">
        <v>199</v>
      </c>
      <c r="C93" s="46" t="s">
        <v>200</v>
      </c>
      <c r="D93" s="93">
        <v>27</v>
      </c>
      <c r="E93" s="93">
        <v>0</v>
      </c>
      <c r="F93" s="93">
        <v>0</v>
      </c>
      <c r="G93" s="93">
        <v>387</v>
      </c>
      <c r="H93" s="93">
        <v>3</v>
      </c>
      <c r="I93" s="93">
        <v>3</v>
      </c>
      <c r="J93" s="93">
        <v>233</v>
      </c>
      <c r="K93" s="93">
        <v>7464</v>
      </c>
      <c r="L93" s="93">
        <v>486</v>
      </c>
      <c r="M93" s="93">
        <v>532</v>
      </c>
      <c r="N93" s="93">
        <v>0</v>
      </c>
      <c r="O93" s="93">
        <v>5</v>
      </c>
      <c r="P93" s="93">
        <v>79</v>
      </c>
      <c r="Q93" s="93">
        <v>241</v>
      </c>
      <c r="R93" s="93">
        <v>502</v>
      </c>
      <c r="S93" s="93">
        <v>758</v>
      </c>
      <c r="T93" s="93">
        <v>506</v>
      </c>
      <c r="U93" s="93">
        <v>82</v>
      </c>
      <c r="V93" s="93">
        <v>37</v>
      </c>
      <c r="W93" s="93">
        <v>455</v>
      </c>
      <c r="X93" s="93">
        <v>194</v>
      </c>
      <c r="Y93" s="93">
        <v>913</v>
      </c>
      <c r="Z93" s="93">
        <v>664</v>
      </c>
      <c r="AA93" s="93">
        <v>141</v>
      </c>
      <c r="AB93" s="93">
        <v>2463</v>
      </c>
      <c r="AC93" s="93">
        <v>4633</v>
      </c>
      <c r="AD93" s="93">
        <v>87</v>
      </c>
      <c r="AE93" s="93">
        <v>83</v>
      </c>
      <c r="AF93" s="93">
        <v>2039</v>
      </c>
      <c r="AG93" s="93">
        <v>172</v>
      </c>
      <c r="AH93" s="93">
        <v>0</v>
      </c>
      <c r="AI93" s="93">
        <v>25</v>
      </c>
      <c r="AJ93" s="93">
        <v>1115</v>
      </c>
      <c r="AK93" s="93">
        <v>1045</v>
      </c>
      <c r="AL93" s="93">
        <v>509</v>
      </c>
      <c r="AM93" s="93">
        <v>114</v>
      </c>
      <c r="AN93" s="93">
        <v>701</v>
      </c>
      <c r="AO93" s="93">
        <v>795</v>
      </c>
      <c r="AP93" s="93">
        <v>0</v>
      </c>
      <c r="AQ93" s="93">
        <v>0</v>
      </c>
      <c r="AR93" s="93">
        <v>153</v>
      </c>
      <c r="AS93" s="93">
        <v>3660</v>
      </c>
      <c r="AT93" s="93">
        <v>1885</v>
      </c>
      <c r="AU93" s="93">
        <v>7300</v>
      </c>
      <c r="AV93" s="93">
        <v>7086</v>
      </c>
      <c r="AW93" s="93">
        <v>2074</v>
      </c>
      <c r="AX93" s="93">
        <v>4646</v>
      </c>
      <c r="AY93" s="93">
        <v>13043</v>
      </c>
      <c r="AZ93" s="93">
        <v>9405</v>
      </c>
      <c r="BA93" s="93">
        <v>6166</v>
      </c>
      <c r="BB93" s="93">
        <v>2236</v>
      </c>
      <c r="BC93" s="93">
        <v>2025</v>
      </c>
      <c r="BD93" s="93">
        <v>9106</v>
      </c>
      <c r="BE93" s="93">
        <v>538</v>
      </c>
      <c r="BF93" s="93">
        <v>1723</v>
      </c>
      <c r="BG93" s="93">
        <v>664</v>
      </c>
      <c r="BH93" s="93">
        <v>5642</v>
      </c>
      <c r="BI93" s="93">
        <v>1533</v>
      </c>
      <c r="BJ93" s="93">
        <v>332</v>
      </c>
      <c r="BK93" s="93">
        <v>349</v>
      </c>
      <c r="BL93" s="93">
        <v>32</v>
      </c>
      <c r="BM93" s="93">
        <v>7423</v>
      </c>
      <c r="BN93" s="93">
        <v>456</v>
      </c>
      <c r="BO93" s="93">
        <v>1728</v>
      </c>
      <c r="BP93" s="93">
        <v>1678</v>
      </c>
      <c r="BQ93" s="93">
        <v>14053</v>
      </c>
      <c r="BR93" s="93">
        <v>2180</v>
      </c>
      <c r="BS93" s="93">
        <v>532</v>
      </c>
      <c r="BT93" s="93">
        <v>1466</v>
      </c>
      <c r="BU93" s="93">
        <v>20049</v>
      </c>
      <c r="BV93" s="93">
        <v>7703</v>
      </c>
      <c r="BW93" s="93">
        <v>136</v>
      </c>
      <c r="BX93" s="93">
        <v>12</v>
      </c>
      <c r="BY93" s="93">
        <v>0</v>
      </c>
      <c r="BZ93" s="93">
        <v>31157</v>
      </c>
      <c r="CA93" s="93">
        <v>3577</v>
      </c>
      <c r="CB93" s="93">
        <v>4686</v>
      </c>
      <c r="CC93" s="93">
        <v>475</v>
      </c>
      <c r="CD93" s="93">
        <v>88</v>
      </c>
      <c r="CE93" s="93">
        <v>484</v>
      </c>
      <c r="CF93" s="93">
        <v>1074</v>
      </c>
      <c r="CG93" s="93">
        <v>2384</v>
      </c>
      <c r="CH93" s="93">
        <v>410</v>
      </c>
      <c r="CI93" s="93">
        <v>118329</v>
      </c>
      <c r="CJ93" s="93">
        <v>3966</v>
      </c>
      <c r="CK93" s="93">
        <v>125548</v>
      </c>
      <c r="CL93" s="93">
        <v>69404</v>
      </c>
      <c r="CM93" s="93">
        <v>10546</v>
      </c>
      <c r="CN93" s="93">
        <v>6798</v>
      </c>
      <c r="CO93" s="93">
        <v>68</v>
      </c>
      <c r="CP93" s="93">
        <v>12</v>
      </c>
      <c r="CQ93" s="93">
        <v>5998</v>
      </c>
      <c r="CR93" s="93">
        <v>0</v>
      </c>
      <c r="CS93" s="93">
        <v>1261</v>
      </c>
      <c r="CT93" s="93">
        <v>209</v>
      </c>
      <c r="CU93" s="93">
        <v>0</v>
      </c>
      <c r="CV93" s="93">
        <v>7123</v>
      </c>
      <c r="CW93" s="93">
        <v>1149</v>
      </c>
      <c r="CX93" s="93">
        <v>23</v>
      </c>
      <c r="CY93" s="93">
        <v>35736</v>
      </c>
      <c r="CZ93" s="93">
        <v>820</v>
      </c>
      <c r="DA93" s="93">
        <v>10664</v>
      </c>
      <c r="DB93" s="93">
        <v>5128</v>
      </c>
      <c r="DC93" s="93">
        <v>1285</v>
      </c>
      <c r="DD93" s="93">
        <v>404</v>
      </c>
      <c r="DE93" s="93">
        <v>2879</v>
      </c>
      <c r="DF93" s="93">
        <v>0</v>
      </c>
      <c r="DG93" s="93">
        <v>19020</v>
      </c>
      <c r="DH93" s="94">
        <f t="shared" si="10"/>
        <v>635212</v>
      </c>
      <c r="DI93" s="93">
        <v>47</v>
      </c>
      <c r="DJ93" s="93">
        <v>9112063</v>
      </c>
      <c r="DK93" s="93">
        <v>15958026</v>
      </c>
      <c r="DL93" s="93">
        <v>0</v>
      </c>
      <c r="DM93" s="93">
        <v>0</v>
      </c>
      <c r="DN93" s="93">
        <v>0</v>
      </c>
      <c r="DO93" s="94">
        <f t="shared" si="11"/>
        <v>25070136</v>
      </c>
      <c r="DP93" s="95">
        <f t="shared" si="12"/>
        <v>25705348</v>
      </c>
      <c r="DQ93" s="93">
        <v>23880</v>
      </c>
      <c r="DR93" s="97"/>
      <c r="DS93" s="94">
        <f t="shared" si="13"/>
        <v>23880</v>
      </c>
      <c r="DT93" s="95">
        <f t="shared" si="14"/>
        <v>25094016</v>
      </c>
      <c r="DU93" s="95">
        <f t="shared" si="15"/>
        <v>25729228</v>
      </c>
      <c r="DV93" s="93">
        <v>-22909</v>
      </c>
      <c r="DW93" s="97"/>
      <c r="DX93" s="94">
        <f t="shared" si="16"/>
        <v>-22909</v>
      </c>
      <c r="DY93" s="97">
        <f t="shared" si="17"/>
        <v>25071107</v>
      </c>
      <c r="DZ93" s="94">
        <f t="shared" si="18"/>
        <v>25706319</v>
      </c>
      <c r="EB93" s="151">
        <f t="shared" si="19"/>
        <v>22909</v>
      </c>
    </row>
    <row r="94" spans="1:132" ht="29.25" customHeight="1" x14ac:dyDescent="0.2">
      <c r="A94" s="32">
        <v>91</v>
      </c>
      <c r="B94" s="47" t="s">
        <v>365</v>
      </c>
      <c r="C94" s="46" t="s">
        <v>366</v>
      </c>
      <c r="D94" s="93">
        <v>0</v>
      </c>
      <c r="E94" s="93">
        <v>0</v>
      </c>
      <c r="F94" s="93">
        <v>0</v>
      </c>
      <c r="G94" s="93">
        <v>0</v>
      </c>
      <c r="H94" s="93">
        <v>0</v>
      </c>
      <c r="I94" s="93">
        <v>0</v>
      </c>
      <c r="J94" s="93">
        <v>0</v>
      </c>
      <c r="K94" s="93">
        <v>0</v>
      </c>
      <c r="L94" s="93">
        <v>0</v>
      </c>
      <c r="M94" s="93">
        <v>0</v>
      </c>
      <c r="N94" s="93">
        <v>0</v>
      </c>
      <c r="O94" s="93">
        <v>0</v>
      </c>
      <c r="P94" s="93">
        <v>0</v>
      </c>
      <c r="Q94" s="93">
        <v>0</v>
      </c>
      <c r="R94" s="93">
        <v>0</v>
      </c>
      <c r="S94" s="93">
        <v>0</v>
      </c>
      <c r="T94" s="93">
        <v>0</v>
      </c>
      <c r="U94" s="93">
        <v>0</v>
      </c>
      <c r="V94" s="93">
        <v>0</v>
      </c>
      <c r="W94" s="93">
        <v>0</v>
      </c>
      <c r="X94" s="93">
        <v>0</v>
      </c>
      <c r="Y94" s="93">
        <v>0</v>
      </c>
      <c r="Z94" s="93">
        <v>0</v>
      </c>
      <c r="AA94" s="93">
        <v>0</v>
      </c>
      <c r="AB94" s="93">
        <v>0</v>
      </c>
      <c r="AC94" s="93">
        <v>0</v>
      </c>
      <c r="AD94" s="93">
        <v>0</v>
      </c>
      <c r="AE94" s="93">
        <v>0</v>
      </c>
      <c r="AF94" s="93">
        <v>0</v>
      </c>
      <c r="AG94" s="93">
        <v>0</v>
      </c>
      <c r="AH94" s="93">
        <v>0</v>
      </c>
      <c r="AI94" s="93">
        <v>0</v>
      </c>
      <c r="AJ94" s="93">
        <v>0</v>
      </c>
      <c r="AK94" s="93">
        <v>0</v>
      </c>
      <c r="AL94" s="93">
        <v>0</v>
      </c>
      <c r="AM94" s="93">
        <v>0</v>
      </c>
      <c r="AN94" s="93">
        <v>0</v>
      </c>
      <c r="AO94" s="93">
        <v>0</v>
      </c>
      <c r="AP94" s="93">
        <v>0</v>
      </c>
      <c r="AQ94" s="93">
        <v>0</v>
      </c>
      <c r="AR94" s="93">
        <v>0</v>
      </c>
      <c r="AS94" s="93">
        <v>0</v>
      </c>
      <c r="AT94" s="93">
        <v>0</v>
      </c>
      <c r="AU94" s="93">
        <v>0</v>
      </c>
      <c r="AV94" s="93">
        <v>0</v>
      </c>
      <c r="AW94" s="93">
        <v>0</v>
      </c>
      <c r="AX94" s="93">
        <v>0</v>
      </c>
      <c r="AY94" s="93">
        <v>0</v>
      </c>
      <c r="AZ94" s="93">
        <v>0</v>
      </c>
      <c r="BA94" s="93">
        <v>0</v>
      </c>
      <c r="BB94" s="93">
        <v>0</v>
      </c>
      <c r="BC94" s="93">
        <v>0</v>
      </c>
      <c r="BD94" s="93">
        <v>0</v>
      </c>
      <c r="BE94" s="93">
        <v>0</v>
      </c>
      <c r="BF94" s="93">
        <v>0</v>
      </c>
      <c r="BG94" s="93">
        <v>0</v>
      </c>
      <c r="BH94" s="93">
        <v>0</v>
      </c>
      <c r="BI94" s="93">
        <v>0</v>
      </c>
      <c r="BJ94" s="93">
        <v>0</v>
      </c>
      <c r="BK94" s="93">
        <v>0</v>
      </c>
      <c r="BL94" s="93">
        <v>0</v>
      </c>
      <c r="BM94" s="93">
        <v>0</v>
      </c>
      <c r="BN94" s="93">
        <v>0</v>
      </c>
      <c r="BO94" s="93">
        <v>0</v>
      </c>
      <c r="BP94" s="93">
        <v>0</v>
      </c>
      <c r="BQ94" s="93">
        <v>0</v>
      </c>
      <c r="BR94" s="93">
        <v>0</v>
      </c>
      <c r="BS94" s="93">
        <v>0</v>
      </c>
      <c r="BT94" s="93">
        <v>0</v>
      </c>
      <c r="BU94" s="93">
        <v>0</v>
      </c>
      <c r="BV94" s="93">
        <v>0</v>
      </c>
      <c r="BW94" s="93">
        <v>0</v>
      </c>
      <c r="BX94" s="93">
        <v>0</v>
      </c>
      <c r="BY94" s="93">
        <v>0</v>
      </c>
      <c r="BZ94" s="93">
        <v>0</v>
      </c>
      <c r="CA94" s="93">
        <v>0</v>
      </c>
      <c r="CB94" s="93">
        <v>0</v>
      </c>
      <c r="CC94" s="93">
        <v>0</v>
      </c>
      <c r="CD94" s="93">
        <v>0</v>
      </c>
      <c r="CE94" s="93">
        <v>0</v>
      </c>
      <c r="CF94" s="93">
        <v>0</v>
      </c>
      <c r="CG94" s="93">
        <v>0</v>
      </c>
      <c r="CH94" s="93">
        <v>0</v>
      </c>
      <c r="CI94" s="93">
        <v>0</v>
      </c>
      <c r="CJ94" s="93">
        <v>0</v>
      </c>
      <c r="CK94" s="93">
        <v>0</v>
      </c>
      <c r="CL94" s="93">
        <v>0</v>
      </c>
      <c r="CM94" s="93">
        <v>0</v>
      </c>
      <c r="CN94" s="93">
        <v>0</v>
      </c>
      <c r="CO94" s="93">
        <v>0</v>
      </c>
      <c r="CP94" s="93">
        <v>0</v>
      </c>
      <c r="CQ94" s="93">
        <v>0</v>
      </c>
      <c r="CR94" s="93">
        <v>0</v>
      </c>
      <c r="CS94" s="93">
        <v>0</v>
      </c>
      <c r="CT94" s="93">
        <v>0</v>
      </c>
      <c r="CU94" s="93">
        <v>0</v>
      </c>
      <c r="CV94" s="93">
        <v>0</v>
      </c>
      <c r="CW94" s="93">
        <v>0</v>
      </c>
      <c r="CX94" s="93">
        <v>0</v>
      </c>
      <c r="CY94" s="93">
        <v>0</v>
      </c>
      <c r="CZ94" s="93">
        <v>0</v>
      </c>
      <c r="DA94" s="93">
        <v>0</v>
      </c>
      <c r="DB94" s="93">
        <v>0</v>
      </c>
      <c r="DC94" s="93">
        <v>0</v>
      </c>
      <c r="DD94" s="93">
        <v>0</v>
      </c>
      <c r="DE94" s="93">
        <v>0</v>
      </c>
      <c r="DF94" s="93">
        <v>0</v>
      </c>
      <c r="DG94" s="93">
        <v>0</v>
      </c>
      <c r="DH94" s="94">
        <f t="shared" si="10"/>
        <v>0</v>
      </c>
      <c r="DI94" s="93">
        <v>0</v>
      </c>
      <c r="DJ94" s="93">
        <v>554795</v>
      </c>
      <c r="DK94" s="93">
        <v>2123861</v>
      </c>
      <c r="DL94" s="93">
        <v>2676706</v>
      </c>
      <c r="DM94" s="93">
        <v>16051440</v>
      </c>
      <c r="DN94" s="93">
        <v>0</v>
      </c>
      <c r="DO94" s="94">
        <f t="shared" si="11"/>
        <v>21406802</v>
      </c>
      <c r="DP94" s="95">
        <f t="shared" si="12"/>
        <v>21406802</v>
      </c>
      <c r="DQ94" s="93">
        <v>780894</v>
      </c>
      <c r="DR94" s="97"/>
      <c r="DS94" s="94">
        <f t="shared" si="13"/>
        <v>780894</v>
      </c>
      <c r="DT94" s="95">
        <f t="shared" si="14"/>
        <v>22187696</v>
      </c>
      <c r="DU94" s="95">
        <f t="shared" si="15"/>
        <v>22187696</v>
      </c>
      <c r="DV94" s="93">
        <v>-2010285</v>
      </c>
      <c r="DW94" s="97"/>
      <c r="DX94" s="94">
        <f t="shared" si="16"/>
        <v>-2010285</v>
      </c>
      <c r="DY94" s="97">
        <f t="shared" si="17"/>
        <v>20177411</v>
      </c>
      <c r="DZ94" s="94">
        <f t="shared" si="18"/>
        <v>20177411</v>
      </c>
      <c r="EB94" s="151">
        <f t="shared" si="19"/>
        <v>2010285</v>
      </c>
    </row>
    <row r="95" spans="1:132" ht="29.25" customHeight="1" x14ac:dyDescent="0.2">
      <c r="A95" s="32">
        <v>92</v>
      </c>
      <c r="B95" s="47" t="s">
        <v>201</v>
      </c>
      <c r="C95" s="46" t="s">
        <v>202</v>
      </c>
      <c r="D95" s="93">
        <v>0</v>
      </c>
      <c r="E95" s="93">
        <v>0</v>
      </c>
      <c r="F95" s="93">
        <v>0</v>
      </c>
      <c r="G95" s="93">
        <v>0</v>
      </c>
      <c r="H95" s="93">
        <v>0</v>
      </c>
      <c r="I95" s="93">
        <v>0</v>
      </c>
      <c r="J95" s="93">
        <v>0</v>
      </c>
      <c r="K95" s="93">
        <v>0</v>
      </c>
      <c r="L95" s="93">
        <v>0</v>
      </c>
      <c r="M95" s="93">
        <v>0</v>
      </c>
      <c r="N95" s="93">
        <v>0</v>
      </c>
      <c r="O95" s="93">
        <v>0</v>
      </c>
      <c r="P95" s="93">
        <v>0</v>
      </c>
      <c r="Q95" s="93">
        <v>0</v>
      </c>
      <c r="R95" s="93">
        <v>0</v>
      </c>
      <c r="S95" s="93">
        <v>0</v>
      </c>
      <c r="T95" s="93">
        <v>0</v>
      </c>
      <c r="U95" s="93">
        <v>0</v>
      </c>
      <c r="V95" s="93">
        <v>0</v>
      </c>
      <c r="W95" s="93">
        <v>0</v>
      </c>
      <c r="X95" s="93">
        <v>0</v>
      </c>
      <c r="Y95" s="93">
        <v>0</v>
      </c>
      <c r="Z95" s="93">
        <v>0</v>
      </c>
      <c r="AA95" s="93">
        <v>0</v>
      </c>
      <c r="AB95" s="93">
        <v>0</v>
      </c>
      <c r="AC95" s="93">
        <v>0</v>
      </c>
      <c r="AD95" s="93">
        <v>0</v>
      </c>
      <c r="AE95" s="93">
        <v>0</v>
      </c>
      <c r="AF95" s="93">
        <v>0</v>
      </c>
      <c r="AG95" s="93">
        <v>0</v>
      </c>
      <c r="AH95" s="93">
        <v>0</v>
      </c>
      <c r="AI95" s="93">
        <v>0</v>
      </c>
      <c r="AJ95" s="93">
        <v>0</v>
      </c>
      <c r="AK95" s="93">
        <v>0</v>
      </c>
      <c r="AL95" s="93">
        <v>0</v>
      </c>
      <c r="AM95" s="93">
        <v>0</v>
      </c>
      <c r="AN95" s="93">
        <v>0</v>
      </c>
      <c r="AO95" s="93">
        <v>0</v>
      </c>
      <c r="AP95" s="93">
        <v>0</v>
      </c>
      <c r="AQ95" s="93">
        <v>0</v>
      </c>
      <c r="AR95" s="93">
        <v>0</v>
      </c>
      <c r="AS95" s="93">
        <v>0</v>
      </c>
      <c r="AT95" s="93">
        <v>0</v>
      </c>
      <c r="AU95" s="93">
        <v>0</v>
      </c>
      <c r="AV95" s="93">
        <v>0</v>
      </c>
      <c r="AW95" s="93">
        <v>0</v>
      </c>
      <c r="AX95" s="93">
        <v>0</v>
      </c>
      <c r="AY95" s="93">
        <v>0</v>
      </c>
      <c r="AZ95" s="93">
        <v>0</v>
      </c>
      <c r="BA95" s="93">
        <v>0</v>
      </c>
      <c r="BB95" s="93">
        <v>0</v>
      </c>
      <c r="BC95" s="93">
        <v>0</v>
      </c>
      <c r="BD95" s="93">
        <v>0</v>
      </c>
      <c r="BE95" s="93">
        <v>0</v>
      </c>
      <c r="BF95" s="93">
        <v>0</v>
      </c>
      <c r="BG95" s="93">
        <v>0</v>
      </c>
      <c r="BH95" s="93">
        <v>0</v>
      </c>
      <c r="BI95" s="93">
        <v>0</v>
      </c>
      <c r="BJ95" s="93">
        <v>0</v>
      </c>
      <c r="BK95" s="93">
        <v>0</v>
      </c>
      <c r="BL95" s="93">
        <v>0</v>
      </c>
      <c r="BM95" s="93">
        <v>0</v>
      </c>
      <c r="BN95" s="93">
        <v>0</v>
      </c>
      <c r="BO95" s="93">
        <v>0</v>
      </c>
      <c r="BP95" s="93">
        <v>0</v>
      </c>
      <c r="BQ95" s="93">
        <v>0</v>
      </c>
      <c r="BR95" s="93">
        <v>0</v>
      </c>
      <c r="BS95" s="93">
        <v>0</v>
      </c>
      <c r="BT95" s="93">
        <v>0</v>
      </c>
      <c r="BU95" s="93">
        <v>0</v>
      </c>
      <c r="BV95" s="93">
        <v>0</v>
      </c>
      <c r="BW95" s="93">
        <v>0</v>
      </c>
      <c r="BX95" s="93">
        <v>0</v>
      </c>
      <c r="BY95" s="93">
        <v>0</v>
      </c>
      <c r="BZ95" s="93">
        <v>0</v>
      </c>
      <c r="CA95" s="93">
        <v>0</v>
      </c>
      <c r="CB95" s="93">
        <v>0</v>
      </c>
      <c r="CC95" s="93">
        <v>0</v>
      </c>
      <c r="CD95" s="93">
        <v>0</v>
      </c>
      <c r="CE95" s="93">
        <v>0</v>
      </c>
      <c r="CF95" s="93">
        <v>0</v>
      </c>
      <c r="CG95" s="93">
        <v>0</v>
      </c>
      <c r="CH95" s="93">
        <v>0</v>
      </c>
      <c r="CI95" s="93">
        <v>0</v>
      </c>
      <c r="CJ95" s="93">
        <v>0</v>
      </c>
      <c r="CK95" s="93">
        <v>0</v>
      </c>
      <c r="CL95" s="93">
        <v>0</v>
      </c>
      <c r="CM95" s="93">
        <v>0</v>
      </c>
      <c r="CN95" s="93">
        <v>0</v>
      </c>
      <c r="CO95" s="93">
        <v>0</v>
      </c>
      <c r="CP95" s="93">
        <v>0</v>
      </c>
      <c r="CQ95" s="93">
        <v>492607</v>
      </c>
      <c r="CR95" s="93">
        <v>0</v>
      </c>
      <c r="CS95" s="93">
        <v>0</v>
      </c>
      <c r="CT95" s="93">
        <v>5878</v>
      </c>
      <c r="CU95" s="93">
        <v>0</v>
      </c>
      <c r="CV95" s="93">
        <v>0</v>
      </c>
      <c r="CW95" s="93">
        <v>0</v>
      </c>
      <c r="CX95" s="93">
        <v>0</v>
      </c>
      <c r="CY95" s="93">
        <v>0</v>
      </c>
      <c r="CZ95" s="93">
        <v>0</v>
      </c>
      <c r="DA95" s="93">
        <v>0</v>
      </c>
      <c r="DB95" s="93">
        <v>0</v>
      </c>
      <c r="DC95" s="93">
        <v>0</v>
      </c>
      <c r="DD95" s="93">
        <v>0</v>
      </c>
      <c r="DE95" s="93">
        <v>0</v>
      </c>
      <c r="DF95" s="93">
        <v>0</v>
      </c>
      <c r="DG95" s="93">
        <v>0</v>
      </c>
      <c r="DH95" s="94">
        <f t="shared" si="10"/>
        <v>498485</v>
      </c>
      <c r="DI95" s="93">
        <v>208635</v>
      </c>
      <c r="DJ95" s="93">
        <v>7722025</v>
      </c>
      <c r="DK95" s="93">
        <v>38069384</v>
      </c>
      <c r="DL95" s="93">
        <v>0</v>
      </c>
      <c r="DM95" s="93">
        <v>0</v>
      </c>
      <c r="DN95" s="93">
        <v>0</v>
      </c>
      <c r="DO95" s="94">
        <f t="shared" si="11"/>
        <v>46000044</v>
      </c>
      <c r="DP95" s="95">
        <f t="shared" si="12"/>
        <v>46498529</v>
      </c>
      <c r="DQ95" s="93">
        <v>979</v>
      </c>
      <c r="DR95" s="97"/>
      <c r="DS95" s="94">
        <f t="shared" si="13"/>
        <v>979</v>
      </c>
      <c r="DT95" s="95">
        <f t="shared" si="14"/>
        <v>46001023</v>
      </c>
      <c r="DU95" s="95">
        <f t="shared" si="15"/>
        <v>46499508</v>
      </c>
      <c r="DV95" s="93">
        <v>-4981</v>
      </c>
      <c r="DW95" s="97"/>
      <c r="DX95" s="94">
        <f t="shared" si="16"/>
        <v>-4981</v>
      </c>
      <c r="DY95" s="97">
        <f t="shared" si="17"/>
        <v>45996042</v>
      </c>
      <c r="DZ95" s="94">
        <f t="shared" si="18"/>
        <v>46494527</v>
      </c>
      <c r="EB95" s="151">
        <f t="shared" si="19"/>
        <v>4981</v>
      </c>
    </row>
    <row r="96" spans="1:132" ht="29.25" customHeight="1" x14ac:dyDescent="0.2">
      <c r="A96" s="32">
        <v>93</v>
      </c>
      <c r="B96" s="47" t="s">
        <v>203</v>
      </c>
      <c r="C96" s="46" t="s">
        <v>204</v>
      </c>
      <c r="D96" s="93">
        <v>0</v>
      </c>
      <c r="E96" s="93">
        <v>0</v>
      </c>
      <c r="F96" s="93">
        <v>0</v>
      </c>
      <c r="G96" s="93">
        <v>0</v>
      </c>
      <c r="H96" s="93">
        <v>0</v>
      </c>
      <c r="I96" s="93">
        <v>0</v>
      </c>
      <c r="J96" s="93">
        <v>0</v>
      </c>
      <c r="K96" s="93">
        <v>0</v>
      </c>
      <c r="L96" s="93">
        <v>0</v>
      </c>
      <c r="M96" s="93">
        <v>0</v>
      </c>
      <c r="N96" s="93">
        <v>0</v>
      </c>
      <c r="O96" s="93">
        <v>0</v>
      </c>
      <c r="P96" s="93">
        <v>0</v>
      </c>
      <c r="Q96" s="93">
        <v>0</v>
      </c>
      <c r="R96" s="93">
        <v>0</v>
      </c>
      <c r="S96" s="93">
        <v>10</v>
      </c>
      <c r="T96" s="93">
        <v>9</v>
      </c>
      <c r="U96" s="93">
        <v>39</v>
      </c>
      <c r="V96" s="93">
        <v>0</v>
      </c>
      <c r="W96" s="93">
        <v>0</v>
      </c>
      <c r="X96" s="93">
        <v>0</v>
      </c>
      <c r="Y96" s="93">
        <v>4</v>
      </c>
      <c r="Z96" s="93">
        <v>0</v>
      </c>
      <c r="AA96" s="93">
        <v>0</v>
      </c>
      <c r="AB96" s="93">
        <v>146</v>
      </c>
      <c r="AC96" s="93">
        <v>0</v>
      </c>
      <c r="AD96" s="93">
        <v>0</v>
      </c>
      <c r="AE96" s="93">
        <v>0</v>
      </c>
      <c r="AF96" s="93">
        <v>6</v>
      </c>
      <c r="AG96" s="93">
        <v>1</v>
      </c>
      <c r="AH96" s="93">
        <v>0</v>
      </c>
      <c r="AI96" s="93">
        <v>0</v>
      </c>
      <c r="AJ96" s="93">
        <v>0</v>
      </c>
      <c r="AK96" s="93">
        <v>0</v>
      </c>
      <c r="AL96" s="93">
        <v>0</v>
      </c>
      <c r="AM96" s="93">
        <v>0</v>
      </c>
      <c r="AN96" s="93">
        <v>35</v>
      </c>
      <c r="AO96" s="93">
        <v>0</v>
      </c>
      <c r="AP96" s="93">
        <v>0</v>
      </c>
      <c r="AQ96" s="93">
        <v>0</v>
      </c>
      <c r="AR96" s="93">
        <v>0</v>
      </c>
      <c r="AS96" s="93">
        <v>0</v>
      </c>
      <c r="AT96" s="93">
        <v>0</v>
      </c>
      <c r="AU96" s="93">
        <v>0</v>
      </c>
      <c r="AV96" s="93">
        <v>0</v>
      </c>
      <c r="AW96" s="93">
        <v>0</v>
      </c>
      <c r="AX96" s="93">
        <v>0</v>
      </c>
      <c r="AY96" s="93">
        <v>0</v>
      </c>
      <c r="AZ96" s="93">
        <v>0</v>
      </c>
      <c r="BA96" s="93">
        <v>0</v>
      </c>
      <c r="BB96" s="93">
        <v>0</v>
      </c>
      <c r="BC96" s="93">
        <v>0</v>
      </c>
      <c r="BD96" s="93">
        <v>0</v>
      </c>
      <c r="BE96" s="93">
        <v>0</v>
      </c>
      <c r="BF96" s="93">
        <v>0</v>
      </c>
      <c r="BG96" s="93">
        <v>0</v>
      </c>
      <c r="BH96" s="93">
        <v>0</v>
      </c>
      <c r="BI96" s="93">
        <v>0</v>
      </c>
      <c r="BJ96" s="93">
        <v>0</v>
      </c>
      <c r="BK96" s="93">
        <v>0</v>
      </c>
      <c r="BL96" s="93">
        <v>0</v>
      </c>
      <c r="BM96" s="93">
        <v>24</v>
      </c>
      <c r="BN96" s="93">
        <v>25</v>
      </c>
      <c r="BO96" s="93">
        <v>18</v>
      </c>
      <c r="BP96" s="93">
        <v>21</v>
      </c>
      <c r="BQ96" s="93">
        <v>504</v>
      </c>
      <c r="BR96" s="93">
        <v>13</v>
      </c>
      <c r="BS96" s="93">
        <v>552</v>
      </c>
      <c r="BT96" s="93">
        <v>0</v>
      </c>
      <c r="BU96" s="93">
        <v>1778</v>
      </c>
      <c r="BV96" s="93">
        <v>3924</v>
      </c>
      <c r="BW96" s="93">
        <v>616</v>
      </c>
      <c r="BX96" s="93">
        <v>434</v>
      </c>
      <c r="BY96" s="93">
        <v>0</v>
      </c>
      <c r="BZ96" s="93">
        <v>203</v>
      </c>
      <c r="CA96" s="93">
        <v>33</v>
      </c>
      <c r="CB96" s="93">
        <v>0</v>
      </c>
      <c r="CC96" s="93">
        <v>513</v>
      </c>
      <c r="CD96" s="93">
        <v>0</v>
      </c>
      <c r="CE96" s="93">
        <v>0</v>
      </c>
      <c r="CF96" s="93">
        <v>32969</v>
      </c>
      <c r="CG96" s="93">
        <v>5389</v>
      </c>
      <c r="CH96" s="93">
        <v>66</v>
      </c>
      <c r="CI96" s="93">
        <v>11094</v>
      </c>
      <c r="CJ96" s="93">
        <v>1423</v>
      </c>
      <c r="CK96" s="93">
        <v>2736</v>
      </c>
      <c r="CL96" s="93">
        <v>1562</v>
      </c>
      <c r="CM96" s="93">
        <v>944</v>
      </c>
      <c r="CN96" s="93">
        <v>830</v>
      </c>
      <c r="CO96" s="93">
        <v>201</v>
      </c>
      <c r="CP96" s="93">
        <v>364</v>
      </c>
      <c r="CQ96" s="93">
        <v>414651</v>
      </c>
      <c r="CR96" s="93">
        <v>92136</v>
      </c>
      <c r="CS96" s="93">
        <v>20699</v>
      </c>
      <c r="CT96" s="93">
        <v>10908</v>
      </c>
      <c r="CU96" s="93">
        <v>27</v>
      </c>
      <c r="CV96" s="93">
        <v>0</v>
      </c>
      <c r="CW96" s="93">
        <v>115</v>
      </c>
      <c r="CX96" s="93">
        <v>0</v>
      </c>
      <c r="CY96" s="93">
        <v>1874</v>
      </c>
      <c r="CZ96" s="93">
        <v>6</v>
      </c>
      <c r="DA96" s="93">
        <v>7338</v>
      </c>
      <c r="DB96" s="93">
        <v>3</v>
      </c>
      <c r="DC96" s="93">
        <v>694</v>
      </c>
      <c r="DD96" s="93">
        <v>1914</v>
      </c>
      <c r="DE96" s="93">
        <v>577</v>
      </c>
      <c r="DF96" s="93">
        <v>0</v>
      </c>
      <c r="DG96" s="93">
        <v>999</v>
      </c>
      <c r="DH96" s="94">
        <f t="shared" si="10"/>
        <v>618427</v>
      </c>
      <c r="DI96" s="93">
        <v>189121</v>
      </c>
      <c r="DJ96" s="93">
        <v>54684</v>
      </c>
      <c r="DK96" s="93">
        <v>1127442</v>
      </c>
      <c r="DL96" s="93">
        <v>0</v>
      </c>
      <c r="DM96" s="93">
        <v>0</v>
      </c>
      <c r="DN96" s="93">
        <v>0</v>
      </c>
      <c r="DO96" s="94">
        <f t="shared" si="11"/>
        <v>1371247</v>
      </c>
      <c r="DP96" s="95">
        <f t="shared" si="12"/>
        <v>1989674</v>
      </c>
      <c r="DQ96" s="93">
        <v>0</v>
      </c>
      <c r="DR96" s="97"/>
      <c r="DS96" s="94">
        <f t="shared" si="13"/>
        <v>0</v>
      </c>
      <c r="DT96" s="95">
        <f t="shared" si="14"/>
        <v>1371247</v>
      </c>
      <c r="DU96" s="95">
        <f t="shared" si="15"/>
        <v>1989674</v>
      </c>
      <c r="DV96" s="93">
        <v>0</v>
      </c>
      <c r="DW96" s="97"/>
      <c r="DX96" s="94">
        <f t="shared" si="16"/>
        <v>0</v>
      </c>
      <c r="DY96" s="97">
        <f t="shared" si="17"/>
        <v>1371247</v>
      </c>
      <c r="DZ96" s="94">
        <f t="shared" si="18"/>
        <v>1989674</v>
      </c>
      <c r="EB96" s="151">
        <f t="shared" si="19"/>
        <v>0</v>
      </c>
    </row>
    <row r="97" spans="1:132" ht="29.25" customHeight="1" x14ac:dyDescent="0.2">
      <c r="A97" s="32">
        <v>94</v>
      </c>
      <c r="B97" s="47" t="s">
        <v>205</v>
      </c>
      <c r="C97" s="46" t="s">
        <v>206</v>
      </c>
      <c r="D97" s="93">
        <v>0</v>
      </c>
      <c r="E97" s="93">
        <v>0</v>
      </c>
      <c r="F97" s="93">
        <v>0</v>
      </c>
      <c r="G97" s="93">
        <v>0</v>
      </c>
      <c r="H97" s="93">
        <v>0</v>
      </c>
      <c r="I97" s="93">
        <v>0</v>
      </c>
      <c r="J97" s="93">
        <v>0</v>
      </c>
      <c r="K97" s="93">
        <v>0</v>
      </c>
      <c r="L97" s="93">
        <v>0</v>
      </c>
      <c r="M97" s="93">
        <v>0</v>
      </c>
      <c r="N97" s="93">
        <v>0</v>
      </c>
      <c r="O97" s="93">
        <v>0</v>
      </c>
      <c r="P97" s="93">
        <v>0</v>
      </c>
      <c r="Q97" s="93">
        <v>0</v>
      </c>
      <c r="R97" s="93">
        <v>0</v>
      </c>
      <c r="S97" s="93">
        <v>0</v>
      </c>
      <c r="T97" s="93">
        <v>0</v>
      </c>
      <c r="U97" s="93">
        <v>0</v>
      </c>
      <c r="V97" s="93">
        <v>0</v>
      </c>
      <c r="W97" s="93">
        <v>0</v>
      </c>
      <c r="X97" s="93">
        <v>0</v>
      </c>
      <c r="Y97" s="93">
        <v>0</v>
      </c>
      <c r="Z97" s="93">
        <v>0</v>
      </c>
      <c r="AA97" s="93">
        <v>0</v>
      </c>
      <c r="AB97" s="93">
        <v>0</v>
      </c>
      <c r="AC97" s="93">
        <v>0</v>
      </c>
      <c r="AD97" s="93">
        <v>0</v>
      </c>
      <c r="AE97" s="93">
        <v>0</v>
      </c>
      <c r="AF97" s="93">
        <v>0</v>
      </c>
      <c r="AG97" s="93">
        <v>0</v>
      </c>
      <c r="AH97" s="93">
        <v>0</v>
      </c>
      <c r="AI97" s="93">
        <v>0</v>
      </c>
      <c r="AJ97" s="93">
        <v>0</v>
      </c>
      <c r="AK97" s="93">
        <v>0</v>
      </c>
      <c r="AL97" s="93">
        <v>0</v>
      </c>
      <c r="AM97" s="93">
        <v>0</v>
      </c>
      <c r="AN97" s="93">
        <v>0</v>
      </c>
      <c r="AO97" s="93">
        <v>0</v>
      </c>
      <c r="AP97" s="93">
        <v>0</v>
      </c>
      <c r="AQ97" s="93">
        <v>0</v>
      </c>
      <c r="AR97" s="93">
        <v>0</v>
      </c>
      <c r="AS97" s="93">
        <v>0</v>
      </c>
      <c r="AT97" s="93">
        <v>0</v>
      </c>
      <c r="AU97" s="93">
        <v>0</v>
      </c>
      <c r="AV97" s="93">
        <v>0</v>
      </c>
      <c r="AW97" s="93">
        <v>0</v>
      </c>
      <c r="AX97" s="93">
        <v>0</v>
      </c>
      <c r="AY97" s="93">
        <v>0</v>
      </c>
      <c r="AZ97" s="93">
        <v>0</v>
      </c>
      <c r="BA97" s="93">
        <v>0</v>
      </c>
      <c r="BB97" s="93">
        <v>0</v>
      </c>
      <c r="BC97" s="93">
        <v>0</v>
      </c>
      <c r="BD97" s="93">
        <v>0</v>
      </c>
      <c r="BE97" s="93">
        <v>0</v>
      </c>
      <c r="BF97" s="93">
        <v>0</v>
      </c>
      <c r="BG97" s="93">
        <v>0</v>
      </c>
      <c r="BH97" s="93">
        <v>0</v>
      </c>
      <c r="BI97" s="93">
        <v>0</v>
      </c>
      <c r="BJ97" s="93">
        <v>0</v>
      </c>
      <c r="BK97" s="93">
        <v>0</v>
      </c>
      <c r="BL97" s="93">
        <v>0</v>
      </c>
      <c r="BM97" s="93">
        <v>0</v>
      </c>
      <c r="BN97" s="93">
        <v>0</v>
      </c>
      <c r="BO97" s="93">
        <v>0</v>
      </c>
      <c r="BP97" s="93">
        <v>0</v>
      </c>
      <c r="BQ97" s="93">
        <v>0</v>
      </c>
      <c r="BR97" s="93">
        <v>0</v>
      </c>
      <c r="BS97" s="93">
        <v>0</v>
      </c>
      <c r="BT97" s="93">
        <v>0</v>
      </c>
      <c r="BU97" s="93">
        <v>0</v>
      </c>
      <c r="BV97" s="93">
        <v>0</v>
      </c>
      <c r="BW97" s="93">
        <v>0</v>
      </c>
      <c r="BX97" s="93">
        <v>0</v>
      </c>
      <c r="BY97" s="93">
        <v>0</v>
      </c>
      <c r="BZ97" s="93">
        <v>0</v>
      </c>
      <c r="CA97" s="93">
        <v>0</v>
      </c>
      <c r="CB97" s="93">
        <v>0</v>
      </c>
      <c r="CC97" s="93">
        <v>0</v>
      </c>
      <c r="CD97" s="93">
        <v>0</v>
      </c>
      <c r="CE97" s="93">
        <v>0</v>
      </c>
      <c r="CF97" s="93">
        <v>0</v>
      </c>
      <c r="CG97" s="93">
        <v>0</v>
      </c>
      <c r="CH97" s="93">
        <v>0</v>
      </c>
      <c r="CI97" s="93">
        <v>0</v>
      </c>
      <c r="CJ97" s="93">
        <v>0</v>
      </c>
      <c r="CK97" s="93">
        <v>0</v>
      </c>
      <c r="CL97" s="93">
        <v>0</v>
      </c>
      <c r="CM97" s="93">
        <v>0</v>
      </c>
      <c r="CN97" s="93">
        <v>0</v>
      </c>
      <c r="CO97" s="93">
        <v>0</v>
      </c>
      <c r="CP97" s="93">
        <v>0</v>
      </c>
      <c r="CQ97" s="93">
        <v>0</v>
      </c>
      <c r="CR97" s="93">
        <v>0</v>
      </c>
      <c r="CS97" s="93">
        <v>0</v>
      </c>
      <c r="CT97" s="93">
        <v>0</v>
      </c>
      <c r="CU97" s="93">
        <v>0</v>
      </c>
      <c r="CV97" s="93">
        <v>0</v>
      </c>
      <c r="CW97" s="93">
        <v>0</v>
      </c>
      <c r="CX97" s="93">
        <v>0</v>
      </c>
      <c r="CY97" s="93">
        <v>0</v>
      </c>
      <c r="CZ97" s="93">
        <v>0</v>
      </c>
      <c r="DA97" s="93">
        <v>0</v>
      </c>
      <c r="DB97" s="93">
        <v>0</v>
      </c>
      <c r="DC97" s="93">
        <v>0</v>
      </c>
      <c r="DD97" s="93">
        <v>0</v>
      </c>
      <c r="DE97" s="93">
        <v>0</v>
      </c>
      <c r="DF97" s="93">
        <v>0</v>
      </c>
      <c r="DG97" s="93">
        <v>0</v>
      </c>
      <c r="DH97" s="94">
        <f t="shared" si="10"/>
        <v>0</v>
      </c>
      <c r="DI97" s="93">
        <v>231686</v>
      </c>
      <c r="DJ97" s="93">
        <v>6478084</v>
      </c>
      <c r="DK97" s="93">
        <v>5165710</v>
      </c>
      <c r="DL97" s="93">
        <v>0</v>
      </c>
      <c r="DM97" s="93">
        <v>0</v>
      </c>
      <c r="DN97" s="93">
        <v>0</v>
      </c>
      <c r="DO97" s="94">
        <f t="shared" si="11"/>
        <v>11875480</v>
      </c>
      <c r="DP97" s="95">
        <f t="shared" si="12"/>
        <v>11875480</v>
      </c>
      <c r="DQ97" s="93">
        <v>0</v>
      </c>
      <c r="DR97" s="97"/>
      <c r="DS97" s="94">
        <f t="shared" si="13"/>
        <v>0</v>
      </c>
      <c r="DT97" s="95">
        <f t="shared" si="14"/>
        <v>11875480</v>
      </c>
      <c r="DU97" s="95">
        <f t="shared" si="15"/>
        <v>11875480</v>
      </c>
      <c r="DV97" s="93">
        <v>0</v>
      </c>
      <c r="DW97" s="97"/>
      <c r="DX97" s="94">
        <f t="shared" si="16"/>
        <v>0</v>
      </c>
      <c r="DY97" s="97">
        <f t="shared" si="17"/>
        <v>11875480</v>
      </c>
      <c r="DZ97" s="94">
        <f t="shared" si="18"/>
        <v>11875480</v>
      </c>
      <c r="EB97" s="151">
        <f t="shared" si="19"/>
        <v>0</v>
      </c>
    </row>
    <row r="98" spans="1:132" ht="29.25" customHeight="1" x14ac:dyDescent="0.2">
      <c r="A98" s="32">
        <v>95</v>
      </c>
      <c r="B98" s="47" t="s">
        <v>207</v>
      </c>
      <c r="C98" s="46" t="s">
        <v>208</v>
      </c>
      <c r="D98" s="93">
        <v>0</v>
      </c>
      <c r="E98" s="93">
        <v>0</v>
      </c>
      <c r="F98" s="93">
        <v>0</v>
      </c>
      <c r="G98" s="93">
        <v>0</v>
      </c>
      <c r="H98" s="93">
        <v>0</v>
      </c>
      <c r="I98" s="93">
        <v>0</v>
      </c>
      <c r="J98" s="93">
        <v>0</v>
      </c>
      <c r="K98" s="93">
        <v>0</v>
      </c>
      <c r="L98" s="93">
        <v>0</v>
      </c>
      <c r="M98" s="93">
        <v>0</v>
      </c>
      <c r="N98" s="93">
        <v>0</v>
      </c>
      <c r="O98" s="93">
        <v>0</v>
      </c>
      <c r="P98" s="93">
        <v>0</v>
      </c>
      <c r="Q98" s="93">
        <v>0</v>
      </c>
      <c r="R98" s="93">
        <v>0</v>
      </c>
      <c r="S98" s="93">
        <v>0</v>
      </c>
      <c r="T98" s="93">
        <v>0</v>
      </c>
      <c r="U98" s="93">
        <v>0</v>
      </c>
      <c r="V98" s="93">
        <v>0</v>
      </c>
      <c r="W98" s="93">
        <v>0</v>
      </c>
      <c r="X98" s="93">
        <v>0</v>
      </c>
      <c r="Y98" s="93">
        <v>0</v>
      </c>
      <c r="Z98" s="93">
        <v>0</v>
      </c>
      <c r="AA98" s="93">
        <v>0</v>
      </c>
      <c r="AB98" s="93">
        <v>0</v>
      </c>
      <c r="AC98" s="93">
        <v>0</v>
      </c>
      <c r="AD98" s="93">
        <v>0</v>
      </c>
      <c r="AE98" s="93">
        <v>0</v>
      </c>
      <c r="AF98" s="93">
        <v>0</v>
      </c>
      <c r="AG98" s="93">
        <v>0</v>
      </c>
      <c r="AH98" s="93">
        <v>0</v>
      </c>
      <c r="AI98" s="93">
        <v>0</v>
      </c>
      <c r="AJ98" s="93">
        <v>0</v>
      </c>
      <c r="AK98" s="93">
        <v>0</v>
      </c>
      <c r="AL98" s="93">
        <v>0</v>
      </c>
      <c r="AM98" s="93">
        <v>0</v>
      </c>
      <c r="AN98" s="93">
        <v>0</v>
      </c>
      <c r="AO98" s="93">
        <v>0</v>
      </c>
      <c r="AP98" s="93">
        <v>0</v>
      </c>
      <c r="AQ98" s="93">
        <v>0</v>
      </c>
      <c r="AR98" s="93">
        <v>0</v>
      </c>
      <c r="AS98" s="93">
        <v>0</v>
      </c>
      <c r="AT98" s="93">
        <v>0</v>
      </c>
      <c r="AU98" s="93">
        <v>0</v>
      </c>
      <c r="AV98" s="93">
        <v>0</v>
      </c>
      <c r="AW98" s="93">
        <v>0</v>
      </c>
      <c r="AX98" s="93">
        <v>0</v>
      </c>
      <c r="AY98" s="93">
        <v>0</v>
      </c>
      <c r="AZ98" s="93">
        <v>0</v>
      </c>
      <c r="BA98" s="93">
        <v>0</v>
      </c>
      <c r="BB98" s="93">
        <v>0</v>
      </c>
      <c r="BC98" s="93">
        <v>0</v>
      </c>
      <c r="BD98" s="93">
        <v>0</v>
      </c>
      <c r="BE98" s="93">
        <v>0</v>
      </c>
      <c r="BF98" s="93">
        <v>0</v>
      </c>
      <c r="BG98" s="93">
        <v>0</v>
      </c>
      <c r="BH98" s="93">
        <v>0</v>
      </c>
      <c r="BI98" s="93">
        <v>0</v>
      </c>
      <c r="BJ98" s="93">
        <v>0</v>
      </c>
      <c r="BK98" s="93">
        <v>0</v>
      </c>
      <c r="BL98" s="93">
        <v>0</v>
      </c>
      <c r="BM98" s="93">
        <v>0</v>
      </c>
      <c r="BN98" s="93">
        <v>0</v>
      </c>
      <c r="BO98" s="93">
        <v>0</v>
      </c>
      <c r="BP98" s="93">
        <v>0</v>
      </c>
      <c r="BQ98" s="93">
        <v>0</v>
      </c>
      <c r="BR98" s="93">
        <v>0</v>
      </c>
      <c r="BS98" s="93">
        <v>0</v>
      </c>
      <c r="BT98" s="93">
        <v>0</v>
      </c>
      <c r="BU98" s="93">
        <v>0</v>
      </c>
      <c r="BV98" s="93">
        <v>0</v>
      </c>
      <c r="BW98" s="93">
        <v>0</v>
      </c>
      <c r="BX98" s="93">
        <v>0</v>
      </c>
      <c r="BY98" s="93">
        <v>0</v>
      </c>
      <c r="BZ98" s="93">
        <v>0</v>
      </c>
      <c r="CA98" s="93">
        <v>0</v>
      </c>
      <c r="CB98" s="93">
        <v>0</v>
      </c>
      <c r="CC98" s="93">
        <v>0</v>
      </c>
      <c r="CD98" s="93">
        <v>0</v>
      </c>
      <c r="CE98" s="93">
        <v>0</v>
      </c>
      <c r="CF98" s="93">
        <v>0</v>
      </c>
      <c r="CG98" s="93">
        <v>0</v>
      </c>
      <c r="CH98" s="93">
        <v>0</v>
      </c>
      <c r="CI98" s="93">
        <v>0</v>
      </c>
      <c r="CJ98" s="93">
        <v>0</v>
      </c>
      <c r="CK98" s="93">
        <v>0</v>
      </c>
      <c r="CL98" s="93">
        <v>0</v>
      </c>
      <c r="CM98" s="93">
        <v>0</v>
      </c>
      <c r="CN98" s="93">
        <v>0</v>
      </c>
      <c r="CO98" s="93">
        <v>0</v>
      </c>
      <c r="CP98" s="93">
        <v>0</v>
      </c>
      <c r="CQ98" s="93">
        <v>0</v>
      </c>
      <c r="CR98" s="93">
        <v>0</v>
      </c>
      <c r="CS98" s="93">
        <v>0</v>
      </c>
      <c r="CT98" s="93">
        <v>0</v>
      </c>
      <c r="CU98" s="93">
        <v>0</v>
      </c>
      <c r="CV98" s="93">
        <v>0</v>
      </c>
      <c r="CW98" s="93">
        <v>0</v>
      </c>
      <c r="CX98" s="93">
        <v>0</v>
      </c>
      <c r="CY98" s="93">
        <v>0</v>
      </c>
      <c r="CZ98" s="93">
        <v>0</v>
      </c>
      <c r="DA98" s="93">
        <v>0</v>
      </c>
      <c r="DB98" s="93">
        <v>0</v>
      </c>
      <c r="DC98" s="93">
        <v>0</v>
      </c>
      <c r="DD98" s="93">
        <v>0</v>
      </c>
      <c r="DE98" s="93">
        <v>0</v>
      </c>
      <c r="DF98" s="93">
        <v>0</v>
      </c>
      <c r="DG98" s="93">
        <v>0</v>
      </c>
      <c r="DH98" s="94">
        <f t="shared" si="10"/>
        <v>0</v>
      </c>
      <c r="DI98" s="93">
        <v>0</v>
      </c>
      <c r="DJ98" s="93">
        <v>1151561</v>
      </c>
      <c r="DK98" s="93">
        <v>10445652</v>
      </c>
      <c r="DL98" s="93">
        <v>0</v>
      </c>
      <c r="DM98" s="93">
        <v>0</v>
      </c>
      <c r="DN98" s="93">
        <v>0</v>
      </c>
      <c r="DO98" s="94">
        <f t="shared" si="11"/>
        <v>11597213</v>
      </c>
      <c r="DP98" s="95">
        <f t="shared" si="12"/>
        <v>11597213</v>
      </c>
      <c r="DQ98" s="93">
        <v>0</v>
      </c>
      <c r="DR98" s="97"/>
      <c r="DS98" s="94">
        <f t="shared" si="13"/>
        <v>0</v>
      </c>
      <c r="DT98" s="95">
        <f t="shared" si="14"/>
        <v>11597213</v>
      </c>
      <c r="DU98" s="95">
        <f t="shared" si="15"/>
        <v>11597213</v>
      </c>
      <c r="DV98" s="93">
        <v>0</v>
      </c>
      <c r="DW98" s="97"/>
      <c r="DX98" s="94">
        <f t="shared" si="16"/>
        <v>0</v>
      </c>
      <c r="DY98" s="97">
        <f t="shared" si="17"/>
        <v>11597213</v>
      </c>
      <c r="DZ98" s="94">
        <f t="shared" si="18"/>
        <v>11597213</v>
      </c>
      <c r="EB98" s="151">
        <f t="shared" si="19"/>
        <v>0</v>
      </c>
    </row>
    <row r="99" spans="1:132" ht="29.25" customHeight="1" x14ac:dyDescent="0.2">
      <c r="A99" s="32">
        <v>96</v>
      </c>
      <c r="B99" s="47" t="s">
        <v>209</v>
      </c>
      <c r="C99" s="46" t="s">
        <v>36</v>
      </c>
      <c r="D99" s="93">
        <v>15271</v>
      </c>
      <c r="E99" s="93">
        <v>7013</v>
      </c>
      <c r="F99" s="93">
        <v>72</v>
      </c>
      <c r="G99" s="93">
        <v>962</v>
      </c>
      <c r="H99" s="93">
        <v>15933</v>
      </c>
      <c r="I99" s="93">
        <v>766</v>
      </c>
      <c r="J99" s="93">
        <v>825</v>
      </c>
      <c r="K99" s="93">
        <v>35637</v>
      </c>
      <c r="L99" s="93">
        <v>6298</v>
      </c>
      <c r="M99" s="93">
        <v>1287</v>
      </c>
      <c r="N99" s="93">
        <v>3511</v>
      </c>
      <c r="O99" s="93">
        <v>404</v>
      </c>
      <c r="P99" s="93">
        <v>2816</v>
      </c>
      <c r="Q99" s="93">
        <v>2949</v>
      </c>
      <c r="R99" s="93">
        <v>967</v>
      </c>
      <c r="S99" s="93">
        <v>2132</v>
      </c>
      <c r="T99" s="93">
        <v>1071</v>
      </c>
      <c r="U99" s="93">
        <v>2376</v>
      </c>
      <c r="V99" s="93">
        <v>352</v>
      </c>
      <c r="W99" s="93">
        <v>5533</v>
      </c>
      <c r="X99" s="93">
        <v>1162</v>
      </c>
      <c r="Y99" s="93">
        <v>2671</v>
      </c>
      <c r="Z99" s="93">
        <v>1247</v>
      </c>
      <c r="AA99" s="93">
        <v>300</v>
      </c>
      <c r="AB99" s="93">
        <v>16525</v>
      </c>
      <c r="AC99" s="93">
        <v>3255</v>
      </c>
      <c r="AD99" s="93">
        <v>1948</v>
      </c>
      <c r="AE99" s="93">
        <v>537</v>
      </c>
      <c r="AF99" s="93">
        <v>4856</v>
      </c>
      <c r="AG99" s="93">
        <v>1427</v>
      </c>
      <c r="AH99" s="93">
        <v>20</v>
      </c>
      <c r="AI99" s="93">
        <v>210</v>
      </c>
      <c r="AJ99" s="93">
        <v>4009</v>
      </c>
      <c r="AK99" s="93">
        <v>247</v>
      </c>
      <c r="AL99" s="93">
        <v>1119</v>
      </c>
      <c r="AM99" s="93">
        <v>5419</v>
      </c>
      <c r="AN99" s="93">
        <v>6448</v>
      </c>
      <c r="AO99" s="93">
        <v>427</v>
      </c>
      <c r="AP99" s="93">
        <v>1213</v>
      </c>
      <c r="AQ99" s="93">
        <v>1924</v>
      </c>
      <c r="AR99" s="93">
        <v>6789</v>
      </c>
      <c r="AS99" s="93">
        <v>1474</v>
      </c>
      <c r="AT99" s="93">
        <v>1472</v>
      </c>
      <c r="AU99" s="93">
        <v>20744</v>
      </c>
      <c r="AV99" s="93">
        <v>8030</v>
      </c>
      <c r="AW99" s="93">
        <v>3248</v>
      </c>
      <c r="AX99" s="93">
        <v>2107</v>
      </c>
      <c r="AY99" s="93">
        <v>2561</v>
      </c>
      <c r="AZ99" s="93">
        <v>2881</v>
      </c>
      <c r="BA99" s="93">
        <v>402</v>
      </c>
      <c r="BB99" s="93">
        <v>1228</v>
      </c>
      <c r="BC99" s="93">
        <v>1031</v>
      </c>
      <c r="BD99" s="93">
        <v>579</v>
      </c>
      <c r="BE99" s="93">
        <v>701</v>
      </c>
      <c r="BF99" s="93">
        <v>633</v>
      </c>
      <c r="BG99" s="93">
        <v>534</v>
      </c>
      <c r="BH99" s="93">
        <v>1523</v>
      </c>
      <c r="BI99" s="93">
        <v>1357</v>
      </c>
      <c r="BJ99" s="93">
        <v>1334</v>
      </c>
      <c r="BK99" s="93">
        <v>2936</v>
      </c>
      <c r="BL99" s="93">
        <v>1770</v>
      </c>
      <c r="BM99" s="93">
        <v>23019</v>
      </c>
      <c r="BN99" s="93">
        <v>23429</v>
      </c>
      <c r="BO99" s="93">
        <v>10307</v>
      </c>
      <c r="BP99" s="93">
        <v>8620</v>
      </c>
      <c r="BQ99" s="93">
        <v>24162</v>
      </c>
      <c r="BR99" s="93">
        <v>18338</v>
      </c>
      <c r="BS99" s="93">
        <v>38832</v>
      </c>
      <c r="BT99" s="93">
        <v>11284</v>
      </c>
      <c r="BU99" s="93">
        <v>52447</v>
      </c>
      <c r="BV99" s="93">
        <v>110564</v>
      </c>
      <c r="BW99" s="93">
        <v>12639</v>
      </c>
      <c r="BX99" s="93">
        <v>9291</v>
      </c>
      <c r="BY99" s="93">
        <v>0</v>
      </c>
      <c r="BZ99" s="93">
        <v>3093</v>
      </c>
      <c r="CA99" s="93">
        <v>25391</v>
      </c>
      <c r="CB99" s="93">
        <v>0</v>
      </c>
      <c r="CC99" s="93">
        <v>5982</v>
      </c>
      <c r="CD99" s="93">
        <v>138</v>
      </c>
      <c r="CE99" s="93">
        <v>650</v>
      </c>
      <c r="CF99" s="93">
        <v>10737</v>
      </c>
      <c r="CG99" s="93">
        <v>17884</v>
      </c>
      <c r="CH99" s="93">
        <v>119</v>
      </c>
      <c r="CI99" s="93">
        <v>19761</v>
      </c>
      <c r="CJ99" s="93">
        <v>13131</v>
      </c>
      <c r="CK99" s="93">
        <v>6050</v>
      </c>
      <c r="CL99" s="93">
        <v>5378</v>
      </c>
      <c r="CM99" s="93">
        <v>14517</v>
      </c>
      <c r="CN99" s="93">
        <v>113</v>
      </c>
      <c r="CO99" s="93">
        <v>12568</v>
      </c>
      <c r="CP99" s="93">
        <v>100330</v>
      </c>
      <c r="CQ99" s="93">
        <v>71248</v>
      </c>
      <c r="CR99" s="93">
        <v>735</v>
      </c>
      <c r="CS99" s="93">
        <v>252</v>
      </c>
      <c r="CT99" s="93">
        <v>3675</v>
      </c>
      <c r="CU99" s="93">
        <v>0</v>
      </c>
      <c r="CV99" s="93">
        <v>13107</v>
      </c>
      <c r="CW99" s="93">
        <v>2063</v>
      </c>
      <c r="CX99" s="93">
        <v>21392</v>
      </c>
      <c r="CY99" s="93">
        <v>114797</v>
      </c>
      <c r="CZ99" s="93">
        <v>4168</v>
      </c>
      <c r="DA99" s="93">
        <v>17514</v>
      </c>
      <c r="DB99" s="93">
        <v>6000</v>
      </c>
      <c r="DC99" s="93">
        <v>72339</v>
      </c>
      <c r="DD99" s="93">
        <v>1280</v>
      </c>
      <c r="DE99" s="93">
        <v>15579</v>
      </c>
      <c r="DF99" s="93">
        <v>0</v>
      </c>
      <c r="DG99" s="93">
        <v>1829</v>
      </c>
      <c r="DH99" s="94">
        <f t="shared" si="10"/>
        <v>1149225</v>
      </c>
      <c r="DI99" s="93">
        <v>0</v>
      </c>
      <c r="DJ99" s="93">
        <v>3708635</v>
      </c>
      <c r="DK99" s="93">
        <v>0</v>
      </c>
      <c r="DL99" s="93">
        <v>0</v>
      </c>
      <c r="DM99" s="93">
        <v>0</v>
      </c>
      <c r="DN99" s="93">
        <v>0</v>
      </c>
      <c r="DO99" s="94">
        <f t="shared" si="11"/>
        <v>3708635</v>
      </c>
      <c r="DP99" s="95">
        <f t="shared" si="12"/>
        <v>4857860</v>
      </c>
      <c r="DQ99" s="93">
        <v>18888</v>
      </c>
      <c r="DR99" s="97"/>
      <c r="DS99" s="94">
        <f t="shared" si="13"/>
        <v>18888</v>
      </c>
      <c r="DT99" s="95">
        <f t="shared" si="14"/>
        <v>3727523</v>
      </c>
      <c r="DU99" s="95">
        <f t="shared" si="15"/>
        <v>4876748</v>
      </c>
      <c r="DV99" s="93">
        <v>-102068</v>
      </c>
      <c r="DW99" s="97"/>
      <c r="DX99" s="94">
        <f t="shared" si="16"/>
        <v>-102068</v>
      </c>
      <c r="DY99" s="97">
        <f t="shared" si="17"/>
        <v>3625455</v>
      </c>
      <c r="DZ99" s="94">
        <f t="shared" si="18"/>
        <v>4774680</v>
      </c>
      <c r="EB99" s="151">
        <f t="shared" si="19"/>
        <v>102068</v>
      </c>
    </row>
    <row r="100" spans="1:132" ht="29.25" customHeight="1" x14ac:dyDescent="0.2">
      <c r="A100" s="32">
        <v>97</v>
      </c>
      <c r="B100" s="47" t="s">
        <v>210</v>
      </c>
      <c r="C100" s="46" t="s">
        <v>211</v>
      </c>
      <c r="D100" s="93">
        <v>6247</v>
      </c>
      <c r="E100" s="93">
        <v>12439</v>
      </c>
      <c r="F100" s="93">
        <v>681</v>
      </c>
      <c r="G100" s="93">
        <v>4987</v>
      </c>
      <c r="H100" s="93">
        <v>1161</v>
      </c>
      <c r="I100" s="93">
        <v>4686</v>
      </c>
      <c r="J100" s="93">
        <v>1782</v>
      </c>
      <c r="K100" s="93">
        <v>55596</v>
      </c>
      <c r="L100" s="93">
        <v>16666</v>
      </c>
      <c r="M100" s="93">
        <v>1012</v>
      </c>
      <c r="N100" s="93">
        <v>447</v>
      </c>
      <c r="O100" s="93">
        <v>1982</v>
      </c>
      <c r="P100" s="93">
        <v>3103</v>
      </c>
      <c r="Q100" s="93">
        <v>12737</v>
      </c>
      <c r="R100" s="93">
        <v>5875</v>
      </c>
      <c r="S100" s="93">
        <v>3672</v>
      </c>
      <c r="T100" s="93">
        <v>5415</v>
      </c>
      <c r="U100" s="93">
        <v>25343</v>
      </c>
      <c r="V100" s="93">
        <v>181</v>
      </c>
      <c r="W100" s="93">
        <v>7628</v>
      </c>
      <c r="X100" s="93">
        <v>1464</v>
      </c>
      <c r="Y100" s="93">
        <v>3625</v>
      </c>
      <c r="Z100" s="93">
        <v>1167</v>
      </c>
      <c r="AA100" s="93">
        <v>654</v>
      </c>
      <c r="AB100" s="93">
        <v>6485</v>
      </c>
      <c r="AC100" s="93">
        <v>10164</v>
      </c>
      <c r="AD100" s="93">
        <v>618</v>
      </c>
      <c r="AE100" s="93">
        <v>7153</v>
      </c>
      <c r="AF100" s="93">
        <v>21897</v>
      </c>
      <c r="AG100" s="93">
        <v>9038</v>
      </c>
      <c r="AH100" s="93">
        <v>269</v>
      </c>
      <c r="AI100" s="93">
        <v>2145</v>
      </c>
      <c r="AJ100" s="93">
        <v>7630</v>
      </c>
      <c r="AK100" s="93">
        <v>612</v>
      </c>
      <c r="AL100" s="93">
        <v>9516</v>
      </c>
      <c r="AM100" s="93">
        <v>5141</v>
      </c>
      <c r="AN100" s="93">
        <v>7940</v>
      </c>
      <c r="AO100" s="93">
        <v>5064</v>
      </c>
      <c r="AP100" s="93">
        <v>4887</v>
      </c>
      <c r="AQ100" s="93">
        <v>1851</v>
      </c>
      <c r="AR100" s="93">
        <v>8117</v>
      </c>
      <c r="AS100" s="93">
        <v>6115</v>
      </c>
      <c r="AT100" s="93">
        <v>18712</v>
      </c>
      <c r="AU100" s="93">
        <v>42849</v>
      </c>
      <c r="AV100" s="93">
        <v>97556</v>
      </c>
      <c r="AW100" s="93">
        <v>10103</v>
      </c>
      <c r="AX100" s="93">
        <v>32920</v>
      </c>
      <c r="AY100" s="93">
        <v>21709</v>
      </c>
      <c r="AZ100" s="93">
        <v>64303</v>
      </c>
      <c r="BA100" s="93">
        <v>8006</v>
      </c>
      <c r="BB100" s="93">
        <v>5591</v>
      </c>
      <c r="BC100" s="93">
        <v>18146</v>
      </c>
      <c r="BD100" s="93">
        <v>8336</v>
      </c>
      <c r="BE100" s="93">
        <v>1688</v>
      </c>
      <c r="BF100" s="93">
        <v>30251</v>
      </c>
      <c r="BG100" s="93">
        <v>6837</v>
      </c>
      <c r="BH100" s="93">
        <v>46580</v>
      </c>
      <c r="BI100" s="93">
        <v>20172</v>
      </c>
      <c r="BJ100" s="93">
        <v>44629</v>
      </c>
      <c r="BK100" s="93">
        <v>12656</v>
      </c>
      <c r="BL100" s="93">
        <v>50481</v>
      </c>
      <c r="BM100" s="93">
        <v>669262</v>
      </c>
      <c r="BN100" s="93">
        <v>192655</v>
      </c>
      <c r="BO100" s="93">
        <v>478934</v>
      </c>
      <c r="BP100" s="93">
        <v>493291</v>
      </c>
      <c r="BQ100" s="93">
        <v>49288</v>
      </c>
      <c r="BR100" s="93">
        <v>11670</v>
      </c>
      <c r="BS100" s="93">
        <v>4036</v>
      </c>
      <c r="BT100" s="93">
        <v>19558</v>
      </c>
      <c r="BU100" s="93">
        <v>452225</v>
      </c>
      <c r="BV100" s="93">
        <v>101407</v>
      </c>
      <c r="BW100" s="93">
        <v>28079</v>
      </c>
      <c r="BX100" s="93">
        <v>7997</v>
      </c>
      <c r="BY100" s="93">
        <v>0</v>
      </c>
      <c r="BZ100" s="93">
        <v>6621</v>
      </c>
      <c r="CA100" s="93">
        <v>76854</v>
      </c>
      <c r="CB100" s="93">
        <v>1796656</v>
      </c>
      <c r="CC100" s="93">
        <v>8960</v>
      </c>
      <c r="CD100" s="93">
        <v>102623</v>
      </c>
      <c r="CE100" s="93">
        <v>4815</v>
      </c>
      <c r="CF100" s="93">
        <v>12382</v>
      </c>
      <c r="CG100" s="93">
        <v>26883</v>
      </c>
      <c r="CH100" s="93">
        <v>281</v>
      </c>
      <c r="CI100" s="93">
        <v>107390</v>
      </c>
      <c r="CJ100" s="93">
        <v>42786</v>
      </c>
      <c r="CK100" s="93">
        <v>89851</v>
      </c>
      <c r="CL100" s="93">
        <v>288736</v>
      </c>
      <c r="CM100" s="93">
        <v>23570</v>
      </c>
      <c r="CN100" s="93">
        <v>214870</v>
      </c>
      <c r="CO100" s="93">
        <v>21419</v>
      </c>
      <c r="CP100" s="93">
        <v>33606</v>
      </c>
      <c r="CQ100" s="93">
        <v>331904</v>
      </c>
      <c r="CR100" s="93">
        <v>17575</v>
      </c>
      <c r="CS100" s="93">
        <v>53785</v>
      </c>
      <c r="CT100" s="93">
        <v>134283</v>
      </c>
      <c r="CU100" s="93">
        <v>9013</v>
      </c>
      <c r="CV100" s="93">
        <v>25637</v>
      </c>
      <c r="CW100" s="93">
        <v>6870</v>
      </c>
      <c r="CX100" s="93">
        <v>51656</v>
      </c>
      <c r="CY100" s="93">
        <v>321501</v>
      </c>
      <c r="CZ100" s="93">
        <v>29717</v>
      </c>
      <c r="DA100" s="93">
        <v>19978</v>
      </c>
      <c r="DB100" s="93">
        <v>12091</v>
      </c>
      <c r="DC100" s="93">
        <v>17718</v>
      </c>
      <c r="DD100" s="93">
        <v>828</v>
      </c>
      <c r="DE100" s="93">
        <v>11018</v>
      </c>
      <c r="DF100" s="93">
        <v>0</v>
      </c>
      <c r="DG100" s="93">
        <v>3042</v>
      </c>
      <c r="DH100" s="94">
        <f t="shared" si="10"/>
        <v>7248038</v>
      </c>
      <c r="DI100" s="93">
        <v>28646</v>
      </c>
      <c r="DJ100" s="93">
        <v>399360</v>
      </c>
      <c r="DK100" s="93">
        <v>0</v>
      </c>
      <c r="DL100" s="93">
        <v>0</v>
      </c>
      <c r="DM100" s="93">
        <v>0</v>
      </c>
      <c r="DN100" s="93">
        <v>0</v>
      </c>
      <c r="DO100" s="94">
        <f t="shared" si="11"/>
        <v>428006</v>
      </c>
      <c r="DP100" s="95">
        <f t="shared" si="12"/>
        <v>7676044</v>
      </c>
      <c r="DQ100" s="93">
        <v>1280894</v>
      </c>
      <c r="DR100" s="97"/>
      <c r="DS100" s="94">
        <f t="shared" si="13"/>
        <v>1280894</v>
      </c>
      <c r="DT100" s="95">
        <f t="shared" si="14"/>
        <v>1708900</v>
      </c>
      <c r="DU100" s="95">
        <f t="shared" si="15"/>
        <v>8956938</v>
      </c>
      <c r="DV100" s="93">
        <v>-84098</v>
      </c>
      <c r="DW100" s="97"/>
      <c r="DX100" s="94">
        <f t="shared" si="16"/>
        <v>-84098</v>
      </c>
      <c r="DY100" s="97">
        <f t="shared" si="17"/>
        <v>1624802</v>
      </c>
      <c r="DZ100" s="94">
        <f t="shared" si="18"/>
        <v>8872840</v>
      </c>
      <c r="EB100" s="151">
        <f t="shared" si="19"/>
        <v>84098</v>
      </c>
    </row>
    <row r="101" spans="1:132" ht="29.25" customHeight="1" x14ac:dyDescent="0.2">
      <c r="A101" s="32">
        <v>98</v>
      </c>
      <c r="B101" s="47" t="s">
        <v>212</v>
      </c>
      <c r="C101" s="46" t="s">
        <v>213</v>
      </c>
      <c r="D101" s="93">
        <v>3683</v>
      </c>
      <c r="E101" s="93">
        <v>0</v>
      </c>
      <c r="F101" s="93">
        <v>121</v>
      </c>
      <c r="G101" s="93">
        <v>1743</v>
      </c>
      <c r="H101" s="93">
        <v>1433</v>
      </c>
      <c r="I101" s="93">
        <v>271</v>
      </c>
      <c r="J101" s="93">
        <v>455</v>
      </c>
      <c r="K101" s="93">
        <v>177384</v>
      </c>
      <c r="L101" s="93">
        <v>296435</v>
      </c>
      <c r="M101" s="93">
        <v>197</v>
      </c>
      <c r="N101" s="93">
        <v>31526</v>
      </c>
      <c r="O101" s="93">
        <v>870</v>
      </c>
      <c r="P101" s="93">
        <v>11285</v>
      </c>
      <c r="Q101" s="93">
        <v>3224</v>
      </c>
      <c r="R101" s="93">
        <v>11304</v>
      </c>
      <c r="S101" s="93">
        <v>9502</v>
      </c>
      <c r="T101" s="93">
        <v>10399</v>
      </c>
      <c r="U101" s="93">
        <v>4150</v>
      </c>
      <c r="V101" s="93">
        <v>1131</v>
      </c>
      <c r="W101" s="93">
        <v>8123</v>
      </c>
      <c r="X101" s="93">
        <v>497</v>
      </c>
      <c r="Y101" s="93">
        <v>6006</v>
      </c>
      <c r="Z101" s="93">
        <v>1994</v>
      </c>
      <c r="AA101" s="93">
        <v>1277</v>
      </c>
      <c r="AB101" s="93">
        <v>618397</v>
      </c>
      <c r="AC101" s="93">
        <v>305603</v>
      </c>
      <c r="AD101" s="93">
        <v>2618</v>
      </c>
      <c r="AE101" s="93">
        <v>277</v>
      </c>
      <c r="AF101" s="93">
        <v>64072</v>
      </c>
      <c r="AG101" s="93">
        <v>17265</v>
      </c>
      <c r="AH101" s="93">
        <v>865</v>
      </c>
      <c r="AI101" s="93">
        <v>2431</v>
      </c>
      <c r="AJ101" s="93">
        <v>1364</v>
      </c>
      <c r="AK101" s="93">
        <v>4415</v>
      </c>
      <c r="AL101" s="93">
        <v>4448</v>
      </c>
      <c r="AM101" s="93">
        <v>2733</v>
      </c>
      <c r="AN101" s="93">
        <v>7307</v>
      </c>
      <c r="AO101" s="93">
        <v>1013</v>
      </c>
      <c r="AP101" s="93">
        <v>1232</v>
      </c>
      <c r="AQ101" s="93">
        <v>2518</v>
      </c>
      <c r="AR101" s="93">
        <v>4705</v>
      </c>
      <c r="AS101" s="93">
        <v>8090</v>
      </c>
      <c r="AT101" s="93">
        <v>13829</v>
      </c>
      <c r="AU101" s="93">
        <v>43628</v>
      </c>
      <c r="AV101" s="93">
        <v>51872</v>
      </c>
      <c r="AW101" s="93">
        <v>30088</v>
      </c>
      <c r="AX101" s="93">
        <v>26414</v>
      </c>
      <c r="AY101" s="93">
        <v>16631</v>
      </c>
      <c r="AZ101" s="93">
        <v>32399</v>
      </c>
      <c r="BA101" s="93">
        <v>29136</v>
      </c>
      <c r="BB101" s="93">
        <v>7432</v>
      </c>
      <c r="BC101" s="93">
        <v>12335</v>
      </c>
      <c r="BD101" s="93">
        <v>17759</v>
      </c>
      <c r="BE101" s="93">
        <v>8405</v>
      </c>
      <c r="BF101" s="93">
        <v>113345</v>
      </c>
      <c r="BG101" s="93">
        <v>28090</v>
      </c>
      <c r="BH101" s="93">
        <v>101371</v>
      </c>
      <c r="BI101" s="93">
        <v>3180</v>
      </c>
      <c r="BJ101" s="93">
        <v>10783</v>
      </c>
      <c r="BK101" s="93">
        <v>36577</v>
      </c>
      <c r="BL101" s="93">
        <v>122</v>
      </c>
      <c r="BM101" s="93">
        <v>87228</v>
      </c>
      <c r="BN101" s="93">
        <v>7636</v>
      </c>
      <c r="BO101" s="93">
        <v>11266</v>
      </c>
      <c r="BP101" s="93">
        <v>9460</v>
      </c>
      <c r="BQ101" s="93">
        <v>58617</v>
      </c>
      <c r="BR101" s="93">
        <v>46761</v>
      </c>
      <c r="BS101" s="93">
        <v>38856</v>
      </c>
      <c r="BT101" s="93">
        <v>6747</v>
      </c>
      <c r="BU101" s="93">
        <v>1015525</v>
      </c>
      <c r="BV101" s="93">
        <v>1239405</v>
      </c>
      <c r="BW101" s="93">
        <v>522886</v>
      </c>
      <c r="BX101" s="93">
        <v>272346</v>
      </c>
      <c r="BY101" s="93">
        <v>0</v>
      </c>
      <c r="BZ101" s="93">
        <v>23341</v>
      </c>
      <c r="CA101" s="93">
        <v>61866</v>
      </c>
      <c r="CB101" s="93">
        <v>0</v>
      </c>
      <c r="CC101" s="93">
        <v>8814</v>
      </c>
      <c r="CD101" s="93">
        <v>18778</v>
      </c>
      <c r="CE101" s="93">
        <v>2866</v>
      </c>
      <c r="CF101" s="93">
        <v>1567</v>
      </c>
      <c r="CG101" s="93">
        <v>70111</v>
      </c>
      <c r="CH101" s="93">
        <v>1377</v>
      </c>
      <c r="CI101" s="93">
        <v>441255</v>
      </c>
      <c r="CJ101" s="93">
        <v>90880</v>
      </c>
      <c r="CK101" s="93">
        <v>419285</v>
      </c>
      <c r="CL101" s="93">
        <v>277862</v>
      </c>
      <c r="CM101" s="93">
        <v>266457</v>
      </c>
      <c r="CN101" s="93">
        <v>67518</v>
      </c>
      <c r="CO101" s="93">
        <v>125132</v>
      </c>
      <c r="CP101" s="93">
        <v>54408</v>
      </c>
      <c r="CQ101" s="93">
        <v>71702</v>
      </c>
      <c r="CR101" s="93">
        <v>9223</v>
      </c>
      <c r="CS101" s="93">
        <v>10222</v>
      </c>
      <c r="CT101" s="93">
        <v>17586</v>
      </c>
      <c r="CU101" s="93">
        <v>23104</v>
      </c>
      <c r="CV101" s="93">
        <v>126996</v>
      </c>
      <c r="CW101" s="93">
        <v>6876</v>
      </c>
      <c r="CX101" s="93">
        <v>29617</v>
      </c>
      <c r="CY101" s="93">
        <v>920381</v>
      </c>
      <c r="CZ101" s="93">
        <v>11744</v>
      </c>
      <c r="DA101" s="93">
        <v>164508</v>
      </c>
      <c r="DB101" s="93">
        <v>74265</v>
      </c>
      <c r="DC101" s="93">
        <v>86594</v>
      </c>
      <c r="DD101" s="93">
        <v>2095</v>
      </c>
      <c r="DE101" s="93">
        <v>68999</v>
      </c>
      <c r="DF101" s="93">
        <v>0</v>
      </c>
      <c r="DG101" s="93">
        <v>26173</v>
      </c>
      <c r="DH101" s="94">
        <f t="shared" si="10"/>
        <v>9114094</v>
      </c>
      <c r="DI101" s="93">
        <v>0</v>
      </c>
      <c r="DJ101" s="93">
        <v>4323</v>
      </c>
      <c r="DK101" s="93">
        <v>0</v>
      </c>
      <c r="DL101" s="93">
        <v>0</v>
      </c>
      <c r="DM101" s="93">
        <v>0</v>
      </c>
      <c r="DN101" s="93">
        <v>0</v>
      </c>
      <c r="DO101" s="94">
        <f t="shared" si="11"/>
        <v>4323</v>
      </c>
      <c r="DP101" s="95">
        <f t="shared" si="12"/>
        <v>9118417</v>
      </c>
      <c r="DQ101" s="93">
        <v>788537</v>
      </c>
      <c r="DR101" s="97"/>
      <c r="DS101" s="94">
        <f t="shared" si="13"/>
        <v>788537</v>
      </c>
      <c r="DT101" s="95">
        <f t="shared" si="14"/>
        <v>792860</v>
      </c>
      <c r="DU101" s="95">
        <f t="shared" si="15"/>
        <v>9906954</v>
      </c>
      <c r="DV101" s="93">
        <v>-1686190</v>
      </c>
      <c r="DW101" s="97"/>
      <c r="DX101" s="94">
        <f t="shared" si="16"/>
        <v>-1686190</v>
      </c>
      <c r="DY101" s="97">
        <f t="shared" si="17"/>
        <v>-893330</v>
      </c>
      <c r="DZ101" s="94">
        <f t="shared" si="18"/>
        <v>8220764</v>
      </c>
      <c r="EB101" s="151">
        <f t="shared" si="19"/>
        <v>1686190</v>
      </c>
    </row>
    <row r="102" spans="1:132" ht="29.25" customHeight="1" x14ac:dyDescent="0.2">
      <c r="A102" s="32">
        <v>99</v>
      </c>
      <c r="B102" s="47" t="s">
        <v>214</v>
      </c>
      <c r="C102" s="46" t="s">
        <v>215</v>
      </c>
      <c r="D102" s="93">
        <v>179476</v>
      </c>
      <c r="E102" s="93">
        <v>27121</v>
      </c>
      <c r="F102" s="93">
        <v>30005</v>
      </c>
      <c r="G102" s="93">
        <v>6575</v>
      </c>
      <c r="H102" s="93">
        <v>2676</v>
      </c>
      <c r="I102" s="93">
        <v>2708</v>
      </c>
      <c r="J102" s="93">
        <v>5772</v>
      </c>
      <c r="K102" s="93">
        <v>150129</v>
      </c>
      <c r="L102" s="93">
        <v>47934</v>
      </c>
      <c r="M102" s="93">
        <v>3640</v>
      </c>
      <c r="N102" s="93">
        <v>2517</v>
      </c>
      <c r="O102" s="93">
        <v>9286</v>
      </c>
      <c r="P102" s="93">
        <v>8942</v>
      </c>
      <c r="Q102" s="93">
        <v>25945</v>
      </c>
      <c r="R102" s="93">
        <v>5117</v>
      </c>
      <c r="S102" s="93">
        <v>19223</v>
      </c>
      <c r="T102" s="93">
        <v>12038</v>
      </c>
      <c r="U102" s="93">
        <v>12283</v>
      </c>
      <c r="V102" s="93">
        <v>3986</v>
      </c>
      <c r="W102" s="93">
        <v>39148</v>
      </c>
      <c r="X102" s="93">
        <v>9709</v>
      </c>
      <c r="Y102" s="93">
        <v>79032</v>
      </c>
      <c r="Z102" s="93">
        <v>11860</v>
      </c>
      <c r="AA102" s="93">
        <v>2101</v>
      </c>
      <c r="AB102" s="93">
        <v>76247</v>
      </c>
      <c r="AC102" s="93">
        <v>31758</v>
      </c>
      <c r="AD102" s="93">
        <v>24730</v>
      </c>
      <c r="AE102" s="93">
        <v>12214</v>
      </c>
      <c r="AF102" s="93">
        <v>89348</v>
      </c>
      <c r="AG102" s="93">
        <v>47149</v>
      </c>
      <c r="AH102" s="93">
        <v>1377</v>
      </c>
      <c r="AI102" s="93">
        <v>9309</v>
      </c>
      <c r="AJ102" s="93">
        <v>36122</v>
      </c>
      <c r="AK102" s="93">
        <v>6958</v>
      </c>
      <c r="AL102" s="93">
        <v>29754</v>
      </c>
      <c r="AM102" s="93">
        <v>40555</v>
      </c>
      <c r="AN102" s="93">
        <v>48759</v>
      </c>
      <c r="AO102" s="93">
        <v>15901</v>
      </c>
      <c r="AP102" s="93">
        <v>3962</v>
      </c>
      <c r="AQ102" s="93">
        <v>18399</v>
      </c>
      <c r="AR102" s="93">
        <v>35840</v>
      </c>
      <c r="AS102" s="93">
        <v>40837</v>
      </c>
      <c r="AT102" s="93">
        <v>55217</v>
      </c>
      <c r="AU102" s="93">
        <v>83564</v>
      </c>
      <c r="AV102" s="93">
        <v>106874</v>
      </c>
      <c r="AW102" s="93">
        <v>38073</v>
      </c>
      <c r="AX102" s="93">
        <v>54970</v>
      </c>
      <c r="AY102" s="93">
        <v>81469</v>
      </c>
      <c r="AZ102" s="93">
        <v>51448</v>
      </c>
      <c r="BA102" s="93">
        <v>14662</v>
      </c>
      <c r="BB102" s="93">
        <v>15290</v>
      </c>
      <c r="BC102" s="93">
        <v>11445</v>
      </c>
      <c r="BD102" s="93">
        <v>12965</v>
      </c>
      <c r="BE102" s="93">
        <v>6525</v>
      </c>
      <c r="BF102" s="93">
        <v>41780</v>
      </c>
      <c r="BG102" s="93">
        <v>12446</v>
      </c>
      <c r="BH102" s="93">
        <v>115213</v>
      </c>
      <c r="BI102" s="93">
        <v>4701</v>
      </c>
      <c r="BJ102" s="93">
        <v>15280</v>
      </c>
      <c r="BK102" s="93">
        <v>11933</v>
      </c>
      <c r="BL102" s="93">
        <v>3173</v>
      </c>
      <c r="BM102" s="93">
        <v>101254</v>
      </c>
      <c r="BN102" s="93">
        <v>128953</v>
      </c>
      <c r="BO102" s="93">
        <v>102264</v>
      </c>
      <c r="BP102" s="93">
        <v>54499</v>
      </c>
      <c r="BQ102" s="93">
        <v>741239</v>
      </c>
      <c r="BR102" s="93">
        <v>13955</v>
      </c>
      <c r="BS102" s="93">
        <v>111737</v>
      </c>
      <c r="BT102" s="93">
        <v>104427</v>
      </c>
      <c r="BU102" s="93">
        <v>79579</v>
      </c>
      <c r="BV102" s="93">
        <v>120131</v>
      </c>
      <c r="BW102" s="93">
        <v>56041</v>
      </c>
      <c r="BX102" s="93">
        <v>21669</v>
      </c>
      <c r="BY102" s="93">
        <v>0</v>
      </c>
      <c r="BZ102" s="93">
        <v>9933</v>
      </c>
      <c r="CA102" s="93">
        <v>506376</v>
      </c>
      <c r="CB102" s="93">
        <v>1911025</v>
      </c>
      <c r="CC102" s="93">
        <v>4333</v>
      </c>
      <c r="CD102" s="93">
        <v>12451</v>
      </c>
      <c r="CE102" s="93">
        <v>7824</v>
      </c>
      <c r="CF102" s="93">
        <v>21829</v>
      </c>
      <c r="CG102" s="93">
        <v>67445</v>
      </c>
      <c r="CH102" s="93">
        <v>4227</v>
      </c>
      <c r="CI102" s="93">
        <v>166704</v>
      </c>
      <c r="CJ102" s="93">
        <v>38771</v>
      </c>
      <c r="CK102" s="93">
        <v>488430</v>
      </c>
      <c r="CL102" s="93">
        <v>43756</v>
      </c>
      <c r="CM102" s="93">
        <v>22858</v>
      </c>
      <c r="CN102" s="93">
        <v>530114</v>
      </c>
      <c r="CO102" s="93">
        <v>92161</v>
      </c>
      <c r="CP102" s="93">
        <v>318010</v>
      </c>
      <c r="CQ102" s="93">
        <v>116915</v>
      </c>
      <c r="CR102" s="93">
        <v>26967</v>
      </c>
      <c r="CS102" s="93">
        <v>100456</v>
      </c>
      <c r="CT102" s="93">
        <v>30821</v>
      </c>
      <c r="CU102" s="93">
        <v>35307</v>
      </c>
      <c r="CV102" s="93">
        <v>1156078</v>
      </c>
      <c r="CW102" s="93">
        <v>16182</v>
      </c>
      <c r="CX102" s="93">
        <v>516945</v>
      </c>
      <c r="CY102" s="93">
        <v>231277</v>
      </c>
      <c r="CZ102" s="93">
        <v>11983</v>
      </c>
      <c r="DA102" s="93">
        <v>35073</v>
      </c>
      <c r="DB102" s="93">
        <v>31835</v>
      </c>
      <c r="DC102" s="93">
        <v>46050</v>
      </c>
      <c r="DD102" s="93">
        <v>1047</v>
      </c>
      <c r="DE102" s="93">
        <v>10947</v>
      </c>
      <c r="DF102" s="93">
        <v>0</v>
      </c>
      <c r="DG102" s="93">
        <v>6945</v>
      </c>
      <c r="DH102" s="94">
        <f t="shared" si="10"/>
        <v>10260293</v>
      </c>
      <c r="DI102" s="93">
        <v>5678</v>
      </c>
      <c r="DJ102" s="93">
        <v>2768270</v>
      </c>
      <c r="DK102" s="93">
        <v>0</v>
      </c>
      <c r="DL102" s="93">
        <v>0</v>
      </c>
      <c r="DM102" s="93">
        <v>0</v>
      </c>
      <c r="DN102" s="93">
        <v>0</v>
      </c>
      <c r="DO102" s="94">
        <f t="shared" si="11"/>
        <v>2773948</v>
      </c>
      <c r="DP102" s="95">
        <f t="shared" si="12"/>
        <v>13034241</v>
      </c>
      <c r="DQ102" s="93">
        <v>2785</v>
      </c>
      <c r="DR102" s="97"/>
      <c r="DS102" s="94">
        <f t="shared" si="13"/>
        <v>2785</v>
      </c>
      <c r="DT102" s="95">
        <f t="shared" si="14"/>
        <v>2776733</v>
      </c>
      <c r="DU102" s="95">
        <f t="shared" si="15"/>
        <v>13037026</v>
      </c>
      <c r="DV102" s="93">
        <v>-1241</v>
      </c>
      <c r="DW102" s="97"/>
      <c r="DX102" s="94">
        <f t="shared" si="16"/>
        <v>-1241</v>
      </c>
      <c r="DY102" s="97">
        <f t="shared" si="17"/>
        <v>2775492</v>
      </c>
      <c r="DZ102" s="94">
        <f t="shared" si="18"/>
        <v>13035785</v>
      </c>
      <c r="EB102" s="151">
        <f t="shared" si="19"/>
        <v>1241</v>
      </c>
    </row>
    <row r="103" spans="1:132" ht="29.25" customHeight="1" x14ac:dyDescent="0.2">
      <c r="A103" s="32">
        <v>100</v>
      </c>
      <c r="B103" s="47" t="s">
        <v>216</v>
      </c>
      <c r="C103" s="46" t="s">
        <v>217</v>
      </c>
      <c r="D103" s="93">
        <v>3012</v>
      </c>
      <c r="E103" s="93">
        <v>2124</v>
      </c>
      <c r="F103" s="93">
        <v>7989</v>
      </c>
      <c r="G103" s="93">
        <v>2464</v>
      </c>
      <c r="H103" s="93">
        <v>10322</v>
      </c>
      <c r="I103" s="93">
        <v>5379</v>
      </c>
      <c r="J103" s="93">
        <v>4816</v>
      </c>
      <c r="K103" s="93">
        <v>678772</v>
      </c>
      <c r="L103" s="93">
        <v>87620</v>
      </c>
      <c r="M103" s="93">
        <v>3625</v>
      </c>
      <c r="N103" s="93">
        <v>21033</v>
      </c>
      <c r="O103" s="93">
        <v>8999</v>
      </c>
      <c r="P103" s="93">
        <v>61170</v>
      </c>
      <c r="Q103" s="93">
        <v>27700</v>
      </c>
      <c r="R103" s="93">
        <v>53760</v>
      </c>
      <c r="S103" s="93">
        <v>33084</v>
      </c>
      <c r="T103" s="93">
        <v>35703</v>
      </c>
      <c r="U103" s="93">
        <v>125972</v>
      </c>
      <c r="V103" s="93">
        <v>3633</v>
      </c>
      <c r="W103" s="93">
        <v>38823</v>
      </c>
      <c r="X103" s="93">
        <v>6921</v>
      </c>
      <c r="Y103" s="93">
        <v>52215</v>
      </c>
      <c r="Z103" s="93">
        <v>18326</v>
      </c>
      <c r="AA103" s="93">
        <v>4367</v>
      </c>
      <c r="AB103" s="93">
        <v>171359</v>
      </c>
      <c r="AC103" s="93">
        <v>126408</v>
      </c>
      <c r="AD103" s="93">
        <v>25352</v>
      </c>
      <c r="AE103" s="93">
        <v>7476</v>
      </c>
      <c r="AF103" s="93">
        <v>292843</v>
      </c>
      <c r="AG103" s="93">
        <v>56850</v>
      </c>
      <c r="AH103" s="93">
        <v>4748</v>
      </c>
      <c r="AI103" s="93">
        <v>52668</v>
      </c>
      <c r="AJ103" s="93">
        <v>133362</v>
      </c>
      <c r="AK103" s="93">
        <v>9486</v>
      </c>
      <c r="AL103" s="93">
        <v>73663</v>
      </c>
      <c r="AM103" s="93">
        <v>23365</v>
      </c>
      <c r="AN103" s="93">
        <v>35155</v>
      </c>
      <c r="AO103" s="93">
        <v>28633</v>
      </c>
      <c r="AP103" s="93">
        <v>18449</v>
      </c>
      <c r="AQ103" s="93">
        <v>13500</v>
      </c>
      <c r="AR103" s="93">
        <v>56947</v>
      </c>
      <c r="AS103" s="93">
        <v>66318</v>
      </c>
      <c r="AT103" s="93">
        <v>167776</v>
      </c>
      <c r="AU103" s="93">
        <v>281599</v>
      </c>
      <c r="AV103" s="93">
        <v>384196</v>
      </c>
      <c r="AW103" s="93">
        <v>143313</v>
      </c>
      <c r="AX103" s="93">
        <v>166781</v>
      </c>
      <c r="AY103" s="93">
        <v>240296</v>
      </c>
      <c r="AZ103" s="93">
        <v>220541</v>
      </c>
      <c r="BA103" s="93">
        <v>62983</v>
      </c>
      <c r="BB103" s="93">
        <v>59757</v>
      </c>
      <c r="BC103" s="93">
        <v>52480</v>
      </c>
      <c r="BD103" s="93">
        <v>94034</v>
      </c>
      <c r="BE103" s="93">
        <v>47912</v>
      </c>
      <c r="BF103" s="93">
        <v>214783</v>
      </c>
      <c r="BG103" s="93">
        <v>54241</v>
      </c>
      <c r="BH103" s="93">
        <v>441239</v>
      </c>
      <c r="BI103" s="93">
        <v>26819</v>
      </c>
      <c r="BJ103" s="93">
        <v>97742</v>
      </c>
      <c r="BK103" s="93">
        <v>49372</v>
      </c>
      <c r="BL103" s="93">
        <v>20828</v>
      </c>
      <c r="BM103" s="93">
        <v>2186055</v>
      </c>
      <c r="BN103" s="93">
        <v>469866</v>
      </c>
      <c r="BO103" s="93">
        <v>1532448</v>
      </c>
      <c r="BP103" s="93">
        <v>484003</v>
      </c>
      <c r="BQ103" s="93">
        <v>907212</v>
      </c>
      <c r="BR103" s="93">
        <v>108393</v>
      </c>
      <c r="BS103" s="93">
        <v>505773</v>
      </c>
      <c r="BT103" s="93">
        <v>247026</v>
      </c>
      <c r="BU103" s="93">
        <v>5526752</v>
      </c>
      <c r="BV103" s="93">
        <v>2935412</v>
      </c>
      <c r="BW103" s="93">
        <v>1052570</v>
      </c>
      <c r="BX103" s="93">
        <v>528875</v>
      </c>
      <c r="BY103" s="93">
        <v>68360</v>
      </c>
      <c r="BZ103" s="93">
        <v>133434</v>
      </c>
      <c r="CA103" s="93">
        <v>309551</v>
      </c>
      <c r="CB103" s="93">
        <v>6076</v>
      </c>
      <c r="CC103" s="93">
        <v>34805</v>
      </c>
      <c r="CD103" s="93">
        <v>18066</v>
      </c>
      <c r="CE103" s="93">
        <v>48520</v>
      </c>
      <c r="CF103" s="93">
        <v>386012</v>
      </c>
      <c r="CG103" s="93">
        <v>925606</v>
      </c>
      <c r="CH103" s="93">
        <v>21867</v>
      </c>
      <c r="CI103" s="93">
        <v>2032062</v>
      </c>
      <c r="CJ103" s="93">
        <v>416725</v>
      </c>
      <c r="CK103" s="93">
        <v>3686052</v>
      </c>
      <c r="CL103" s="93">
        <v>1372965</v>
      </c>
      <c r="CM103" s="93">
        <v>293313</v>
      </c>
      <c r="CN103" s="93">
        <v>3106665</v>
      </c>
      <c r="CO103" s="93">
        <v>1208066</v>
      </c>
      <c r="CP103" s="93">
        <v>2619476</v>
      </c>
      <c r="CQ103" s="93">
        <v>1394274</v>
      </c>
      <c r="CR103" s="93">
        <v>144060</v>
      </c>
      <c r="CS103" s="93">
        <v>674391</v>
      </c>
      <c r="CT103" s="93">
        <v>304959</v>
      </c>
      <c r="CU103" s="93">
        <v>296302</v>
      </c>
      <c r="CV103" s="93">
        <v>800311</v>
      </c>
      <c r="CW103" s="93">
        <v>381621</v>
      </c>
      <c r="CX103" s="93">
        <v>477063</v>
      </c>
      <c r="CY103" s="93">
        <v>7707721</v>
      </c>
      <c r="CZ103" s="93">
        <v>93111</v>
      </c>
      <c r="DA103" s="93">
        <v>229506</v>
      </c>
      <c r="DB103" s="93">
        <v>160346</v>
      </c>
      <c r="DC103" s="93">
        <v>261145</v>
      </c>
      <c r="DD103" s="93">
        <v>9118</v>
      </c>
      <c r="DE103" s="93">
        <v>130942</v>
      </c>
      <c r="DF103" s="93">
        <v>0</v>
      </c>
      <c r="DG103" s="93">
        <v>182616</v>
      </c>
      <c r="DH103" s="94">
        <f t="shared" si="10"/>
        <v>51740595</v>
      </c>
      <c r="DI103" s="93">
        <v>44480</v>
      </c>
      <c r="DJ103" s="93">
        <v>1010251</v>
      </c>
      <c r="DK103" s="93">
        <v>12873</v>
      </c>
      <c r="DL103" s="93">
        <v>202760</v>
      </c>
      <c r="DM103" s="93">
        <v>2091191</v>
      </c>
      <c r="DN103" s="93">
        <v>0</v>
      </c>
      <c r="DO103" s="94">
        <f t="shared" si="11"/>
        <v>3361555</v>
      </c>
      <c r="DP103" s="95">
        <f t="shared" si="12"/>
        <v>55102150</v>
      </c>
      <c r="DQ103" s="93">
        <v>1657006</v>
      </c>
      <c r="DR103" s="97"/>
      <c r="DS103" s="94">
        <f t="shared" si="13"/>
        <v>1657006</v>
      </c>
      <c r="DT103" s="95">
        <f t="shared" si="14"/>
        <v>5018561</v>
      </c>
      <c r="DU103" s="95">
        <f t="shared" si="15"/>
        <v>56759156</v>
      </c>
      <c r="DV103" s="93">
        <v>-2320261</v>
      </c>
      <c r="DW103" s="97"/>
      <c r="DX103" s="94">
        <f t="shared" si="16"/>
        <v>-2320261</v>
      </c>
      <c r="DY103" s="97">
        <f t="shared" si="17"/>
        <v>2698300</v>
      </c>
      <c r="DZ103" s="94">
        <f t="shared" si="18"/>
        <v>54438895</v>
      </c>
      <c r="EB103" s="151">
        <f t="shared" si="19"/>
        <v>2320261</v>
      </c>
    </row>
    <row r="104" spans="1:132" ht="29.25" customHeight="1" x14ac:dyDescent="0.2">
      <c r="A104" s="32">
        <v>101</v>
      </c>
      <c r="B104" s="47" t="s">
        <v>218</v>
      </c>
      <c r="C104" s="46" t="s">
        <v>219</v>
      </c>
      <c r="D104" s="93">
        <v>0</v>
      </c>
      <c r="E104" s="93">
        <v>0</v>
      </c>
      <c r="F104" s="93">
        <v>0</v>
      </c>
      <c r="G104" s="93">
        <v>0</v>
      </c>
      <c r="H104" s="93">
        <v>0</v>
      </c>
      <c r="I104" s="93">
        <v>0</v>
      </c>
      <c r="J104" s="93">
        <v>0</v>
      </c>
      <c r="K104" s="93">
        <v>0</v>
      </c>
      <c r="L104" s="93">
        <v>0</v>
      </c>
      <c r="M104" s="93">
        <v>0</v>
      </c>
      <c r="N104" s="93">
        <v>0</v>
      </c>
      <c r="O104" s="93">
        <v>0</v>
      </c>
      <c r="P104" s="93">
        <v>0</v>
      </c>
      <c r="Q104" s="93">
        <v>0</v>
      </c>
      <c r="R104" s="93">
        <v>0</v>
      </c>
      <c r="S104" s="93">
        <v>0</v>
      </c>
      <c r="T104" s="93">
        <v>0</v>
      </c>
      <c r="U104" s="93">
        <v>0</v>
      </c>
      <c r="V104" s="93">
        <v>0</v>
      </c>
      <c r="W104" s="93">
        <v>0</v>
      </c>
      <c r="X104" s="93">
        <v>0</v>
      </c>
      <c r="Y104" s="93">
        <v>0</v>
      </c>
      <c r="Z104" s="93">
        <v>0</v>
      </c>
      <c r="AA104" s="93">
        <v>0</v>
      </c>
      <c r="AB104" s="93">
        <v>0</v>
      </c>
      <c r="AC104" s="93">
        <v>0</v>
      </c>
      <c r="AD104" s="93">
        <v>0</v>
      </c>
      <c r="AE104" s="93">
        <v>0</v>
      </c>
      <c r="AF104" s="93">
        <v>0</v>
      </c>
      <c r="AG104" s="93">
        <v>0</v>
      </c>
      <c r="AH104" s="93">
        <v>0</v>
      </c>
      <c r="AI104" s="93">
        <v>0</v>
      </c>
      <c r="AJ104" s="93">
        <v>0</v>
      </c>
      <c r="AK104" s="93">
        <v>0</v>
      </c>
      <c r="AL104" s="93">
        <v>0</v>
      </c>
      <c r="AM104" s="93">
        <v>0</v>
      </c>
      <c r="AN104" s="93">
        <v>0</v>
      </c>
      <c r="AO104" s="93">
        <v>0</v>
      </c>
      <c r="AP104" s="93">
        <v>0</v>
      </c>
      <c r="AQ104" s="93">
        <v>0</v>
      </c>
      <c r="AR104" s="93">
        <v>0</v>
      </c>
      <c r="AS104" s="93">
        <v>0</v>
      </c>
      <c r="AT104" s="93">
        <v>0</v>
      </c>
      <c r="AU104" s="93">
        <v>0</v>
      </c>
      <c r="AV104" s="93">
        <v>0</v>
      </c>
      <c r="AW104" s="93">
        <v>0</v>
      </c>
      <c r="AX104" s="93">
        <v>0</v>
      </c>
      <c r="AY104" s="93">
        <v>0</v>
      </c>
      <c r="AZ104" s="93">
        <v>0</v>
      </c>
      <c r="BA104" s="93">
        <v>0</v>
      </c>
      <c r="BB104" s="93">
        <v>0</v>
      </c>
      <c r="BC104" s="93">
        <v>0</v>
      </c>
      <c r="BD104" s="93">
        <v>0</v>
      </c>
      <c r="BE104" s="93">
        <v>0</v>
      </c>
      <c r="BF104" s="93">
        <v>0</v>
      </c>
      <c r="BG104" s="93">
        <v>0</v>
      </c>
      <c r="BH104" s="93">
        <v>0</v>
      </c>
      <c r="BI104" s="93">
        <v>0</v>
      </c>
      <c r="BJ104" s="93">
        <v>0</v>
      </c>
      <c r="BK104" s="93">
        <v>0</v>
      </c>
      <c r="BL104" s="93">
        <v>0</v>
      </c>
      <c r="BM104" s="93">
        <v>0</v>
      </c>
      <c r="BN104" s="93">
        <v>0</v>
      </c>
      <c r="BO104" s="93">
        <v>0</v>
      </c>
      <c r="BP104" s="93">
        <v>0</v>
      </c>
      <c r="BQ104" s="93">
        <v>0</v>
      </c>
      <c r="BR104" s="93">
        <v>0</v>
      </c>
      <c r="BS104" s="93">
        <v>0</v>
      </c>
      <c r="BT104" s="93">
        <v>0</v>
      </c>
      <c r="BU104" s="93">
        <v>0</v>
      </c>
      <c r="BV104" s="93">
        <v>0</v>
      </c>
      <c r="BW104" s="93">
        <v>0</v>
      </c>
      <c r="BX104" s="93">
        <v>0</v>
      </c>
      <c r="BY104" s="93">
        <v>0</v>
      </c>
      <c r="BZ104" s="93">
        <v>0</v>
      </c>
      <c r="CA104" s="93">
        <v>0</v>
      </c>
      <c r="CB104" s="93">
        <v>0</v>
      </c>
      <c r="CC104" s="93">
        <v>0</v>
      </c>
      <c r="CD104" s="93">
        <v>0</v>
      </c>
      <c r="CE104" s="93">
        <v>0</v>
      </c>
      <c r="CF104" s="93">
        <v>0</v>
      </c>
      <c r="CG104" s="93">
        <v>0</v>
      </c>
      <c r="CH104" s="93">
        <v>0</v>
      </c>
      <c r="CI104" s="93">
        <v>0</v>
      </c>
      <c r="CJ104" s="93">
        <v>0</v>
      </c>
      <c r="CK104" s="93">
        <v>0</v>
      </c>
      <c r="CL104" s="93">
        <v>0</v>
      </c>
      <c r="CM104" s="93">
        <v>0</v>
      </c>
      <c r="CN104" s="93">
        <v>0</v>
      </c>
      <c r="CO104" s="93">
        <v>0</v>
      </c>
      <c r="CP104" s="93">
        <v>0</v>
      </c>
      <c r="CQ104" s="93">
        <v>0</v>
      </c>
      <c r="CR104" s="93">
        <v>0</v>
      </c>
      <c r="CS104" s="93">
        <v>0</v>
      </c>
      <c r="CT104" s="93">
        <v>0</v>
      </c>
      <c r="CU104" s="93">
        <v>0</v>
      </c>
      <c r="CV104" s="93">
        <v>0</v>
      </c>
      <c r="CW104" s="93">
        <v>0</v>
      </c>
      <c r="CX104" s="93">
        <v>0</v>
      </c>
      <c r="CY104" s="93">
        <v>0</v>
      </c>
      <c r="CZ104" s="93">
        <v>3969</v>
      </c>
      <c r="DA104" s="93">
        <v>0</v>
      </c>
      <c r="DB104" s="93">
        <v>0</v>
      </c>
      <c r="DC104" s="93">
        <v>0</v>
      </c>
      <c r="DD104" s="93">
        <v>0</v>
      </c>
      <c r="DE104" s="93">
        <v>0</v>
      </c>
      <c r="DF104" s="93">
        <v>0</v>
      </c>
      <c r="DG104" s="93">
        <v>0</v>
      </c>
      <c r="DH104" s="94">
        <f t="shared" si="10"/>
        <v>3969</v>
      </c>
      <c r="DI104" s="93">
        <v>1068882</v>
      </c>
      <c r="DJ104" s="93">
        <v>1991234</v>
      </c>
      <c r="DK104" s="93">
        <v>0</v>
      </c>
      <c r="DL104" s="93">
        <v>0</v>
      </c>
      <c r="DM104" s="93">
        <v>0</v>
      </c>
      <c r="DN104" s="93">
        <v>0</v>
      </c>
      <c r="DO104" s="94">
        <f t="shared" si="11"/>
        <v>3060116</v>
      </c>
      <c r="DP104" s="95">
        <f t="shared" si="12"/>
        <v>3064085</v>
      </c>
      <c r="DQ104" s="93">
        <v>327704</v>
      </c>
      <c r="DR104" s="97"/>
      <c r="DS104" s="94">
        <f t="shared" si="13"/>
        <v>327704</v>
      </c>
      <c r="DT104" s="95">
        <f t="shared" si="14"/>
        <v>3387820</v>
      </c>
      <c r="DU104" s="95">
        <f t="shared" si="15"/>
        <v>3391789</v>
      </c>
      <c r="DV104" s="93">
        <v>-159873</v>
      </c>
      <c r="DW104" s="97"/>
      <c r="DX104" s="94">
        <f t="shared" si="16"/>
        <v>-159873</v>
      </c>
      <c r="DY104" s="97">
        <f t="shared" si="17"/>
        <v>3227947</v>
      </c>
      <c r="DZ104" s="94">
        <f t="shared" si="18"/>
        <v>3231916</v>
      </c>
      <c r="EB104" s="151">
        <f t="shared" si="19"/>
        <v>159873</v>
      </c>
    </row>
    <row r="105" spans="1:132" ht="29.25" customHeight="1" x14ac:dyDescent="0.2">
      <c r="A105" s="32">
        <v>102</v>
      </c>
      <c r="B105" s="47" t="s">
        <v>220</v>
      </c>
      <c r="C105" s="46" t="s">
        <v>221</v>
      </c>
      <c r="D105" s="93">
        <v>0</v>
      </c>
      <c r="E105" s="93">
        <v>0</v>
      </c>
      <c r="F105" s="93">
        <v>0</v>
      </c>
      <c r="G105" s="93">
        <v>0</v>
      </c>
      <c r="H105" s="93">
        <v>0</v>
      </c>
      <c r="I105" s="93">
        <v>0</v>
      </c>
      <c r="J105" s="93">
        <v>0</v>
      </c>
      <c r="K105" s="93">
        <v>0</v>
      </c>
      <c r="L105" s="93">
        <v>0</v>
      </c>
      <c r="M105" s="93">
        <v>0</v>
      </c>
      <c r="N105" s="93">
        <v>0</v>
      </c>
      <c r="O105" s="93">
        <v>0</v>
      </c>
      <c r="P105" s="93">
        <v>0</v>
      </c>
      <c r="Q105" s="93">
        <v>0</v>
      </c>
      <c r="R105" s="93">
        <v>0</v>
      </c>
      <c r="S105" s="93">
        <v>0</v>
      </c>
      <c r="T105" s="93">
        <v>0</v>
      </c>
      <c r="U105" s="93">
        <v>0</v>
      </c>
      <c r="V105" s="93">
        <v>0</v>
      </c>
      <c r="W105" s="93">
        <v>0</v>
      </c>
      <c r="X105" s="93">
        <v>0</v>
      </c>
      <c r="Y105" s="93">
        <v>0</v>
      </c>
      <c r="Z105" s="93">
        <v>0</v>
      </c>
      <c r="AA105" s="93">
        <v>0</v>
      </c>
      <c r="AB105" s="93">
        <v>0</v>
      </c>
      <c r="AC105" s="93">
        <v>0</v>
      </c>
      <c r="AD105" s="93">
        <v>0</v>
      </c>
      <c r="AE105" s="93">
        <v>0</v>
      </c>
      <c r="AF105" s="93">
        <v>0</v>
      </c>
      <c r="AG105" s="93">
        <v>0</v>
      </c>
      <c r="AH105" s="93">
        <v>0</v>
      </c>
      <c r="AI105" s="93">
        <v>0</v>
      </c>
      <c r="AJ105" s="93">
        <v>0</v>
      </c>
      <c r="AK105" s="93">
        <v>0</v>
      </c>
      <c r="AL105" s="93">
        <v>0</v>
      </c>
      <c r="AM105" s="93">
        <v>0</v>
      </c>
      <c r="AN105" s="93">
        <v>0</v>
      </c>
      <c r="AO105" s="93">
        <v>0</v>
      </c>
      <c r="AP105" s="93">
        <v>0</v>
      </c>
      <c r="AQ105" s="93">
        <v>0</v>
      </c>
      <c r="AR105" s="93">
        <v>0</v>
      </c>
      <c r="AS105" s="93">
        <v>0</v>
      </c>
      <c r="AT105" s="93">
        <v>0</v>
      </c>
      <c r="AU105" s="93">
        <v>0</v>
      </c>
      <c r="AV105" s="93">
        <v>0</v>
      </c>
      <c r="AW105" s="93">
        <v>0</v>
      </c>
      <c r="AX105" s="93">
        <v>0</v>
      </c>
      <c r="AY105" s="93">
        <v>0</v>
      </c>
      <c r="AZ105" s="93">
        <v>0</v>
      </c>
      <c r="BA105" s="93">
        <v>0</v>
      </c>
      <c r="BB105" s="93">
        <v>0</v>
      </c>
      <c r="BC105" s="93">
        <v>0</v>
      </c>
      <c r="BD105" s="93">
        <v>0</v>
      </c>
      <c r="BE105" s="93">
        <v>0</v>
      </c>
      <c r="BF105" s="93">
        <v>0</v>
      </c>
      <c r="BG105" s="93">
        <v>0</v>
      </c>
      <c r="BH105" s="93">
        <v>0</v>
      </c>
      <c r="BI105" s="93">
        <v>0</v>
      </c>
      <c r="BJ105" s="93">
        <v>0</v>
      </c>
      <c r="BK105" s="93">
        <v>0</v>
      </c>
      <c r="BL105" s="93">
        <v>0</v>
      </c>
      <c r="BM105" s="93">
        <v>0</v>
      </c>
      <c r="BN105" s="93">
        <v>0</v>
      </c>
      <c r="BO105" s="93">
        <v>0</v>
      </c>
      <c r="BP105" s="93">
        <v>0</v>
      </c>
      <c r="BQ105" s="93">
        <v>0</v>
      </c>
      <c r="BR105" s="93">
        <v>0</v>
      </c>
      <c r="BS105" s="93">
        <v>0</v>
      </c>
      <c r="BT105" s="93">
        <v>0</v>
      </c>
      <c r="BU105" s="93">
        <v>0</v>
      </c>
      <c r="BV105" s="93">
        <v>0</v>
      </c>
      <c r="BW105" s="93">
        <v>0</v>
      </c>
      <c r="BX105" s="93">
        <v>0</v>
      </c>
      <c r="BY105" s="93">
        <v>0</v>
      </c>
      <c r="BZ105" s="93">
        <v>0</v>
      </c>
      <c r="CA105" s="93">
        <v>0</v>
      </c>
      <c r="CB105" s="93">
        <v>0</v>
      </c>
      <c r="CC105" s="93">
        <v>0</v>
      </c>
      <c r="CD105" s="93">
        <v>0</v>
      </c>
      <c r="CE105" s="93">
        <v>0</v>
      </c>
      <c r="CF105" s="93">
        <v>0</v>
      </c>
      <c r="CG105" s="93">
        <v>0</v>
      </c>
      <c r="CH105" s="93">
        <v>0</v>
      </c>
      <c r="CI105" s="93">
        <v>0</v>
      </c>
      <c r="CJ105" s="93">
        <v>0</v>
      </c>
      <c r="CK105" s="93">
        <v>0</v>
      </c>
      <c r="CL105" s="93">
        <v>0</v>
      </c>
      <c r="CM105" s="93">
        <v>0</v>
      </c>
      <c r="CN105" s="93">
        <v>0</v>
      </c>
      <c r="CO105" s="93">
        <v>255181</v>
      </c>
      <c r="CP105" s="93">
        <v>0</v>
      </c>
      <c r="CQ105" s="93">
        <v>366831</v>
      </c>
      <c r="CR105" s="93">
        <v>0</v>
      </c>
      <c r="CS105" s="93">
        <v>159125</v>
      </c>
      <c r="CT105" s="93">
        <v>318608</v>
      </c>
      <c r="CU105" s="93">
        <v>0</v>
      </c>
      <c r="CV105" s="93">
        <v>0</v>
      </c>
      <c r="CW105" s="93">
        <v>0</v>
      </c>
      <c r="CX105" s="93">
        <v>0</v>
      </c>
      <c r="CY105" s="93">
        <v>0</v>
      </c>
      <c r="CZ105" s="93">
        <v>7073</v>
      </c>
      <c r="DA105" s="93">
        <v>90787</v>
      </c>
      <c r="DB105" s="93">
        <v>0</v>
      </c>
      <c r="DC105" s="93">
        <v>0</v>
      </c>
      <c r="DD105" s="93">
        <v>0</v>
      </c>
      <c r="DE105" s="93">
        <v>0</v>
      </c>
      <c r="DF105" s="93">
        <v>0</v>
      </c>
      <c r="DG105" s="93">
        <v>0</v>
      </c>
      <c r="DH105" s="94">
        <f t="shared" si="10"/>
        <v>1197605</v>
      </c>
      <c r="DI105" s="93">
        <v>2960081</v>
      </c>
      <c r="DJ105" s="93">
        <v>12391808</v>
      </c>
      <c r="DK105" s="93">
        <v>0</v>
      </c>
      <c r="DL105" s="93">
        <v>0</v>
      </c>
      <c r="DM105" s="93">
        <v>0</v>
      </c>
      <c r="DN105" s="93">
        <v>0</v>
      </c>
      <c r="DO105" s="94">
        <f t="shared" si="11"/>
        <v>15351889</v>
      </c>
      <c r="DP105" s="95">
        <f t="shared" si="12"/>
        <v>16549494</v>
      </c>
      <c r="DQ105" s="93">
        <v>258024</v>
      </c>
      <c r="DR105" s="97"/>
      <c r="DS105" s="94">
        <f t="shared" si="13"/>
        <v>258024</v>
      </c>
      <c r="DT105" s="95">
        <f t="shared" si="14"/>
        <v>15609913</v>
      </c>
      <c r="DU105" s="95">
        <f t="shared" si="15"/>
        <v>16807518</v>
      </c>
      <c r="DV105" s="93">
        <v>-119266</v>
      </c>
      <c r="DW105" s="97"/>
      <c r="DX105" s="94">
        <f t="shared" si="16"/>
        <v>-119266</v>
      </c>
      <c r="DY105" s="97">
        <f t="shared" si="17"/>
        <v>15490647</v>
      </c>
      <c r="DZ105" s="94">
        <f t="shared" si="18"/>
        <v>16688252</v>
      </c>
      <c r="EB105" s="151">
        <f t="shared" si="19"/>
        <v>119266</v>
      </c>
    </row>
    <row r="106" spans="1:132" ht="29.25" customHeight="1" x14ac:dyDescent="0.2">
      <c r="A106" s="32">
        <v>103</v>
      </c>
      <c r="B106" s="47" t="s">
        <v>222</v>
      </c>
      <c r="C106" s="46" t="s">
        <v>223</v>
      </c>
      <c r="D106" s="93">
        <v>22</v>
      </c>
      <c r="E106" s="93">
        <v>0</v>
      </c>
      <c r="F106" s="93">
        <v>0</v>
      </c>
      <c r="G106" s="93">
        <v>1</v>
      </c>
      <c r="H106" s="93">
        <v>49</v>
      </c>
      <c r="I106" s="93">
        <v>9</v>
      </c>
      <c r="J106" s="93">
        <v>14</v>
      </c>
      <c r="K106" s="93">
        <v>3297</v>
      </c>
      <c r="L106" s="93">
        <v>771</v>
      </c>
      <c r="M106" s="93">
        <v>29</v>
      </c>
      <c r="N106" s="93">
        <v>85</v>
      </c>
      <c r="O106" s="93">
        <v>93</v>
      </c>
      <c r="P106" s="93">
        <v>174</v>
      </c>
      <c r="Q106" s="93">
        <v>193</v>
      </c>
      <c r="R106" s="93">
        <v>66</v>
      </c>
      <c r="S106" s="93">
        <v>235</v>
      </c>
      <c r="T106" s="93">
        <v>181</v>
      </c>
      <c r="U106" s="93">
        <v>205</v>
      </c>
      <c r="V106" s="93">
        <v>11</v>
      </c>
      <c r="W106" s="93">
        <v>239</v>
      </c>
      <c r="X106" s="93">
        <v>3</v>
      </c>
      <c r="Y106" s="93">
        <v>74</v>
      </c>
      <c r="Z106" s="93">
        <v>25</v>
      </c>
      <c r="AA106" s="93">
        <v>24</v>
      </c>
      <c r="AB106" s="93">
        <v>914</v>
      </c>
      <c r="AC106" s="93">
        <v>67</v>
      </c>
      <c r="AD106" s="93">
        <v>58</v>
      </c>
      <c r="AE106" s="93">
        <v>23</v>
      </c>
      <c r="AF106" s="93">
        <v>559</v>
      </c>
      <c r="AG106" s="93">
        <v>126</v>
      </c>
      <c r="AH106" s="93">
        <v>13</v>
      </c>
      <c r="AI106" s="93">
        <v>4</v>
      </c>
      <c r="AJ106" s="93">
        <v>10</v>
      </c>
      <c r="AK106" s="93">
        <v>0</v>
      </c>
      <c r="AL106" s="93">
        <v>28</v>
      </c>
      <c r="AM106" s="93">
        <v>151</v>
      </c>
      <c r="AN106" s="93">
        <v>211</v>
      </c>
      <c r="AO106" s="93">
        <v>17</v>
      </c>
      <c r="AP106" s="93">
        <v>72</v>
      </c>
      <c r="AQ106" s="93">
        <v>82</v>
      </c>
      <c r="AR106" s="93">
        <v>88</v>
      </c>
      <c r="AS106" s="93">
        <v>158</v>
      </c>
      <c r="AT106" s="93">
        <v>299</v>
      </c>
      <c r="AU106" s="93">
        <v>428</v>
      </c>
      <c r="AV106" s="93">
        <v>290</v>
      </c>
      <c r="AW106" s="93">
        <v>117</v>
      </c>
      <c r="AX106" s="93">
        <v>643</v>
      </c>
      <c r="AY106" s="93">
        <v>695</v>
      </c>
      <c r="AZ106" s="93">
        <v>93</v>
      </c>
      <c r="BA106" s="93">
        <v>131</v>
      </c>
      <c r="BB106" s="93">
        <v>74</v>
      </c>
      <c r="BC106" s="93">
        <v>107</v>
      </c>
      <c r="BD106" s="93">
        <v>61</v>
      </c>
      <c r="BE106" s="93">
        <v>196</v>
      </c>
      <c r="BF106" s="93">
        <v>515</v>
      </c>
      <c r="BG106" s="93">
        <v>26</v>
      </c>
      <c r="BH106" s="93">
        <v>1053</v>
      </c>
      <c r="BI106" s="93">
        <v>250</v>
      </c>
      <c r="BJ106" s="93">
        <v>331</v>
      </c>
      <c r="BK106" s="93">
        <v>220</v>
      </c>
      <c r="BL106" s="93">
        <v>3</v>
      </c>
      <c r="BM106" s="93">
        <v>323</v>
      </c>
      <c r="BN106" s="93">
        <v>305</v>
      </c>
      <c r="BO106" s="93">
        <v>1004</v>
      </c>
      <c r="BP106" s="93">
        <v>288</v>
      </c>
      <c r="BQ106" s="93">
        <v>1278</v>
      </c>
      <c r="BR106" s="93">
        <v>46</v>
      </c>
      <c r="BS106" s="93">
        <v>210</v>
      </c>
      <c r="BT106" s="93">
        <v>411</v>
      </c>
      <c r="BU106" s="93">
        <v>6436</v>
      </c>
      <c r="BV106" s="93">
        <v>2515</v>
      </c>
      <c r="BW106" s="93">
        <v>1350</v>
      </c>
      <c r="BX106" s="93">
        <v>537</v>
      </c>
      <c r="BY106" s="93">
        <v>0</v>
      </c>
      <c r="BZ106" s="93">
        <v>10593</v>
      </c>
      <c r="CA106" s="93">
        <v>1455</v>
      </c>
      <c r="CB106" s="93">
        <v>135</v>
      </c>
      <c r="CC106" s="93">
        <v>390</v>
      </c>
      <c r="CD106" s="93">
        <v>399</v>
      </c>
      <c r="CE106" s="93">
        <v>46</v>
      </c>
      <c r="CF106" s="93">
        <v>124</v>
      </c>
      <c r="CG106" s="93">
        <v>389</v>
      </c>
      <c r="CH106" s="93">
        <v>505</v>
      </c>
      <c r="CI106" s="93">
        <v>9120</v>
      </c>
      <c r="CJ106" s="93">
        <v>3568</v>
      </c>
      <c r="CK106" s="93">
        <v>1223</v>
      </c>
      <c r="CL106" s="93">
        <v>4488</v>
      </c>
      <c r="CM106" s="93">
        <v>10778</v>
      </c>
      <c r="CN106" s="93">
        <v>5351</v>
      </c>
      <c r="CO106" s="93">
        <v>6002</v>
      </c>
      <c r="CP106" s="93">
        <v>1955</v>
      </c>
      <c r="CQ106" s="93">
        <v>517286</v>
      </c>
      <c r="CR106" s="93">
        <v>17758</v>
      </c>
      <c r="CS106" s="93">
        <v>148378</v>
      </c>
      <c r="CT106" s="93">
        <v>116406</v>
      </c>
      <c r="CU106" s="93">
        <v>350</v>
      </c>
      <c r="CV106" s="93">
        <v>955</v>
      </c>
      <c r="CW106" s="93">
        <v>5171</v>
      </c>
      <c r="CX106" s="93">
        <v>275</v>
      </c>
      <c r="CY106" s="93">
        <v>43976</v>
      </c>
      <c r="CZ106" s="93">
        <v>35316</v>
      </c>
      <c r="DA106" s="93">
        <v>31938</v>
      </c>
      <c r="DB106" s="93">
        <v>81105</v>
      </c>
      <c r="DC106" s="93">
        <v>1547</v>
      </c>
      <c r="DD106" s="93">
        <v>202</v>
      </c>
      <c r="DE106" s="93">
        <v>18263</v>
      </c>
      <c r="DF106" s="93">
        <v>0</v>
      </c>
      <c r="DG106" s="93">
        <v>12403</v>
      </c>
      <c r="DH106" s="94">
        <f t="shared" si="10"/>
        <v>1116466</v>
      </c>
      <c r="DI106" s="93">
        <v>22428</v>
      </c>
      <c r="DJ106" s="93">
        <v>3219951</v>
      </c>
      <c r="DK106" s="93">
        <v>0</v>
      </c>
      <c r="DL106" s="93">
        <v>0</v>
      </c>
      <c r="DM106" s="93">
        <v>0</v>
      </c>
      <c r="DN106" s="93">
        <v>0</v>
      </c>
      <c r="DO106" s="94">
        <f t="shared" si="11"/>
        <v>3242379</v>
      </c>
      <c r="DP106" s="95">
        <f t="shared" si="12"/>
        <v>4358845</v>
      </c>
      <c r="DQ106" s="93">
        <v>397</v>
      </c>
      <c r="DR106" s="97"/>
      <c r="DS106" s="94">
        <f t="shared" si="13"/>
        <v>397</v>
      </c>
      <c r="DT106" s="95">
        <f t="shared" si="14"/>
        <v>3242776</v>
      </c>
      <c r="DU106" s="95">
        <f t="shared" si="15"/>
        <v>4359242</v>
      </c>
      <c r="DV106" s="93">
        <v>-1267</v>
      </c>
      <c r="DW106" s="97"/>
      <c r="DX106" s="94">
        <f t="shared" si="16"/>
        <v>-1267</v>
      </c>
      <c r="DY106" s="97">
        <f t="shared" si="17"/>
        <v>3241509</v>
      </c>
      <c r="DZ106" s="94">
        <f t="shared" si="18"/>
        <v>4357975</v>
      </c>
      <c r="EB106" s="151">
        <f t="shared" si="19"/>
        <v>1267</v>
      </c>
    </row>
    <row r="107" spans="1:132" ht="29.25" customHeight="1" x14ac:dyDescent="0.2">
      <c r="A107" s="32">
        <v>104</v>
      </c>
      <c r="B107" s="47" t="s">
        <v>224</v>
      </c>
      <c r="C107" s="46" t="s">
        <v>225</v>
      </c>
      <c r="D107" s="93">
        <v>0</v>
      </c>
      <c r="E107" s="93">
        <v>0</v>
      </c>
      <c r="F107" s="93">
        <v>0</v>
      </c>
      <c r="G107" s="93">
        <v>0</v>
      </c>
      <c r="H107" s="93">
        <v>0</v>
      </c>
      <c r="I107" s="93">
        <v>0</v>
      </c>
      <c r="J107" s="93">
        <v>0</v>
      </c>
      <c r="K107" s="93">
        <v>0</v>
      </c>
      <c r="L107" s="93">
        <v>0</v>
      </c>
      <c r="M107" s="93">
        <v>0</v>
      </c>
      <c r="N107" s="93">
        <v>0</v>
      </c>
      <c r="O107" s="93">
        <v>0</v>
      </c>
      <c r="P107" s="93">
        <v>0</v>
      </c>
      <c r="Q107" s="93">
        <v>0</v>
      </c>
      <c r="R107" s="93">
        <v>0</v>
      </c>
      <c r="S107" s="93">
        <v>0</v>
      </c>
      <c r="T107" s="93">
        <v>0</v>
      </c>
      <c r="U107" s="93">
        <v>0</v>
      </c>
      <c r="V107" s="93">
        <v>0</v>
      </c>
      <c r="W107" s="93">
        <v>0</v>
      </c>
      <c r="X107" s="93">
        <v>0</v>
      </c>
      <c r="Y107" s="93">
        <v>0</v>
      </c>
      <c r="Z107" s="93">
        <v>0</v>
      </c>
      <c r="AA107" s="93">
        <v>0</v>
      </c>
      <c r="AB107" s="93">
        <v>0</v>
      </c>
      <c r="AC107" s="93">
        <v>0</v>
      </c>
      <c r="AD107" s="93">
        <v>0</v>
      </c>
      <c r="AE107" s="93">
        <v>0</v>
      </c>
      <c r="AF107" s="93">
        <v>0</v>
      </c>
      <c r="AG107" s="93">
        <v>0</v>
      </c>
      <c r="AH107" s="93">
        <v>0</v>
      </c>
      <c r="AI107" s="93">
        <v>0</v>
      </c>
      <c r="AJ107" s="93">
        <v>0</v>
      </c>
      <c r="AK107" s="93">
        <v>0</v>
      </c>
      <c r="AL107" s="93">
        <v>0</v>
      </c>
      <c r="AM107" s="93">
        <v>0</v>
      </c>
      <c r="AN107" s="93">
        <v>0</v>
      </c>
      <c r="AO107" s="93">
        <v>0</v>
      </c>
      <c r="AP107" s="93">
        <v>0</v>
      </c>
      <c r="AQ107" s="93">
        <v>0</v>
      </c>
      <c r="AR107" s="93">
        <v>0</v>
      </c>
      <c r="AS107" s="93">
        <v>0</v>
      </c>
      <c r="AT107" s="93">
        <v>0</v>
      </c>
      <c r="AU107" s="93">
        <v>0</v>
      </c>
      <c r="AV107" s="93">
        <v>0</v>
      </c>
      <c r="AW107" s="93">
        <v>0</v>
      </c>
      <c r="AX107" s="93">
        <v>0</v>
      </c>
      <c r="AY107" s="93">
        <v>0</v>
      </c>
      <c r="AZ107" s="93">
        <v>0</v>
      </c>
      <c r="BA107" s="93">
        <v>0</v>
      </c>
      <c r="BB107" s="93">
        <v>0</v>
      </c>
      <c r="BC107" s="93">
        <v>0</v>
      </c>
      <c r="BD107" s="93">
        <v>0</v>
      </c>
      <c r="BE107" s="93">
        <v>0</v>
      </c>
      <c r="BF107" s="93">
        <v>0</v>
      </c>
      <c r="BG107" s="93">
        <v>0</v>
      </c>
      <c r="BH107" s="93">
        <v>0</v>
      </c>
      <c r="BI107" s="93">
        <v>0</v>
      </c>
      <c r="BJ107" s="93">
        <v>0</v>
      </c>
      <c r="BK107" s="93">
        <v>7764</v>
      </c>
      <c r="BL107" s="93">
        <v>0</v>
      </c>
      <c r="BM107" s="93">
        <v>0</v>
      </c>
      <c r="BN107" s="93">
        <v>0</v>
      </c>
      <c r="BO107" s="93">
        <v>0</v>
      </c>
      <c r="BP107" s="93">
        <v>0</v>
      </c>
      <c r="BQ107" s="93">
        <v>0</v>
      </c>
      <c r="BR107" s="93">
        <v>0</v>
      </c>
      <c r="BS107" s="93">
        <v>0</v>
      </c>
      <c r="BT107" s="93">
        <v>0</v>
      </c>
      <c r="BU107" s="93">
        <v>1532</v>
      </c>
      <c r="BV107" s="93">
        <v>0</v>
      </c>
      <c r="BW107" s="93">
        <v>0</v>
      </c>
      <c r="BX107" s="93">
        <v>0</v>
      </c>
      <c r="BY107" s="93">
        <v>0</v>
      </c>
      <c r="BZ107" s="93">
        <v>0</v>
      </c>
      <c r="CA107" s="93">
        <v>0</v>
      </c>
      <c r="CB107" s="93">
        <v>0</v>
      </c>
      <c r="CC107" s="93">
        <v>0</v>
      </c>
      <c r="CD107" s="93">
        <v>0</v>
      </c>
      <c r="CE107" s="93">
        <v>0</v>
      </c>
      <c r="CF107" s="93">
        <v>0</v>
      </c>
      <c r="CG107" s="93">
        <v>0</v>
      </c>
      <c r="CH107" s="93">
        <v>0</v>
      </c>
      <c r="CI107" s="93">
        <v>423</v>
      </c>
      <c r="CJ107" s="93">
        <v>180984</v>
      </c>
      <c r="CK107" s="93">
        <v>0</v>
      </c>
      <c r="CL107" s="93">
        <v>2486</v>
      </c>
      <c r="CM107" s="93">
        <v>338279</v>
      </c>
      <c r="CN107" s="93">
        <v>0</v>
      </c>
      <c r="CO107" s="93">
        <v>3002</v>
      </c>
      <c r="CP107" s="93">
        <v>122</v>
      </c>
      <c r="CQ107" s="93">
        <v>0</v>
      </c>
      <c r="CR107" s="93">
        <v>0</v>
      </c>
      <c r="CS107" s="93">
        <v>0</v>
      </c>
      <c r="CT107" s="93">
        <v>0</v>
      </c>
      <c r="CU107" s="93">
        <v>0</v>
      </c>
      <c r="CV107" s="93">
        <v>0</v>
      </c>
      <c r="CW107" s="93">
        <v>117344</v>
      </c>
      <c r="CX107" s="93">
        <v>0</v>
      </c>
      <c r="CY107" s="93">
        <v>0</v>
      </c>
      <c r="CZ107" s="93">
        <v>5379</v>
      </c>
      <c r="DA107" s="93">
        <v>2444</v>
      </c>
      <c r="DB107" s="93">
        <v>0</v>
      </c>
      <c r="DC107" s="93">
        <v>329726</v>
      </c>
      <c r="DD107" s="93">
        <v>0</v>
      </c>
      <c r="DE107" s="93">
        <v>6862</v>
      </c>
      <c r="DF107" s="93">
        <v>0</v>
      </c>
      <c r="DG107" s="93">
        <v>2685</v>
      </c>
      <c r="DH107" s="94">
        <f t="shared" si="10"/>
        <v>999032</v>
      </c>
      <c r="DI107" s="93">
        <v>475680</v>
      </c>
      <c r="DJ107" s="93">
        <v>6767864</v>
      </c>
      <c r="DK107" s="93">
        <v>0</v>
      </c>
      <c r="DL107" s="93">
        <v>0</v>
      </c>
      <c r="DM107" s="93">
        <v>216745</v>
      </c>
      <c r="DN107" s="93">
        <v>0</v>
      </c>
      <c r="DO107" s="94">
        <f t="shared" si="11"/>
        <v>7460289</v>
      </c>
      <c r="DP107" s="95">
        <f t="shared" si="12"/>
        <v>8459321</v>
      </c>
      <c r="DQ107" s="93">
        <v>118418</v>
      </c>
      <c r="DR107" s="97"/>
      <c r="DS107" s="94">
        <f t="shared" si="13"/>
        <v>118418</v>
      </c>
      <c r="DT107" s="95">
        <f t="shared" si="14"/>
        <v>7578707</v>
      </c>
      <c r="DU107" s="95">
        <f t="shared" si="15"/>
        <v>8577739</v>
      </c>
      <c r="DV107" s="93">
        <v>-103394</v>
      </c>
      <c r="DW107" s="97"/>
      <c r="DX107" s="94">
        <f t="shared" si="16"/>
        <v>-103394</v>
      </c>
      <c r="DY107" s="97">
        <f t="shared" si="17"/>
        <v>7475313</v>
      </c>
      <c r="DZ107" s="94">
        <f t="shared" si="18"/>
        <v>8474345</v>
      </c>
      <c r="EB107" s="151">
        <f t="shared" si="19"/>
        <v>103394</v>
      </c>
    </row>
    <row r="108" spans="1:132" ht="29.25" customHeight="1" x14ac:dyDescent="0.2">
      <c r="A108" s="32">
        <v>105</v>
      </c>
      <c r="B108" s="47" t="s">
        <v>367</v>
      </c>
      <c r="C108" s="46" t="s">
        <v>368</v>
      </c>
      <c r="D108" s="93">
        <v>0</v>
      </c>
      <c r="E108" s="93">
        <v>22039</v>
      </c>
      <c r="F108" s="93">
        <v>0</v>
      </c>
      <c r="G108" s="93">
        <v>0</v>
      </c>
      <c r="H108" s="93">
        <v>0</v>
      </c>
      <c r="I108" s="93">
        <v>0</v>
      </c>
      <c r="J108" s="93">
        <v>0</v>
      </c>
      <c r="K108" s="93">
        <v>0</v>
      </c>
      <c r="L108" s="93">
        <v>0</v>
      </c>
      <c r="M108" s="93">
        <v>0</v>
      </c>
      <c r="N108" s="93">
        <v>0</v>
      </c>
      <c r="O108" s="93">
        <v>0</v>
      </c>
      <c r="P108" s="93">
        <v>0</v>
      </c>
      <c r="Q108" s="93">
        <v>0</v>
      </c>
      <c r="R108" s="93">
        <v>0</v>
      </c>
      <c r="S108" s="93">
        <v>0</v>
      </c>
      <c r="T108" s="93">
        <v>0</v>
      </c>
      <c r="U108" s="93">
        <v>0</v>
      </c>
      <c r="V108" s="93">
        <v>0</v>
      </c>
      <c r="W108" s="93">
        <v>0</v>
      </c>
      <c r="X108" s="93">
        <v>0</v>
      </c>
      <c r="Y108" s="93">
        <v>0</v>
      </c>
      <c r="Z108" s="93">
        <v>0</v>
      </c>
      <c r="AA108" s="93">
        <v>0</v>
      </c>
      <c r="AB108" s="93">
        <v>0</v>
      </c>
      <c r="AC108" s="93">
        <v>0</v>
      </c>
      <c r="AD108" s="93">
        <v>0</v>
      </c>
      <c r="AE108" s="93">
        <v>0</v>
      </c>
      <c r="AF108" s="93">
        <v>0</v>
      </c>
      <c r="AG108" s="93">
        <v>0</v>
      </c>
      <c r="AH108" s="93">
        <v>0</v>
      </c>
      <c r="AI108" s="93">
        <v>0</v>
      </c>
      <c r="AJ108" s="93">
        <v>0</v>
      </c>
      <c r="AK108" s="93">
        <v>0</v>
      </c>
      <c r="AL108" s="93">
        <v>0</v>
      </c>
      <c r="AM108" s="93">
        <v>0</v>
      </c>
      <c r="AN108" s="93">
        <v>0</v>
      </c>
      <c r="AO108" s="93">
        <v>0</v>
      </c>
      <c r="AP108" s="93">
        <v>0</v>
      </c>
      <c r="AQ108" s="93">
        <v>0</v>
      </c>
      <c r="AR108" s="93">
        <v>0</v>
      </c>
      <c r="AS108" s="93">
        <v>0</v>
      </c>
      <c r="AT108" s="93">
        <v>0</v>
      </c>
      <c r="AU108" s="93">
        <v>0</v>
      </c>
      <c r="AV108" s="93">
        <v>0</v>
      </c>
      <c r="AW108" s="93">
        <v>0</v>
      </c>
      <c r="AX108" s="93">
        <v>0</v>
      </c>
      <c r="AY108" s="93">
        <v>0</v>
      </c>
      <c r="AZ108" s="93">
        <v>0</v>
      </c>
      <c r="BA108" s="93">
        <v>0</v>
      </c>
      <c r="BB108" s="93">
        <v>0</v>
      </c>
      <c r="BC108" s="93">
        <v>0</v>
      </c>
      <c r="BD108" s="93">
        <v>0</v>
      </c>
      <c r="BE108" s="93">
        <v>0</v>
      </c>
      <c r="BF108" s="93">
        <v>0</v>
      </c>
      <c r="BG108" s="93">
        <v>0</v>
      </c>
      <c r="BH108" s="93">
        <v>0</v>
      </c>
      <c r="BI108" s="93">
        <v>0</v>
      </c>
      <c r="BJ108" s="93">
        <v>0</v>
      </c>
      <c r="BK108" s="93">
        <v>0</v>
      </c>
      <c r="BL108" s="93">
        <v>0</v>
      </c>
      <c r="BM108" s="93">
        <v>0</v>
      </c>
      <c r="BN108" s="93">
        <v>0</v>
      </c>
      <c r="BO108" s="93">
        <v>0</v>
      </c>
      <c r="BP108" s="93">
        <v>0</v>
      </c>
      <c r="BQ108" s="93">
        <v>0</v>
      </c>
      <c r="BR108" s="93">
        <v>0</v>
      </c>
      <c r="BS108" s="93">
        <v>0</v>
      </c>
      <c r="BT108" s="93">
        <v>0</v>
      </c>
      <c r="BU108" s="93">
        <v>0</v>
      </c>
      <c r="BV108" s="93">
        <v>0</v>
      </c>
      <c r="BW108" s="93">
        <v>0</v>
      </c>
      <c r="BX108" s="93">
        <v>0</v>
      </c>
      <c r="BY108" s="93">
        <v>0</v>
      </c>
      <c r="BZ108" s="93">
        <v>0</v>
      </c>
      <c r="CA108" s="93">
        <v>0</v>
      </c>
      <c r="CB108" s="93">
        <v>0</v>
      </c>
      <c r="CC108" s="93">
        <v>0</v>
      </c>
      <c r="CD108" s="93">
        <v>0</v>
      </c>
      <c r="CE108" s="93">
        <v>0</v>
      </c>
      <c r="CF108" s="93">
        <v>0</v>
      </c>
      <c r="CG108" s="93">
        <v>0</v>
      </c>
      <c r="CH108" s="93">
        <v>0</v>
      </c>
      <c r="CI108" s="93">
        <v>0</v>
      </c>
      <c r="CJ108" s="93">
        <v>0</v>
      </c>
      <c r="CK108" s="93">
        <v>0</v>
      </c>
      <c r="CL108" s="93">
        <v>0</v>
      </c>
      <c r="CM108" s="93">
        <v>0</v>
      </c>
      <c r="CN108" s="93">
        <v>0</v>
      </c>
      <c r="CO108" s="93">
        <v>8058</v>
      </c>
      <c r="CP108" s="93">
        <v>0</v>
      </c>
      <c r="CQ108" s="93">
        <v>0</v>
      </c>
      <c r="CR108" s="93">
        <v>0</v>
      </c>
      <c r="CS108" s="93">
        <v>0</v>
      </c>
      <c r="CT108" s="93">
        <v>0</v>
      </c>
      <c r="CU108" s="93">
        <v>0</v>
      </c>
      <c r="CV108" s="93">
        <v>0</v>
      </c>
      <c r="CW108" s="93">
        <v>0</v>
      </c>
      <c r="CX108" s="93">
        <v>0</v>
      </c>
      <c r="CY108" s="93">
        <v>0</v>
      </c>
      <c r="CZ108" s="93">
        <v>0</v>
      </c>
      <c r="DA108" s="93">
        <v>0</v>
      </c>
      <c r="DB108" s="93">
        <v>0</v>
      </c>
      <c r="DC108" s="93">
        <v>18309</v>
      </c>
      <c r="DD108" s="93">
        <v>1244</v>
      </c>
      <c r="DE108" s="93">
        <v>0</v>
      </c>
      <c r="DF108" s="93">
        <v>0</v>
      </c>
      <c r="DG108" s="93">
        <v>0</v>
      </c>
      <c r="DH108" s="94">
        <f t="shared" si="10"/>
        <v>49650</v>
      </c>
      <c r="DI108" s="93">
        <v>0</v>
      </c>
      <c r="DJ108" s="93">
        <v>487040</v>
      </c>
      <c r="DK108" s="93">
        <v>0</v>
      </c>
      <c r="DL108" s="93">
        <v>0</v>
      </c>
      <c r="DM108" s="93">
        <v>0</v>
      </c>
      <c r="DN108" s="93">
        <v>0</v>
      </c>
      <c r="DO108" s="94">
        <f t="shared" si="11"/>
        <v>487040</v>
      </c>
      <c r="DP108" s="95">
        <f t="shared" si="12"/>
        <v>536690</v>
      </c>
      <c r="DQ108" s="93">
        <v>0</v>
      </c>
      <c r="DR108" s="97"/>
      <c r="DS108" s="94">
        <f t="shared" si="13"/>
        <v>0</v>
      </c>
      <c r="DT108" s="95">
        <f t="shared" si="14"/>
        <v>487040</v>
      </c>
      <c r="DU108" s="95">
        <f t="shared" si="15"/>
        <v>536690</v>
      </c>
      <c r="DV108" s="93">
        <v>0</v>
      </c>
      <c r="DW108" s="97"/>
      <c r="DX108" s="94">
        <f t="shared" si="16"/>
        <v>0</v>
      </c>
      <c r="DY108" s="97">
        <f t="shared" si="17"/>
        <v>487040</v>
      </c>
      <c r="DZ108" s="94">
        <f t="shared" si="18"/>
        <v>536690</v>
      </c>
      <c r="EB108" s="151">
        <f t="shared" si="19"/>
        <v>0</v>
      </c>
    </row>
    <row r="109" spans="1:132" ht="29.25" customHeight="1" x14ac:dyDescent="0.2">
      <c r="A109" s="32">
        <v>106</v>
      </c>
      <c r="B109" s="47" t="s">
        <v>226</v>
      </c>
      <c r="C109" s="46" t="s">
        <v>227</v>
      </c>
      <c r="D109" s="93">
        <v>165</v>
      </c>
      <c r="E109" s="93">
        <v>0</v>
      </c>
      <c r="F109" s="93">
        <v>1082</v>
      </c>
      <c r="G109" s="93">
        <v>56</v>
      </c>
      <c r="H109" s="93">
        <v>1438</v>
      </c>
      <c r="I109" s="93">
        <v>14</v>
      </c>
      <c r="J109" s="93">
        <v>73</v>
      </c>
      <c r="K109" s="93">
        <v>6155</v>
      </c>
      <c r="L109" s="93">
        <v>547</v>
      </c>
      <c r="M109" s="93">
        <v>78</v>
      </c>
      <c r="N109" s="93">
        <v>82</v>
      </c>
      <c r="O109" s="93">
        <v>79</v>
      </c>
      <c r="P109" s="93">
        <v>209</v>
      </c>
      <c r="Q109" s="93">
        <v>185</v>
      </c>
      <c r="R109" s="93">
        <v>217</v>
      </c>
      <c r="S109" s="93">
        <v>113</v>
      </c>
      <c r="T109" s="93">
        <v>144</v>
      </c>
      <c r="U109" s="93">
        <v>445</v>
      </c>
      <c r="V109" s="93">
        <v>100</v>
      </c>
      <c r="W109" s="93">
        <v>597</v>
      </c>
      <c r="X109" s="93">
        <v>43</v>
      </c>
      <c r="Y109" s="93">
        <v>280</v>
      </c>
      <c r="Z109" s="93">
        <v>119</v>
      </c>
      <c r="AA109" s="93">
        <v>68</v>
      </c>
      <c r="AB109" s="93">
        <v>717</v>
      </c>
      <c r="AC109" s="93">
        <v>2818</v>
      </c>
      <c r="AD109" s="93">
        <v>515</v>
      </c>
      <c r="AE109" s="93">
        <v>65</v>
      </c>
      <c r="AF109" s="93">
        <v>453</v>
      </c>
      <c r="AG109" s="93">
        <v>189</v>
      </c>
      <c r="AH109" s="93">
        <v>14</v>
      </c>
      <c r="AI109" s="93">
        <v>254</v>
      </c>
      <c r="AJ109" s="93">
        <v>354</v>
      </c>
      <c r="AK109" s="93">
        <v>1135</v>
      </c>
      <c r="AL109" s="93">
        <v>479</v>
      </c>
      <c r="AM109" s="93">
        <v>274</v>
      </c>
      <c r="AN109" s="93">
        <v>326</v>
      </c>
      <c r="AO109" s="93">
        <v>161</v>
      </c>
      <c r="AP109" s="93">
        <v>82</v>
      </c>
      <c r="AQ109" s="93">
        <v>121</v>
      </c>
      <c r="AR109" s="93">
        <v>176</v>
      </c>
      <c r="AS109" s="93">
        <v>278</v>
      </c>
      <c r="AT109" s="93">
        <v>428</v>
      </c>
      <c r="AU109" s="93">
        <v>1051</v>
      </c>
      <c r="AV109" s="93">
        <v>2067</v>
      </c>
      <c r="AW109" s="93">
        <v>663</v>
      </c>
      <c r="AX109" s="93">
        <v>523</v>
      </c>
      <c r="AY109" s="93">
        <v>1984</v>
      </c>
      <c r="AZ109" s="93">
        <v>933</v>
      </c>
      <c r="BA109" s="93">
        <v>502</v>
      </c>
      <c r="BB109" s="93">
        <v>138</v>
      </c>
      <c r="BC109" s="93">
        <v>370</v>
      </c>
      <c r="BD109" s="93">
        <v>546</v>
      </c>
      <c r="BE109" s="93">
        <v>103</v>
      </c>
      <c r="BF109" s="93">
        <v>701</v>
      </c>
      <c r="BG109" s="93">
        <v>328</v>
      </c>
      <c r="BH109" s="93">
        <v>1097</v>
      </c>
      <c r="BI109" s="93">
        <v>683</v>
      </c>
      <c r="BJ109" s="93">
        <v>268</v>
      </c>
      <c r="BK109" s="93">
        <v>712</v>
      </c>
      <c r="BL109" s="93">
        <v>82</v>
      </c>
      <c r="BM109" s="93">
        <v>7726</v>
      </c>
      <c r="BN109" s="93">
        <v>1994</v>
      </c>
      <c r="BO109" s="93">
        <v>5688</v>
      </c>
      <c r="BP109" s="93">
        <v>4204</v>
      </c>
      <c r="BQ109" s="93">
        <v>840</v>
      </c>
      <c r="BR109" s="93">
        <v>312</v>
      </c>
      <c r="BS109" s="93">
        <v>1497</v>
      </c>
      <c r="BT109" s="93">
        <v>0</v>
      </c>
      <c r="BU109" s="93">
        <v>54945</v>
      </c>
      <c r="BV109" s="93">
        <v>7231</v>
      </c>
      <c r="BW109" s="93">
        <v>35047</v>
      </c>
      <c r="BX109" s="93">
        <v>13984</v>
      </c>
      <c r="BY109" s="93">
        <v>22602</v>
      </c>
      <c r="BZ109" s="93">
        <v>1146</v>
      </c>
      <c r="CA109" s="93">
        <v>7318</v>
      </c>
      <c r="CB109" s="93">
        <v>0</v>
      </c>
      <c r="CC109" s="93">
        <v>1051</v>
      </c>
      <c r="CD109" s="93">
        <v>178</v>
      </c>
      <c r="CE109" s="93">
        <v>156</v>
      </c>
      <c r="CF109" s="93">
        <v>751</v>
      </c>
      <c r="CG109" s="93">
        <v>3733</v>
      </c>
      <c r="CH109" s="93">
        <v>506</v>
      </c>
      <c r="CI109" s="93">
        <v>6961</v>
      </c>
      <c r="CJ109" s="93">
        <v>5379</v>
      </c>
      <c r="CK109" s="93">
        <v>25409</v>
      </c>
      <c r="CL109" s="93">
        <v>804</v>
      </c>
      <c r="CM109" s="93">
        <v>20248</v>
      </c>
      <c r="CN109" s="93">
        <v>14139</v>
      </c>
      <c r="CO109" s="93">
        <v>96622</v>
      </c>
      <c r="CP109" s="93">
        <v>56998</v>
      </c>
      <c r="CQ109" s="93">
        <v>12387</v>
      </c>
      <c r="CR109" s="93">
        <v>461</v>
      </c>
      <c r="CS109" s="93">
        <v>2341</v>
      </c>
      <c r="CT109" s="93">
        <v>2894</v>
      </c>
      <c r="CU109" s="93">
        <v>10998</v>
      </c>
      <c r="CV109" s="93">
        <v>7608</v>
      </c>
      <c r="CW109" s="93">
        <v>12354</v>
      </c>
      <c r="CX109" s="93">
        <v>6255</v>
      </c>
      <c r="CY109" s="93">
        <v>41636</v>
      </c>
      <c r="CZ109" s="93">
        <v>5619</v>
      </c>
      <c r="DA109" s="93">
        <v>7765</v>
      </c>
      <c r="DB109" s="93">
        <v>6872</v>
      </c>
      <c r="DC109" s="93">
        <v>19004</v>
      </c>
      <c r="DD109" s="93">
        <v>765</v>
      </c>
      <c r="DE109" s="93">
        <v>21536</v>
      </c>
      <c r="DF109" s="93">
        <v>0</v>
      </c>
      <c r="DG109" s="93">
        <v>11348</v>
      </c>
      <c r="DH109" s="94">
        <f t="shared" si="10"/>
        <v>601191</v>
      </c>
      <c r="DI109" s="93">
        <v>211859</v>
      </c>
      <c r="DJ109" s="93">
        <v>5474738</v>
      </c>
      <c r="DK109" s="93">
        <v>0</v>
      </c>
      <c r="DL109" s="93">
        <v>0</v>
      </c>
      <c r="DM109" s="93">
        <v>0</v>
      </c>
      <c r="DN109" s="93">
        <v>0</v>
      </c>
      <c r="DO109" s="94">
        <f t="shared" si="11"/>
        <v>5686597</v>
      </c>
      <c r="DP109" s="95">
        <f t="shared" si="12"/>
        <v>6287788</v>
      </c>
      <c r="DQ109" s="93">
        <v>53314</v>
      </c>
      <c r="DR109" s="97"/>
      <c r="DS109" s="94">
        <f t="shared" si="13"/>
        <v>53314</v>
      </c>
      <c r="DT109" s="95">
        <f t="shared" si="14"/>
        <v>5739911</v>
      </c>
      <c r="DU109" s="95">
        <f t="shared" si="15"/>
        <v>6341102</v>
      </c>
      <c r="DV109" s="93">
        <v>-50769</v>
      </c>
      <c r="DW109" s="97"/>
      <c r="DX109" s="94">
        <f t="shared" si="16"/>
        <v>-50769</v>
      </c>
      <c r="DY109" s="97">
        <f t="shared" si="17"/>
        <v>5689142</v>
      </c>
      <c r="DZ109" s="94">
        <f t="shared" si="18"/>
        <v>6290333</v>
      </c>
      <c r="EB109" s="151">
        <f t="shared" si="19"/>
        <v>50769</v>
      </c>
    </row>
    <row r="110" spans="1:132" ht="29.25" customHeight="1" x14ac:dyDescent="0.2">
      <c r="A110" s="32">
        <v>107</v>
      </c>
      <c r="B110" s="47" t="s">
        <v>228</v>
      </c>
      <c r="C110" s="46" t="s">
        <v>369</v>
      </c>
      <c r="D110" s="93">
        <v>1988</v>
      </c>
      <c r="E110" s="93">
        <v>966</v>
      </c>
      <c r="F110" s="93">
        <v>361</v>
      </c>
      <c r="G110" s="93">
        <v>2565</v>
      </c>
      <c r="H110" s="93">
        <v>1285</v>
      </c>
      <c r="I110" s="93">
        <v>68</v>
      </c>
      <c r="J110" s="93">
        <v>444</v>
      </c>
      <c r="K110" s="93">
        <v>25385</v>
      </c>
      <c r="L110" s="93">
        <v>1931</v>
      </c>
      <c r="M110" s="93">
        <v>7</v>
      </c>
      <c r="N110" s="93">
        <v>4</v>
      </c>
      <c r="O110" s="93">
        <v>977</v>
      </c>
      <c r="P110" s="93">
        <v>2375</v>
      </c>
      <c r="Q110" s="93">
        <v>2158</v>
      </c>
      <c r="R110" s="93">
        <v>1968</v>
      </c>
      <c r="S110" s="93">
        <v>1969</v>
      </c>
      <c r="T110" s="93">
        <v>2124</v>
      </c>
      <c r="U110" s="93">
        <v>3642</v>
      </c>
      <c r="V110" s="93">
        <v>309</v>
      </c>
      <c r="W110" s="93">
        <v>1799</v>
      </c>
      <c r="X110" s="93">
        <v>247</v>
      </c>
      <c r="Y110" s="93">
        <v>967</v>
      </c>
      <c r="Z110" s="93">
        <v>864</v>
      </c>
      <c r="AA110" s="93">
        <v>207</v>
      </c>
      <c r="AB110" s="93">
        <v>8157</v>
      </c>
      <c r="AC110" s="93">
        <v>4748</v>
      </c>
      <c r="AD110" s="93">
        <v>175</v>
      </c>
      <c r="AE110" s="93">
        <v>163</v>
      </c>
      <c r="AF110" s="93">
        <v>1422</v>
      </c>
      <c r="AG110" s="93">
        <v>868</v>
      </c>
      <c r="AH110" s="93">
        <v>374</v>
      </c>
      <c r="AI110" s="93">
        <v>1875</v>
      </c>
      <c r="AJ110" s="93">
        <v>1997</v>
      </c>
      <c r="AK110" s="93">
        <v>753</v>
      </c>
      <c r="AL110" s="93">
        <v>1974</v>
      </c>
      <c r="AM110" s="93">
        <v>691</v>
      </c>
      <c r="AN110" s="93">
        <v>851</v>
      </c>
      <c r="AO110" s="93">
        <v>388</v>
      </c>
      <c r="AP110" s="93">
        <v>1254</v>
      </c>
      <c r="AQ110" s="93">
        <v>585</v>
      </c>
      <c r="AR110" s="93">
        <v>2111</v>
      </c>
      <c r="AS110" s="93">
        <v>3961</v>
      </c>
      <c r="AT110" s="93">
        <v>2995</v>
      </c>
      <c r="AU110" s="93">
        <v>8322</v>
      </c>
      <c r="AV110" s="93">
        <v>15699</v>
      </c>
      <c r="AW110" s="93">
        <v>5112</v>
      </c>
      <c r="AX110" s="93">
        <v>4550</v>
      </c>
      <c r="AY110" s="93">
        <v>12204</v>
      </c>
      <c r="AZ110" s="93">
        <v>7868</v>
      </c>
      <c r="BA110" s="93">
        <v>1921</v>
      </c>
      <c r="BB110" s="93">
        <v>1163</v>
      </c>
      <c r="BC110" s="93">
        <v>2291</v>
      </c>
      <c r="BD110" s="93">
        <v>2929</v>
      </c>
      <c r="BE110" s="93">
        <v>1324</v>
      </c>
      <c r="BF110" s="93">
        <v>1725</v>
      </c>
      <c r="BG110" s="93">
        <v>432</v>
      </c>
      <c r="BH110" s="93">
        <v>7473</v>
      </c>
      <c r="BI110" s="93">
        <v>1369</v>
      </c>
      <c r="BJ110" s="93">
        <v>4737</v>
      </c>
      <c r="BK110" s="93">
        <v>5544</v>
      </c>
      <c r="BL110" s="93">
        <v>236</v>
      </c>
      <c r="BM110" s="93">
        <v>17698</v>
      </c>
      <c r="BN110" s="93">
        <v>355</v>
      </c>
      <c r="BO110" s="93">
        <v>28216</v>
      </c>
      <c r="BP110" s="93">
        <v>3776</v>
      </c>
      <c r="BQ110" s="93">
        <v>760</v>
      </c>
      <c r="BR110" s="93">
        <v>501</v>
      </c>
      <c r="BS110" s="93">
        <v>4013</v>
      </c>
      <c r="BT110" s="93">
        <v>17206</v>
      </c>
      <c r="BU110" s="93">
        <v>179801</v>
      </c>
      <c r="BV110" s="93">
        <v>124308</v>
      </c>
      <c r="BW110" s="93">
        <v>26689</v>
      </c>
      <c r="BX110" s="93">
        <v>7365</v>
      </c>
      <c r="BY110" s="93">
        <v>0</v>
      </c>
      <c r="BZ110" s="93">
        <v>13942</v>
      </c>
      <c r="CA110" s="93">
        <v>28837</v>
      </c>
      <c r="CB110" s="93">
        <v>9211</v>
      </c>
      <c r="CC110" s="93">
        <v>8954</v>
      </c>
      <c r="CD110" s="93">
        <v>2257</v>
      </c>
      <c r="CE110" s="93">
        <v>3926</v>
      </c>
      <c r="CF110" s="93">
        <v>9718</v>
      </c>
      <c r="CG110" s="93">
        <v>22117</v>
      </c>
      <c r="CH110" s="93">
        <v>5038</v>
      </c>
      <c r="CI110" s="93">
        <v>48999</v>
      </c>
      <c r="CJ110" s="93">
        <v>8925</v>
      </c>
      <c r="CK110" s="93">
        <v>17064</v>
      </c>
      <c r="CL110" s="93">
        <v>15345</v>
      </c>
      <c r="CM110" s="93">
        <v>15535</v>
      </c>
      <c r="CN110" s="93">
        <v>111154</v>
      </c>
      <c r="CO110" s="93">
        <v>45805</v>
      </c>
      <c r="CP110" s="93">
        <v>137383</v>
      </c>
      <c r="CQ110" s="93">
        <v>58852</v>
      </c>
      <c r="CR110" s="93">
        <v>9972</v>
      </c>
      <c r="CS110" s="93">
        <v>48128</v>
      </c>
      <c r="CT110" s="93">
        <v>56796</v>
      </c>
      <c r="CU110" s="93">
        <v>21593</v>
      </c>
      <c r="CV110" s="93">
        <v>12885</v>
      </c>
      <c r="CW110" s="93">
        <v>8999</v>
      </c>
      <c r="CX110" s="93">
        <v>16170</v>
      </c>
      <c r="CY110" s="93">
        <v>88342</v>
      </c>
      <c r="CZ110" s="93">
        <v>7420</v>
      </c>
      <c r="DA110" s="93">
        <v>10526</v>
      </c>
      <c r="DB110" s="93">
        <v>17147</v>
      </c>
      <c r="DC110" s="93">
        <v>16607</v>
      </c>
      <c r="DD110" s="93">
        <v>1588</v>
      </c>
      <c r="DE110" s="93">
        <v>16414</v>
      </c>
      <c r="DF110" s="93">
        <v>0</v>
      </c>
      <c r="DG110" s="93">
        <v>896</v>
      </c>
      <c r="DH110" s="94">
        <f t="shared" si="10"/>
        <v>1482084</v>
      </c>
      <c r="DI110" s="93">
        <v>0</v>
      </c>
      <c r="DJ110" s="93">
        <v>0</v>
      </c>
      <c r="DK110" s="93">
        <v>0</v>
      </c>
      <c r="DL110" s="93">
        <v>0</v>
      </c>
      <c r="DM110" s="93">
        <v>0</v>
      </c>
      <c r="DN110" s="93">
        <v>0</v>
      </c>
      <c r="DO110" s="94">
        <f t="shared" si="11"/>
        <v>0</v>
      </c>
      <c r="DP110" s="95">
        <f t="shared" si="12"/>
        <v>1482084</v>
      </c>
      <c r="DQ110" s="93">
        <v>0</v>
      </c>
      <c r="DR110" s="97"/>
      <c r="DS110" s="94">
        <f t="shared" si="13"/>
        <v>0</v>
      </c>
      <c r="DT110" s="95">
        <f t="shared" si="14"/>
        <v>0</v>
      </c>
      <c r="DU110" s="95">
        <f t="shared" si="15"/>
        <v>1482084</v>
      </c>
      <c r="DV110" s="93">
        <v>0</v>
      </c>
      <c r="DW110" s="97"/>
      <c r="DX110" s="94">
        <f t="shared" si="16"/>
        <v>0</v>
      </c>
      <c r="DY110" s="97">
        <f t="shared" si="17"/>
        <v>0</v>
      </c>
      <c r="DZ110" s="94">
        <f t="shared" si="18"/>
        <v>1482084</v>
      </c>
      <c r="EB110" s="151">
        <f t="shared" si="19"/>
        <v>0</v>
      </c>
    </row>
    <row r="111" spans="1:132" ht="29.25" customHeight="1" thickBot="1" x14ac:dyDescent="0.25">
      <c r="A111" s="32">
        <v>108</v>
      </c>
      <c r="B111" s="47" t="s">
        <v>229</v>
      </c>
      <c r="C111" s="46" t="s">
        <v>370</v>
      </c>
      <c r="D111" s="93">
        <v>54763</v>
      </c>
      <c r="E111" s="93">
        <v>551</v>
      </c>
      <c r="F111" s="93">
        <v>454</v>
      </c>
      <c r="G111" s="93">
        <v>499</v>
      </c>
      <c r="H111" s="93">
        <v>12489</v>
      </c>
      <c r="I111" s="93">
        <v>1624</v>
      </c>
      <c r="J111" s="93">
        <v>3048</v>
      </c>
      <c r="K111" s="93">
        <v>129259</v>
      </c>
      <c r="L111" s="93">
        <v>37860</v>
      </c>
      <c r="M111" s="93">
        <v>3688</v>
      </c>
      <c r="N111" s="93">
        <v>7713</v>
      </c>
      <c r="O111" s="93">
        <v>2209</v>
      </c>
      <c r="P111" s="93">
        <v>6275</v>
      </c>
      <c r="Q111" s="93">
        <v>21274</v>
      </c>
      <c r="R111" s="93">
        <v>3073</v>
      </c>
      <c r="S111" s="93">
        <v>6632</v>
      </c>
      <c r="T111" s="93">
        <v>7884</v>
      </c>
      <c r="U111" s="93">
        <v>8769</v>
      </c>
      <c r="V111" s="93">
        <v>95</v>
      </c>
      <c r="W111" s="93">
        <v>3656</v>
      </c>
      <c r="X111" s="93">
        <v>264</v>
      </c>
      <c r="Y111" s="93">
        <v>1518</v>
      </c>
      <c r="Z111" s="93">
        <v>2237</v>
      </c>
      <c r="AA111" s="93">
        <v>2826</v>
      </c>
      <c r="AB111" s="93">
        <v>4612</v>
      </c>
      <c r="AC111" s="93">
        <v>8574</v>
      </c>
      <c r="AD111" s="93">
        <v>2975</v>
      </c>
      <c r="AE111" s="93">
        <v>9649</v>
      </c>
      <c r="AF111" s="93">
        <v>15670</v>
      </c>
      <c r="AG111" s="93">
        <v>14520</v>
      </c>
      <c r="AH111" s="93">
        <v>1171</v>
      </c>
      <c r="AI111" s="93">
        <v>15589</v>
      </c>
      <c r="AJ111" s="93">
        <v>25538</v>
      </c>
      <c r="AK111" s="93">
        <v>743</v>
      </c>
      <c r="AL111" s="93">
        <v>23104</v>
      </c>
      <c r="AM111" s="93">
        <v>31474</v>
      </c>
      <c r="AN111" s="93">
        <v>44299</v>
      </c>
      <c r="AO111" s="93">
        <v>23949</v>
      </c>
      <c r="AP111" s="93">
        <v>16829</v>
      </c>
      <c r="AQ111" s="93">
        <v>12885</v>
      </c>
      <c r="AR111" s="93">
        <v>27504</v>
      </c>
      <c r="AS111" s="93">
        <v>15553</v>
      </c>
      <c r="AT111" s="93">
        <v>45333</v>
      </c>
      <c r="AU111" s="93">
        <v>76352</v>
      </c>
      <c r="AV111" s="93">
        <v>91827</v>
      </c>
      <c r="AW111" s="93">
        <v>13965</v>
      </c>
      <c r="AX111" s="93">
        <v>4977</v>
      </c>
      <c r="AY111" s="93">
        <v>3923</v>
      </c>
      <c r="AZ111" s="93">
        <v>24448</v>
      </c>
      <c r="BA111" s="93">
        <v>2539</v>
      </c>
      <c r="BB111" s="93">
        <v>1913</v>
      </c>
      <c r="BC111" s="93">
        <v>12633</v>
      </c>
      <c r="BD111" s="93">
        <v>10633</v>
      </c>
      <c r="BE111" s="93">
        <v>2831</v>
      </c>
      <c r="BF111" s="93">
        <v>5275</v>
      </c>
      <c r="BG111" s="93">
        <v>3020</v>
      </c>
      <c r="BH111" s="93">
        <v>9593</v>
      </c>
      <c r="BI111" s="93">
        <v>7828</v>
      </c>
      <c r="BJ111" s="93">
        <v>32658</v>
      </c>
      <c r="BK111" s="93">
        <v>6118</v>
      </c>
      <c r="BL111" s="93">
        <v>1918</v>
      </c>
      <c r="BM111" s="93">
        <v>446383</v>
      </c>
      <c r="BN111" s="93">
        <v>273137</v>
      </c>
      <c r="BO111" s="93">
        <v>158726</v>
      </c>
      <c r="BP111" s="93">
        <v>135041</v>
      </c>
      <c r="BQ111" s="93">
        <v>67642</v>
      </c>
      <c r="BR111" s="93">
        <v>8730</v>
      </c>
      <c r="BS111" s="93">
        <v>31468</v>
      </c>
      <c r="BT111" s="93">
        <v>45709</v>
      </c>
      <c r="BU111" s="93">
        <v>418563</v>
      </c>
      <c r="BV111" s="93">
        <v>351413</v>
      </c>
      <c r="BW111" s="93">
        <v>238234</v>
      </c>
      <c r="BX111" s="93">
        <v>101027</v>
      </c>
      <c r="BY111" s="93">
        <v>4318</v>
      </c>
      <c r="BZ111" s="93">
        <v>27926</v>
      </c>
      <c r="CA111" s="93">
        <v>31248</v>
      </c>
      <c r="CB111" s="93">
        <v>0</v>
      </c>
      <c r="CC111" s="93">
        <v>59714</v>
      </c>
      <c r="CD111" s="93">
        <v>5309</v>
      </c>
      <c r="CE111" s="93">
        <v>4936</v>
      </c>
      <c r="CF111" s="93">
        <v>7399</v>
      </c>
      <c r="CG111" s="93">
        <v>26524</v>
      </c>
      <c r="CH111" s="93">
        <v>1524</v>
      </c>
      <c r="CI111" s="93">
        <v>116156</v>
      </c>
      <c r="CJ111" s="93">
        <v>21545</v>
      </c>
      <c r="CK111" s="93">
        <v>24348</v>
      </c>
      <c r="CL111" s="93">
        <v>95489</v>
      </c>
      <c r="CM111" s="93">
        <v>27458</v>
      </c>
      <c r="CN111" s="93">
        <v>16064</v>
      </c>
      <c r="CO111" s="93">
        <v>226270</v>
      </c>
      <c r="CP111" s="93">
        <v>22388</v>
      </c>
      <c r="CQ111" s="93">
        <v>64056</v>
      </c>
      <c r="CR111" s="93">
        <v>35788</v>
      </c>
      <c r="CS111" s="93">
        <v>77227</v>
      </c>
      <c r="CT111" s="93">
        <v>36865</v>
      </c>
      <c r="CU111" s="93">
        <v>60648</v>
      </c>
      <c r="CV111" s="93">
        <v>31547</v>
      </c>
      <c r="CW111" s="93">
        <v>1475</v>
      </c>
      <c r="CX111" s="93">
        <v>68552</v>
      </c>
      <c r="CY111" s="93">
        <v>188862</v>
      </c>
      <c r="CZ111" s="93">
        <v>63366</v>
      </c>
      <c r="DA111" s="93">
        <v>23657</v>
      </c>
      <c r="DB111" s="93">
        <v>39254</v>
      </c>
      <c r="DC111" s="93">
        <v>9818</v>
      </c>
      <c r="DD111" s="93">
        <v>808</v>
      </c>
      <c r="DE111" s="93">
        <v>34033</v>
      </c>
      <c r="DF111" s="93">
        <v>726</v>
      </c>
      <c r="DG111" s="93">
        <v>0</v>
      </c>
      <c r="DH111" s="94">
        <f t="shared" si="10"/>
        <v>4702453</v>
      </c>
      <c r="DI111" s="93">
        <v>0</v>
      </c>
      <c r="DJ111" s="93">
        <v>1818</v>
      </c>
      <c r="DK111" s="93">
        <v>0</v>
      </c>
      <c r="DL111" s="93">
        <v>0</v>
      </c>
      <c r="DM111" s="93">
        <v>0</v>
      </c>
      <c r="DN111" s="93">
        <v>0</v>
      </c>
      <c r="DO111" s="94">
        <f t="shared" si="11"/>
        <v>1818</v>
      </c>
      <c r="DP111" s="95">
        <f t="shared" si="12"/>
        <v>4704271</v>
      </c>
      <c r="DQ111" s="93">
        <v>4303441</v>
      </c>
      <c r="DR111" s="97"/>
      <c r="DS111" s="94">
        <f t="shared" si="13"/>
        <v>4303441</v>
      </c>
      <c r="DT111" s="95">
        <f t="shared" si="14"/>
        <v>4305259</v>
      </c>
      <c r="DU111" s="95">
        <f t="shared" si="15"/>
        <v>9007712</v>
      </c>
      <c r="DV111" s="93">
        <v>-1272367</v>
      </c>
      <c r="DW111" s="97"/>
      <c r="DX111" s="94">
        <f t="shared" si="16"/>
        <v>-1272367</v>
      </c>
      <c r="DY111" s="97">
        <f t="shared" si="17"/>
        <v>3032892</v>
      </c>
      <c r="DZ111" s="94">
        <f t="shared" si="18"/>
        <v>7735345</v>
      </c>
      <c r="EB111" s="151">
        <f t="shared" si="19"/>
        <v>1272367</v>
      </c>
    </row>
    <row r="112" spans="1:132" ht="29.25" customHeight="1" thickBot="1" x14ac:dyDescent="0.25">
      <c r="B112" s="50">
        <v>700</v>
      </c>
      <c r="C112" s="51" t="s">
        <v>12</v>
      </c>
      <c r="D112" s="99">
        <f>SUM(D4:D111)</f>
        <v>2841982</v>
      </c>
      <c r="E112" s="99">
        <f t="shared" ref="E112:BP112" si="20">SUM(E4:E111)</f>
        <v>2659838</v>
      </c>
      <c r="F112" s="99">
        <f t="shared" si="20"/>
        <v>171007</v>
      </c>
      <c r="G112" s="99">
        <f t="shared" si="20"/>
        <v>319398</v>
      </c>
      <c r="H112" s="99">
        <f t="shared" si="20"/>
        <v>615997</v>
      </c>
      <c r="I112" s="99">
        <f t="shared" si="20"/>
        <v>57248</v>
      </c>
      <c r="J112" s="99">
        <f t="shared" si="20"/>
        <v>163503</v>
      </c>
      <c r="K112" s="99">
        <f t="shared" si="20"/>
        <v>20133572</v>
      </c>
      <c r="L112" s="99">
        <f t="shared" si="20"/>
        <v>2955344</v>
      </c>
      <c r="M112" s="99">
        <f t="shared" si="20"/>
        <v>1107199</v>
      </c>
      <c r="N112" s="99">
        <f t="shared" si="20"/>
        <v>260900</v>
      </c>
      <c r="O112" s="99">
        <f t="shared" si="20"/>
        <v>594442</v>
      </c>
      <c r="P112" s="99">
        <f t="shared" si="20"/>
        <v>1059755</v>
      </c>
      <c r="Q112" s="99">
        <f t="shared" si="20"/>
        <v>1309347</v>
      </c>
      <c r="R112" s="99">
        <f t="shared" si="20"/>
        <v>1007230</v>
      </c>
      <c r="S112" s="99">
        <f t="shared" si="20"/>
        <v>2847024</v>
      </c>
      <c r="T112" s="99">
        <f t="shared" si="20"/>
        <v>1931364</v>
      </c>
      <c r="U112" s="99">
        <f t="shared" si="20"/>
        <v>1610111</v>
      </c>
      <c r="V112" s="99">
        <f t="shared" si="20"/>
        <v>197682</v>
      </c>
      <c r="W112" s="99">
        <f t="shared" si="20"/>
        <v>1198339</v>
      </c>
      <c r="X112" s="99">
        <f t="shared" si="20"/>
        <v>1797326</v>
      </c>
      <c r="Y112" s="99">
        <f t="shared" si="20"/>
        <v>3289584</v>
      </c>
      <c r="Z112" s="99">
        <f t="shared" si="20"/>
        <v>1460594</v>
      </c>
      <c r="AA112" s="99">
        <f t="shared" si="20"/>
        <v>219669</v>
      </c>
      <c r="AB112" s="99">
        <f t="shared" si="20"/>
        <v>5632303</v>
      </c>
      <c r="AC112" s="99">
        <f t="shared" si="20"/>
        <v>4522290</v>
      </c>
      <c r="AD112" s="99">
        <f t="shared" si="20"/>
        <v>6860644</v>
      </c>
      <c r="AE112" s="99">
        <f t="shared" si="20"/>
        <v>1095903</v>
      </c>
      <c r="AF112" s="99">
        <f t="shared" si="20"/>
        <v>6461491</v>
      </c>
      <c r="AG112" s="99">
        <f t="shared" si="20"/>
        <v>1256184</v>
      </c>
      <c r="AH112" s="99">
        <f t="shared" si="20"/>
        <v>152837</v>
      </c>
      <c r="AI112" s="99">
        <f t="shared" si="20"/>
        <v>612949</v>
      </c>
      <c r="AJ112" s="99">
        <f t="shared" si="20"/>
        <v>1405712</v>
      </c>
      <c r="AK112" s="99">
        <f t="shared" si="20"/>
        <v>299423</v>
      </c>
      <c r="AL112" s="99">
        <f t="shared" si="20"/>
        <v>967258</v>
      </c>
      <c r="AM112" s="99">
        <f t="shared" si="20"/>
        <v>5129730</v>
      </c>
      <c r="AN112" s="99">
        <f t="shared" si="20"/>
        <v>8119844</v>
      </c>
      <c r="AO112" s="99">
        <f t="shared" si="20"/>
        <v>901259</v>
      </c>
      <c r="AP112" s="99">
        <f t="shared" si="20"/>
        <v>1196315</v>
      </c>
      <c r="AQ112" s="99">
        <f t="shared" si="20"/>
        <v>2960042</v>
      </c>
      <c r="AR112" s="99">
        <f t="shared" si="20"/>
        <v>3544910</v>
      </c>
      <c r="AS112" s="99">
        <f t="shared" si="20"/>
        <v>2441253</v>
      </c>
      <c r="AT112" s="99">
        <f t="shared" si="20"/>
        <v>3541515</v>
      </c>
      <c r="AU112" s="99">
        <f t="shared" si="20"/>
        <v>5576383</v>
      </c>
      <c r="AV112" s="99">
        <f t="shared" si="20"/>
        <v>8510286</v>
      </c>
      <c r="AW112" s="99">
        <f t="shared" si="20"/>
        <v>3335616</v>
      </c>
      <c r="AX112" s="99">
        <f t="shared" si="20"/>
        <v>3188932</v>
      </c>
      <c r="AY112" s="99">
        <f t="shared" si="20"/>
        <v>5079654</v>
      </c>
      <c r="AZ112" s="99">
        <f t="shared" si="20"/>
        <v>5265115</v>
      </c>
      <c r="BA112" s="99">
        <f t="shared" si="20"/>
        <v>1760697</v>
      </c>
      <c r="BB112" s="99">
        <f t="shared" si="20"/>
        <v>1413231</v>
      </c>
      <c r="BC112" s="99">
        <f t="shared" si="20"/>
        <v>1535878</v>
      </c>
      <c r="BD112" s="99">
        <f t="shared" si="20"/>
        <v>1984858</v>
      </c>
      <c r="BE112" s="99">
        <f t="shared" si="20"/>
        <v>1203777</v>
      </c>
      <c r="BF112" s="99">
        <f t="shared" si="20"/>
        <v>12303093</v>
      </c>
      <c r="BG112" s="99">
        <f t="shared" si="20"/>
        <v>2858469</v>
      </c>
      <c r="BH112" s="99">
        <f t="shared" si="20"/>
        <v>16812460</v>
      </c>
      <c r="BI112" s="99">
        <f t="shared" si="20"/>
        <v>1621541</v>
      </c>
      <c r="BJ112" s="99">
        <f t="shared" si="20"/>
        <v>2717623</v>
      </c>
      <c r="BK112" s="99">
        <f t="shared" si="20"/>
        <v>1979413</v>
      </c>
      <c r="BL112" s="99">
        <f t="shared" si="20"/>
        <v>752911</v>
      </c>
      <c r="BM112" s="99">
        <f t="shared" si="20"/>
        <v>16217846</v>
      </c>
      <c r="BN112" s="99">
        <f t="shared" si="20"/>
        <v>8074239</v>
      </c>
      <c r="BO112" s="99">
        <f t="shared" si="20"/>
        <v>6619982</v>
      </c>
      <c r="BP112" s="99">
        <f t="shared" si="20"/>
        <v>4420898</v>
      </c>
      <c r="BQ112" s="99">
        <f t="shared" ref="BQ112:DZ112" si="21">SUM(BQ4:BQ111)</f>
        <v>10643284</v>
      </c>
      <c r="BR112" s="99">
        <f t="shared" si="21"/>
        <v>2404898</v>
      </c>
      <c r="BS112" s="99">
        <f t="shared" si="21"/>
        <v>2370395</v>
      </c>
      <c r="BT112" s="99">
        <f t="shared" si="21"/>
        <v>2098494</v>
      </c>
      <c r="BU112" s="99">
        <f t="shared" si="21"/>
        <v>27463347</v>
      </c>
      <c r="BV112" s="99">
        <f t="shared" si="21"/>
        <v>13293647</v>
      </c>
      <c r="BW112" s="99">
        <f t="shared" si="21"/>
        <v>6540048</v>
      </c>
      <c r="BX112" s="99">
        <f t="shared" si="21"/>
        <v>5321917</v>
      </c>
      <c r="BY112" s="99">
        <f t="shared" si="21"/>
        <v>5693529</v>
      </c>
      <c r="BZ112" s="99">
        <f t="shared" si="21"/>
        <v>1670757</v>
      </c>
      <c r="CA112" s="99">
        <f t="shared" si="21"/>
        <v>3514390</v>
      </c>
      <c r="CB112" s="99">
        <f t="shared" si="21"/>
        <v>9849179</v>
      </c>
      <c r="CC112" s="99">
        <f t="shared" si="21"/>
        <v>3773358</v>
      </c>
      <c r="CD112" s="99">
        <f t="shared" si="21"/>
        <v>1274592</v>
      </c>
      <c r="CE112" s="99">
        <f t="shared" si="21"/>
        <v>258023</v>
      </c>
      <c r="CF112" s="99">
        <f t="shared" si="21"/>
        <v>1214037</v>
      </c>
      <c r="CG112" s="99">
        <f t="shared" si="21"/>
        <v>2662841</v>
      </c>
      <c r="CH112" s="99">
        <f t="shared" si="21"/>
        <v>334535</v>
      </c>
      <c r="CI112" s="99">
        <f t="shared" si="21"/>
        <v>9845887</v>
      </c>
      <c r="CJ112" s="99">
        <f t="shared" si="21"/>
        <v>2377985</v>
      </c>
      <c r="CK112" s="99">
        <f t="shared" si="21"/>
        <v>9904286</v>
      </c>
      <c r="CL112" s="99">
        <f t="shared" si="21"/>
        <v>4980769</v>
      </c>
      <c r="CM112" s="99">
        <f t="shared" si="21"/>
        <v>3330109</v>
      </c>
      <c r="CN112" s="99">
        <f t="shared" si="21"/>
        <v>12366375</v>
      </c>
      <c r="CO112" s="99">
        <f t="shared" si="21"/>
        <v>5254685</v>
      </c>
      <c r="CP112" s="99">
        <f t="shared" si="21"/>
        <v>8899134</v>
      </c>
      <c r="CQ112" s="99">
        <f t="shared" si="21"/>
        <v>22010159</v>
      </c>
      <c r="CR112" s="99">
        <f t="shared" si="21"/>
        <v>887904</v>
      </c>
      <c r="CS112" s="99">
        <f t="shared" si="21"/>
        <v>3681122</v>
      </c>
      <c r="CT112" s="99">
        <f t="shared" si="21"/>
        <v>2701082</v>
      </c>
      <c r="CU112" s="99">
        <f t="shared" si="21"/>
        <v>1827451</v>
      </c>
      <c r="CV112" s="99">
        <f t="shared" si="21"/>
        <v>3849231</v>
      </c>
      <c r="CW112" s="99">
        <f t="shared" si="21"/>
        <v>6830915</v>
      </c>
      <c r="CX112" s="99">
        <f t="shared" si="21"/>
        <v>8499178</v>
      </c>
      <c r="CY112" s="99">
        <f t="shared" si="21"/>
        <v>14983028</v>
      </c>
      <c r="CZ112" s="99">
        <f t="shared" si="21"/>
        <v>1887799</v>
      </c>
      <c r="DA112" s="99">
        <f t="shared" si="21"/>
        <v>9776323</v>
      </c>
      <c r="DB112" s="99">
        <f t="shared" si="21"/>
        <v>1512422</v>
      </c>
      <c r="DC112" s="99">
        <f t="shared" si="21"/>
        <v>2733082</v>
      </c>
      <c r="DD112" s="99">
        <f t="shared" si="21"/>
        <v>164259</v>
      </c>
      <c r="DE112" s="99">
        <f t="shared" si="21"/>
        <v>1636006</v>
      </c>
      <c r="DF112" s="99">
        <f t="shared" si="21"/>
        <v>1482084</v>
      </c>
      <c r="DG112" s="99">
        <f t="shared" si="21"/>
        <v>2707179</v>
      </c>
      <c r="DH112" s="100">
        <f t="shared" si="21"/>
        <v>464652944</v>
      </c>
      <c r="DI112" s="99">
        <f t="shared" si="21"/>
        <v>9328868</v>
      </c>
      <c r="DJ112" s="99">
        <f t="shared" si="21"/>
        <v>293363978</v>
      </c>
      <c r="DK112" s="99">
        <f t="shared" si="21"/>
        <v>114179439</v>
      </c>
      <c r="DL112" s="99">
        <f t="shared" si="21"/>
        <v>31765233</v>
      </c>
      <c r="DM112" s="99">
        <f t="shared" si="21"/>
        <v>124557160</v>
      </c>
      <c r="DN112" s="99">
        <f t="shared" si="21"/>
        <v>-967812</v>
      </c>
      <c r="DO112" s="99">
        <f t="shared" si="21"/>
        <v>572226866</v>
      </c>
      <c r="DP112" s="99">
        <f t="shared" si="21"/>
        <v>1036879810</v>
      </c>
      <c r="DQ112" s="99">
        <f t="shared" si="21"/>
        <v>82473054</v>
      </c>
      <c r="DR112" s="99">
        <f t="shared" si="21"/>
        <v>0</v>
      </c>
      <c r="DS112" s="99">
        <f t="shared" si="21"/>
        <v>82473054</v>
      </c>
      <c r="DT112" s="99">
        <f t="shared" si="21"/>
        <v>654699920</v>
      </c>
      <c r="DU112" s="99">
        <f t="shared" si="21"/>
        <v>1119352864</v>
      </c>
      <c r="DV112" s="99">
        <f t="shared" si="21"/>
        <v>-93198877</v>
      </c>
      <c r="DW112" s="99">
        <f t="shared" si="21"/>
        <v>0</v>
      </c>
      <c r="DX112" s="99">
        <f t="shared" si="21"/>
        <v>-93198877</v>
      </c>
      <c r="DY112" s="99">
        <f t="shared" si="21"/>
        <v>561501043</v>
      </c>
      <c r="DZ112" s="101">
        <f t="shared" si="21"/>
        <v>1026153987</v>
      </c>
    </row>
    <row r="113" spans="2:130" ht="29.25" customHeight="1" x14ac:dyDescent="0.2">
      <c r="B113" s="52" t="s">
        <v>230</v>
      </c>
      <c r="C113" s="53" t="s">
        <v>18</v>
      </c>
      <c r="D113" s="93">
        <v>15577</v>
      </c>
      <c r="E113" s="93">
        <v>5405</v>
      </c>
      <c r="F113" s="93">
        <v>593</v>
      </c>
      <c r="G113" s="93">
        <v>8542</v>
      </c>
      <c r="H113" s="93">
        <v>37626</v>
      </c>
      <c r="I113" s="93">
        <v>3063</v>
      </c>
      <c r="J113" s="93">
        <v>8161</v>
      </c>
      <c r="K113" s="93">
        <v>168872</v>
      </c>
      <c r="L113" s="93">
        <v>23925</v>
      </c>
      <c r="M113" s="93">
        <v>2991</v>
      </c>
      <c r="N113" s="93">
        <v>3164</v>
      </c>
      <c r="O113" s="93">
        <v>9729</v>
      </c>
      <c r="P113" s="93">
        <v>15813</v>
      </c>
      <c r="Q113" s="93">
        <v>14101</v>
      </c>
      <c r="R113" s="93">
        <v>18469</v>
      </c>
      <c r="S113" s="93">
        <v>40277</v>
      </c>
      <c r="T113" s="93">
        <v>43107</v>
      </c>
      <c r="U113" s="93">
        <v>53793</v>
      </c>
      <c r="V113" s="93">
        <v>8271</v>
      </c>
      <c r="W113" s="93">
        <v>17705</v>
      </c>
      <c r="X113" s="93">
        <v>1903</v>
      </c>
      <c r="Y113" s="93">
        <v>40885</v>
      </c>
      <c r="Z113" s="93">
        <v>9757</v>
      </c>
      <c r="AA113" s="93">
        <v>4498</v>
      </c>
      <c r="AB113" s="93">
        <v>80983</v>
      </c>
      <c r="AC113" s="93">
        <v>70034</v>
      </c>
      <c r="AD113" s="93">
        <v>20168</v>
      </c>
      <c r="AE113" s="93">
        <v>6724</v>
      </c>
      <c r="AF113" s="93">
        <v>153707</v>
      </c>
      <c r="AG113" s="93">
        <v>28614</v>
      </c>
      <c r="AH113" s="93">
        <v>3282</v>
      </c>
      <c r="AI113" s="93">
        <v>12010</v>
      </c>
      <c r="AJ113" s="93">
        <v>27043</v>
      </c>
      <c r="AK113" s="93">
        <v>6995</v>
      </c>
      <c r="AL113" s="93">
        <v>32428</v>
      </c>
      <c r="AM113" s="93">
        <v>69977</v>
      </c>
      <c r="AN113" s="93">
        <v>20738</v>
      </c>
      <c r="AO113" s="93">
        <v>6547</v>
      </c>
      <c r="AP113" s="93">
        <v>4038</v>
      </c>
      <c r="AQ113" s="93">
        <v>20853</v>
      </c>
      <c r="AR113" s="93">
        <v>31328</v>
      </c>
      <c r="AS113" s="93">
        <v>57032</v>
      </c>
      <c r="AT113" s="93">
        <v>68801</v>
      </c>
      <c r="AU113" s="93">
        <v>109632</v>
      </c>
      <c r="AV113" s="93">
        <v>171772</v>
      </c>
      <c r="AW113" s="93">
        <v>69179</v>
      </c>
      <c r="AX113" s="93">
        <v>63058</v>
      </c>
      <c r="AY113" s="93">
        <v>77148</v>
      </c>
      <c r="AZ113" s="93">
        <v>87702</v>
      </c>
      <c r="BA113" s="93">
        <v>18454</v>
      </c>
      <c r="BB113" s="93">
        <v>35371</v>
      </c>
      <c r="BC113" s="93">
        <v>22067</v>
      </c>
      <c r="BD113" s="93">
        <v>25328</v>
      </c>
      <c r="BE113" s="93">
        <v>36256</v>
      </c>
      <c r="BF113" s="93">
        <v>63922</v>
      </c>
      <c r="BG113" s="93">
        <v>17438</v>
      </c>
      <c r="BH113" s="93">
        <v>122805</v>
      </c>
      <c r="BI113" s="93">
        <v>16832</v>
      </c>
      <c r="BJ113" s="93">
        <v>27624</v>
      </c>
      <c r="BK113" s="93">
        <v>48396</v>
      </c>
      <c r="BL113" s="93">
        <v>6315</v>
      </c>
      <c r="BM113" s="93">
        <v>411177</v>
      </c>
      <c r="BN113" s="93">
        <v>188417</v>
      </c>
      <c r="BO113" s="93">
        <v>145523</v>
      </c>
      <c r="BP113" s="93">
        <v>90522</v>
      </c>
      <c r="BQ113" s="93">
        <v>96520</v>
      </c>
      <c r="BR113" s="93">
        <v>27734</v>
      </c>
      <c r="BS113" s="93">
        <v>39433</v>
      </c>
      <c r="BT113" s="93">
        <v>103477</v>
      </c>
      <c r="BU113" s="93">
        <v>1318143</v>
      </c>
      <c r="BV113" s="93">
        <v>876404</v>
      </c>
      <c r="BW113" s="93">
        <v>121354</v>
      </c>
      <c r="BX113" s="93">
        <v>52683</v>
      </c>
      <c r="BY113" s="93">
        <v>0</v>
      </c>
      <c r="BZ113" s="93">
        <v>62754</v>
      </c>
      <c r="CA113" s="93">
        <v>87491</v>
      </c>
      <c r="CB113" s="93">
        <v>0</v>
      </c>
      <c r="CC113" s="93">
        <v>39486</v>
      </c>
      <c r="CD113" s="93">
        <v>15934</v>
      </c>
      <c r="CE113" s="93">
        <v>7518</v>
      </c>
      <c r="CF113" s="93">
        <v>34543</v>
      </c>
      <c r="CG113" s="93">
        <v>138255</v>
      </c>
      <c r="CH113" s="93">
        <v>4777</v>
      </c>
      <c r="CI113" s="93">
        <v>37924</v>
      </c>
      <c r="CJ113" s="93">
        <v>33383</v>
      </c>
      <c r="CK113" s="93">
        <v>259995</v>
      </c>
      <c r="CL113" s="93">
        <v>30809</v>
      </c>
      <c r="CM113" s="93">
        <v>103165</v>
      </c>
      <c r="CN113" s="93">
        <v>419386</v>
      </c>
      <c r="CO113" s="93">
        <v>96061</v>
      </c>
      <c r="CP113" s="93">
        <v>74500</v>
      </c>
      <c r="CQ113" s="93">
        <v>280001</v>
      </c>
      <c r="CR113" s="93">
        <v>30235</v>
      </c>
      <c r="CS113" s="93">
        <v>162528</v>
      </c>
      <c r="CT113" s="93">
        <v>142375</v>
      </c>
      <c r="CU113" s="93">
        <v>167347</v>
      </c>
      <c r="CV113" s="93">
        <v>36930</v>
      </c>
      <c r="CW113" s="93">
        <v>74292</v>
      </c>
      <c r="CX113" s="93">
        <v>75339</v>
      </c>
      <c r="CY113" s="93">
        <v>559602</v>
      </c>
      <c r="CZ113" s="93">
        <v>65775</v>
      </c>
      <c r="DA113" s="93">
        <v>205161</v>
      </c>
      <c r="DB113" s="93">
        <v>60213</v>
      </c>
      <c r="DC113" s="93">
        <v>137310</v>
      </c>
      <c r="DD113" s="93">
        <v>8757</v>
      </c>
      <c r="DE113" s="93">
        <v>93353</v>
      </c>
      <c r="DF113" s="93">
        <v>0</v>
      </c>
      <c r="DG113" s="93">
        <v>15454</v>
      </c>
      <c r="DH113" s="94">
        <f t="shared" si="10"/>
        <v>9328868</v>
      </c>
      <c r="DI113" s="97"/>
      <c r="DJ113" s="97"/>
      <c r="DK113" s="97"/>
      <c r="DL113" s="97"/>
      <c r="DM113" s="97"/>
      <c r="DN113" s="97"/>
      <c r="DO113" s="97"/>
      <c r="DP113" s="97"/>
      <c r="DQ113" s="97"/>
      <c r="DR113" s="97"/>
      <c r="DS113" s="97"/>
      <c r="DT113" s="97"/>
      <c r="DU113" s="97"/>
      <c r="DV113" s="97"/>
      <c r="DW113" s="97"/>
      <c r="DX113" s="97"/>
      <c r="DY113" s="97"/>
      <c r="DZ113" s="97"/>
    </row>
    <row r="114" spans="2:130" ht="29.25" customHeight="1" x14ac:dyDescent="0.2">
      <c r="B114" s="52" t="s">
        <v>231</v>
      </c>
      <c r="C114" s="53" t="s">
        <v>19</v>
      </c>
      <c r="D114" s="93">
        <v>1194659</v>
      </c>
      <c r="E114" s="93">
        <v>388259</v>
      </c>
      <c r="F114" s="93">
        <v>73604</v>
      </c>
      <c r="G114" s="93">
        <v>172951</v>
      </c>
      <c r="H114" s="93">
        <v>234985</v>
      </c>
      <c r="I114" s="93">
        <v>15262</v>
      </c>
      <c r="J114" s="93">
        <v>84588</v>
      </c>
      <c r="K114" s="93">
        <v>4275571</v>
      </c>
      <c r="L114" s="93">
        <v>488718</v>
      </c>
      <c r="M114" s="93">
        <v>89641</v>
      </c>
      <c r="N114" s="93">
        <v>84050</v>
      </c>
      <c r="O114" s="93">
        <v>290686</v>
      </c>
      <c r="P114" s="93">
        <v>540296</v>
      </c>
      <c r="Q114" s="93">
        <v>384622</v>
      </c>
      <c r="R114" s="93">
        <v>413328</v>
      </c>
      <c r="S114" s="93">
        <v>373000</v>
      </c>
      <c r="T114" s="93">
        <v>790930</v>
      </c>
      <c r="U114" s="93">
        <v>1183513</v>
      </c>
      <c r="V114" s="93">
        <v>33056</v>
      </c>
      <c r="W114" s="93">
        <v>248026</v>
      </c>
      <c r="X114" s="93">
        <v>41080</v>
      </c>
      <c r="Y114" s="93">
        <v>428256</v>
      </c>
      <c r="Z114" s="93">
        <v>174831</v>
      </c>
      <c r="AA114" s="93">
        <v>67244</v>
      </c>
      <c r="AB114" s="93">
        <v>983170</v>
      </c>
      <c r="AC114" s="93">
        <v>996081</v>
      </c>
      <c r="AD114" s="93">
        <v>148061</v>
      </c>
      <c r="AE114" s="93">
        <v>54479</v>
      </c>
      <c r="AF114" s="93">
        <v>2503889</v>
      </c>
      <c r="AG114" s="93">
        <v>686431</v>
      </c>
      <c r="AH114" s="93">
        <v>106501</v>
      </c>
      <c r="AI114" s="93">
        <v>276340</v>
      </c>
      <c r="AJ114" s="93">
        <v>539920</v>
      </c>
      <c r="AK114" s="93">
        <v>180337</v>
      </c>
      <c r="AL114" s="93">
        <v>496634</v>
      </c>
      <c r="AM114" s="93">
        <v>198323</v>
      </c>
      <c r="AN114" s="93">
        <v>799132</v>
      </c>
      <c r="AO114" s="93">
        <v>333636</v>
      </c>
      <c r="AP114" s="93">
        <v>237680</v>
      </c>
      <c r="AQ114" s="93">
        <v>170164</v>
      </c>
      <c r="AR114" s="93">
        <v>698283</v>
      </c>
      <c r="AS114" s="93">
        <v>1113696</v>
      </c>
      <c r="AT114" s="93">
        <v>2541118</v>
      </c>
      <c r="AU114" s="93">
        <v>2478793</v>
      </c>
      <c r="AV114" s="93">
        <v>4568808</v>
      </c>
      <c r="AW114" s="93">
        <v>1540659</v>
      </c>
      <c r="AX114" s="93">
        <v>841268</v>
      </c>
      <c r="AY114" s="93">
        <v>1923758</v>
      </c>
      <c r="AZ114" s="93">
        <v>1733560</v>
      </c>
      <c r="BA114" s="93">
        <v>376751</v>
      </c>
      <c r="BB114" s="93">
        <v>519782</v>
      </c>
      <c r="BC114" s="93">
        <v>463085</v>
      </c>
      <c r="BD114" s="93">
        <v>617191</v>
      </c>
      <c r="BE114" s="93">
        <v>255562</v>
      </c>
      <c r="BF114" s="93">
        <v>1112521</v>
      </c>
      <c r="BG114" s="93">
        <v>375380</v>
      </c>
      <c r="BH114" s="93">
        <v>4264879</v>
      </c>
      <c r="BI114" s="93">
        <v>425527</v>
      </c>
      <c r="BJ114" s="93">
        <v>766696</v>
      </c>
      <c r="BK114" s="93">
        <v>904508</v>
      </c>
      <c r="BL114" s="93">
        <v>224136</v>
      </c>
      <c r="BM114" s="93">
        <v>10134405</v>
      </c>
      <c r="BN114" s="93">
        <v>5320220</v>
      </c>
      <c r="BO114" s="93">
        <v>4388452</v>
      </c>
      <c r="BP114" s="93">
        <v>3834165</v>
      </c>
      <c r="BQ114" s="93">
        <v>1545373</v>
      </c>
      <c r="BR114" s="93">
        <v>267664</v>
      </c>
      <c r="BS114" s="93">
        <v>542929</v>
      </c>
      <c r="BT114" s="93">
        <v>2725332</v>
      </c>
      <c r="BU114" s="93">
        <v>40308050</v>
      </c>
      <c r="BV114" s="93">
        <v>11035661</v>
      </c>
      <c r="BW114" s="93">
        <v>4329025</v>
      </c>
      <c r="BX114" s="93">
        <v>1529289</v>
      </c>
      <c r="BY114" s="93">
        <v>0</v>
      </c>
      <c r="BZ114" s="93">
        <v>1409070</v>
      </c>
      <c r="CA114" s="93">
        <v>9349146</v>
      </c>
      <c r="CB114" s="93">
        <v>0</v>
      </c>
      <c r="CC114" s="93">
        <v>907447</v>
      </c>
      <c r="CD114" s="93">
        <v>328866</v>
      </c>
      <c r="CE114" s="93">
        <v>376159</v>
      </c>
      <c r="CF114" s="93">
        <v>958554</v>
      </c>
      <c r="CG114" s="93">
        <v>1785902</v>
      </c>
      <c r="CH114" s="93">
        <v>912856</v>
      </c>
      <c r="CI114" s="93">
        <v>1353866</v>
      </c>
      <c r="CJ114" s="93">
        <v>698329</v>
      </c>
      <c r="CK114" s="93">
        <v>9550609</v>
      </c>
      <c r="CL114" s="93">
        <v>1634884</v>
      </c>
      <c r="CM114" s="93">
        <v>1648146</v>
      </c>
      <c r="CN114" s="93">
        <v>14470543</v>
      </c>
      <c r="CO114" s="93">
        <v>15463427</v>
      </c>
      <c r="CP114" s="93">
        <v>6885813</v>
      </c>
      <c r="CQ114" s="93">
        <v>20980843</v>
      </c>
      <c r="CR114" s="93">
        <v>977633</v>
      </c>
      <c r="CS114" s="93">
        <v>7475043</v>
      </c>
      <c r="CT114" s="93">
        <v>7554848</v>
      </c>
      <c r="CU114" s="93">
        <v>2540446</v>
      </c>
      <c r="CV114" s="93">
        <v>1084720</v>
      </c>
      <c r="CW114" s="93">
        <v>772128</v>
      </c>
      <c r="CX114" s="93">
        <v>3268365</v>
      </c>
      <c r="CY114" s="93">
        <v>24576569</v>
      </c>
      <c r="CZ114" s="93">
        <v>1074746</v>
      </c>
      <c r="DA114" s="93">
        <v>5169692</v>
      </c>
      <c r="DB114" s="93">
        <v>1375242</v>
      </c>
      <c r="DC114" s="93">
        <v>2173458</v>
      </c>
      <c r="DD114" s="93">
        <v>189334</v>
      </c>
      <c r="DE114" s="93">
        <v>2386844</v>
      </c>
      <c r="DF114" s="93">
        <v>0</v>
      </c>
      <c r="DG114" s="93">
        <v>57416</v>
      </c>
      <c r="DH114" s="94">
        <f t="shared" si="10"/>
        <v>283879404</v>
      </c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</row>
    <row r="115" spans="2:130" ht="29.25" customHeight="1" x14ac:dyDescent="0.2">
      <c r="B115" s="52" t="s">
        <v>232</v>
      </c>
      <c r="C115" s="53" t="s">
        <v>20</v>
      </c>
      <c r="D115" s="93">
        <v>1381107</v>
      </c>
      <c r="E115" s="93">
        <v>158168</v>
      </c>
      <c r="F115" s="93">
        <v>104229</v>
      </c>
      <c r="G115" s="93">
        <v>174275</v>
      </c>
      <c r="H115" s="93">
        <v>249321</v>
      </c>
      <c r="I115" s="93">
        <v>18212</v>
      </c>
      <c r="J115" s="93">
        <v>48591</v>
      </c>
      <c r="K115" s="93">
        <v>2428037</v>
      </c>
      <c r="L115" s="93">
        <v>500445</v>
      </c>
      <c r="M115" s="93">
        <v>190771</v>
      </c>
      <c r="N115" s="93">
        <v>113894</v>
      </c>
      <c r="O115" s="93">
        <v>-7385</v>
      </c>
      <c r="P115" s="93">
        <v>5291</v>
      </c>
      <c r="Q115" s="93">
        <v>364479</v>
      </c>
      <c r="R115" s="93">
        <v>150832</v>
      </c>
      <c r="S115" s="93">
        <v>178147</v>
      </c>
      <c r="T115" s="93">
        <v>356818</v>
      </c>
      <c r="U115" s="93">
        <v>550570</v>
      </c>
      <c r="V115" s="93">
        <v>32047</v>
      </c>
      <c r="W115" s="93">
        <v>410680</v>
      </c>
      <c r="X115" s="93">
        <v>126293</v>
      </c>
      <c r="Y115" s="93">
        <v>196348</v>
      </c>
      <c r="Z115" s="93">
        <v>186251</v>
      </c>
      <c r="AA115" s="93">
        <v>41402</v>
      </c>
      <c r="AB115" s="93">
        <v>120905</v>
      </c>
      <c r="AC115" s="93">
        <v>809506</v>
      </c>
      <c r="AD115" s="93">
        <v>944682</v>
      </c>
      <c r="AE115" s="93">
        <v>219569</v>
      </c>
      <c r="AF115" s="93">
        <v>649603</v>
      </c>
      <c r="AG115" s="93">
        <v>205235</v>
      </c>
      <c r="AH115" s="93">
        <v>-13733</v>
      </c>
      <c r="AI115" s="93">
        <v>108691</v>
      </c>
      <c r="AJ115" s="93">
        <v>372696</v>
      </c>
      <c r="AK115" s="93">
        <v>17238</v>
      </c>
      <c r="AL115" s="93">
        <v>203611</v>
      </c>
      <c r="AM115" s="93">
        <v>483560</v>
      </c>
      <c r="AN115" s="93">
        <v>1371076</v>
      </c>
      <c r="AO115" s="93">
        <v>187588</v>
      </c>
      <c r="AP115" s="93">
        <v>463683</v>
      </c>
      <c r="AQ115" s="93">
        <v>316863</v>
      </c>
      <c r="AR115" s="93">
        <v>39159</v>
      </c>
      <c r="AS115" s="93">
        <v>528428</v>
      </c>
      <c r="AT115" s="93">
        <v>204254</v>
      </c>
      <c r="AU115" s="93">
        <v>1067796</v>
      </c>
      <c r="AV115" s="93">
        <v>1247416</v>
      </c>
      <c r="AW115" s="93">
        <v>16286</v>
      </c>
      <c r="AX115" s="93">
        <v>319572</v>
      </c>
      <c r="AY115" s="93">
        <v>-631491</v>
      </c>
      <c r="AZ115" s="93">
        <v>-280382</v>
      </c>
      <c r="BA115" s="93">
        <v>35851</v>
      </c>
      <c r="BB115" s="93">
        <v>-59787</v>
      </c>
      <c r="BC115" s="93">
        <v>160430</v>
      </c>
      <c r="BD115" s="93">
        <v>32634</v>
      </c>
      <c r="BE115" s="93">
        <v>-66302</v>
      </c>
      <c r="BF115" s="93">
        <v>310217</v>
      </c>
      <c r="BG115" s="93">
        <v>68854</v>
      </c>
      <c r="BH115" s="93">
        <v>-629853</v>
      </c>
      <c r="BI115" s="93">
        <v>4925</v>
      </c>
      <c r="BJ115" s="93">
        <v>153689</v>
      </c>
      <c r="BK115" s="93">
        <v>92295</v>
      </c>
      <c r="BL115" s="93">
        <v>-111803</v>
      </c>
      <c r="BM115" s="93">
        <v>1438063</v>
      </c>
      <c r="BN115" s="93">
        <v>743108</v>
      </c>
      <c r="BO115" s="93">
        <v>287816</v>
      </c>
      <c r="BP115" s="93">
        <v>207459</v>
      </c>
      <c r="BQ115" s="93">
        <v>1858241</v>
      </c>
      <c r="BR115" s="93">
        <v>-14828</v>
      </c>
      <c r="BS115" s="93">
        <v>595480</v>
      </c>
      <c r="BT115" s="93">
        <v>342453</v>
      </c>
      <c r="BU115" s="93">
        <v>9451807</v>
      </c>
      <c r="BV115" s="93">
        <v>8196493</v>
      </c>
      <c r="BW115" s="93">
        <v>4440683</v>
      </c>
      <c r="BX115" s="93">
        <v>2945663</v>
      </c>
      <c r="BY115" s="93">
        <v>23157100</v>
      </c>
      <c r="BZ115" s="93">
        <v>-937881</v>
      </c>
      <c r="CA115" s="93">
        <v>89753</v>
      </c>
      <c r="CB115" s="93">
        <v>0</v>
      </c>
      <c r="CC115" s="93">
        <v>167536</v>
      </c>
      <c r="CD115" s="93">
        <v>-795182</v>
      </c>
      <c r="CE115" s="93">
        <v>29053</v>
      </c>
      <c r="CF115" s="93">
        <v>159458</v>
      </c>
      <c r="CG115" s="93">
        <v>1288952</v>
      </c>
      <c r="CH115" s="93">
        <v>52857</v>
      </c>
      <c r="CI115" s="93">
        <v>2980578</v>
      </c>
      <c r="CJ115" s="93">
        <v>349947</v>
      </c>
      <c r="CK115" s="93">
        <v>3443245</v>
      </c>
      <c r="CL115" s="93">
        <v>1077575</v>
      </c>
      <c r="CM115" s="93">
        <v>778928</v>
      </c>
      <c r="CN115" s="93">
        <v>0</v>
      </c>
      <c r="CO115" s="93">
        <v>93310</v>
      </c>
      <c r="CP115" s="93">
        <v>739390</v>
      </c>
      <c r="CQ115" s="93">
        <v>622001</v>
      </c>
      <c r="CR115" s="93">
        <v>20363</v>
      </c>
      <c r="CS115" s="93">
        <v>140577</v>
      </c>
      <c r="CT115" s="93">
        <v>213673</v>
      </c>
      <c r="CU115" s="93">
        <v>-42067</v>
      </c>
      <c r="CV115" s="93">
        <v>763334</v>
      </c>
      <c r="CW115" s="93">
        <v>-99723</v>
      </c>
      <c r="CX115" s="93">
        <v>267004</v>
      </c>
      <c r="CY115" s="93">
        <v>5071483</v>
      </c>
      <c r="CZ115" s="93">
        <v>-418458</v>
      </c>
      <c r="DA115" s="93">
        <v>-177301</v>
      </c>
      <c r="DB115" s="93">
        <v>401435</v>
      </c>
      <c r="DC115" s="93">
        <v>1084687</v>
      </c>
      <c r="DD115" s="93">
        <v>118612</v>
      </c>
      <c r="DE115" s="93">
        <v>291801</v>
      </c>
      <c r="DF115" s="93">
        <v>0</v>
      </c>
      <c r="DG115" s="93">
        <v>4451888</v>
      </c>
      <c r="DH115" s="94">
        <f t="shared" si="10"/>
        <v>92798150</v>
      </c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</row>
    <row r="116" spans="2:130" ht="29.25" customHeight="1" x14ac:dyDescent="0.2">
      <c r="B116" s="52" t="s">
        <v>233</v>
      </c>
      <c r="C116" s="53" t="s">
        <v>21</v>
      </c>
      <c r="D116" s="93">
        <v>1185276</v>
      </c>
      <c r="E116" s="93">
        <v>472957</v>
      </c>
      <c r="F116" s="93">
        <v>63930</v>
      </c>
      <c r="G116" s="93">
        <v>60103</v>
      </c>
      <c r="H116" s="93">
        <v>176407</v>
      </c>
      <c r="I116" s="93">
        <v>28164</v>
      </c>
      <c r="J116" s="93">
        <v>47361</v>
      </c>
      <c r="K116" s="93">
        <v>1660050</v>
      </c>
      <c r="L116" s="93">
        <v>568610</v>
      </c>
      <c r="M116" s="93">
        <v>58311</v>
      </c>
      <c r="N116" s="93">
        <v>104829</v>
      </c>
      <c r="O116" s="93">
        <v>200525</v>
      </c>
      <c r="P116" s="93">
        <v>172815</v>
      </c>
      <c r="Q116" s="93">
        <v>193009</v>
      </c>
      <c r="R116" s="93">
        <v>87404</v>
      </c>
      <c r="S116" s="93">
        <v>283571</v>
      </c>
      <c r="T116" s="93">
        <v>233274</v>
      </c>
      <c r="U116" s="93">
        <v>505920</v>
      </c>
      <c r="V116" s="93">
        <v>31851</v>
      </c>
      <c r="W116" s="93">
        <v>286819</v>
      </c>
      <c r="X116" s="93">
        <v>115340</v>
      </c>
      <c r="Y116" s="93">
        <v>629178</v>
      </c>
      <c r="Z116" s="93">
        <v>278402</v>
      </c>
      <c r="AA116" s="93">
        <v>44283</v>
      </c>
      <c r="AB116" s="93">
        <v>2679521</v>
      </c>
      <c r="AC116" s="93">
        <v>750289</v>
      </c>
      <c r="AD116" s="93">
        <v>276904</v>
      </c>
      <c r="AE116" s="93">
        <v>128251</v>
      </c>
      <c r="AF116" s="93">
        <v>979359</v>
      </c>
      <c r="AG116" s="93">
        <v>442309</v>
      </c>
      <c r="AH116" s="93">
        <v>11773</v>
      </c>
      <c r="AI116" s="93">
        <v>178758</v>
      </c>
      <c r="AJ116" s="93">
        <v>315030</v>
      </c>
      <c r="AK116" s="93">
        <v>79686</v>
      </c>
      <c r="AL116" s="93">
        <v>186390</v>
      </c>
      <c r="AM116" s="93">
        <v>669611</v>
      </c>
      <c r="AN116" s="93">
        <v>340029</v>
      </c>
      <c r="AO116" s="93">
        <v>85171</v>
      </c>
      <c r="AP116" s="93">
        <v>54538</v>
      </c>
      <c r="AQ116" s="93">
        <v>130615</v>
      </c>
      <c r="AR116" s="93">
        <v>279548</v>
      </c>
      <c r="AS116" s="93">
        <v>352477</v>
      </c>
      <c r="AT116" s="93">
        <v>717021</v>
      </c>
      <c r="AU116" s="93">
        <v>1080606</v>
      </c>
      <c r="AV116" s="93">
        <v>1962168</v>
      </c>
      <c r="AW116" s="93">
        <v>912554</v>
      </c>
      <c r="AX116" s="93">
        <v>1336905</v>
      </c>
      <c r="AY116" s="93">
        <v>1225015</v>
      </c>
      <c r="AZ116" s="93">
        <v>1479889</v>
      </c>
      <c r="BA116" s="93">
        <v>504755</v>
      </c>
      <c r="BB116" s="93">
        <v>421772</v>
      </c>
      <c r="BC116" s="93">
        <v>361104</v>
      </c>
      <c r="BD116" s="93">
        <v>555892</v>
      </c>
      <c r="BE116" s="93">
        <v>391898</v>
      </c>
      <c r="BF116" s="93">
        <v>1313873</v>
      </c>
      <c r="BG116" s="93">
        <v>388444</v>
      </c>
      <c r="BH116" s="93">
        <v>2257343</v>
      </c>
      <c r="BI116" s="93">
        <v>303855</v>
      </c>
      <c r="BJ116" s="93">
        <v>455083</v>
      </c>
      <c r="BK116" s="93">
        <v>432336</v>
      </c>
      <c r="BL116" s="93">
        <v>29219</v>
      </c>
      <c r="BM116" s="93">
        <v>1144177</v>
      </c>
      <c r="BN116" s="93">
        <v>447710</v>
      </c>
      <c r="BO116" s="93">
        <v>1086160</v>
      </c>
      <c r="BP116" s="93">
        <v>626471</v>
      </c>
      <c r="BQ116" s="93">
        <v>4969415</v>
      </c>
      <c r="BR116" s="93">
        <v>547527</v>
      </c>
      <c r="BS116" s="93">
        <v>895009</v>
      </c>
      <c r="BT116" s="93">
        <v>311263</v>
      </c>
      <c r="BU116" s="93">
        <v>8898344</v>
      </c>
      <c r="BV116" s="93">
        <v>2703017</v>
      </c>
      <c r="BW116" s="93">
        <v>6136122</v>
      </c>
      <c r="BX116" s="93">
        <v>4225527</v>
      </c>
      <c r="BY116" s="93">
        <v>19612720</v>
      </c>
      <c r="BZ116" s="93">
        <v>2731131</v>
      </c>
      <c r="CA116" s="93">
        <v>1662837</v>
      </c>
      <c r="CB116" s="93">
        <v>0</v>
      </c>
      <c r="CC116" s="93">
        <v>517458</v>
      </c>
      <c r="CD116" s="93">
        <v>928465</v>
      </c>
      <c r="CE116" s="93">
        <v>88534</v>
      </c>
      <c r="CF116" s="93">
        <v>508177</v>
      </c>
      <c r="CG116" s="93">
        <v>581642</v>
      </c>
      <c r="CH116" s="93">
        <v>107645</v>
      </c>
      <c r="CI116" s="93">
        <v>3422666</v>
      </c>
      <c r="CJ116" s="93">
        <v>801559</v>
      </c>
      <c r="CK116" s="93">
        <v>2674448</v>
      </c>
      <c r="CL116" s="93">
        <v>450442</v>
      </c>
      <c r="CM116" s="93">
        <v>861368</v>
      </c>
      <c r="CN116" s="93">
        <v>0</v>
      </c>
      <c r="CO116" s="93">
        <v>1823154</v>
      </c>
      <c r="CP116" s="93">
        <v>1575440</v>
      </c>
      <c r="CQ116" s="93">
        <v>2917285</v>
      </c>
      <c r="CR116" s="93">
        <v>33889</v>
      </c>
      <c r="CS116" s="93">
        <v>292911</v>
      </c>
      <c r="CT116" s="93">
        <v>899829</v>
      </c>
      <c r="CU116" s="93">
        <v>210157</v>
      </c>
      <c r="CV116" s="93">
        <v>2976691</v>
      </c>
      <c r="CW116" s="93">
        <v>620216</v>
      </c>
      <c r="CX116" s="93">
        <v>498141</v>
      </c>
      <c r="CY116" s="93">
        <v>5497092</v>
      </c>
      <c r="CZ116" s="93">
        <v>620466</v>
      </c>
      <c r="DA116" s="93">
        <v>1130894</v>
      </c>
      <c r="DB116" s="93">
        <v>699264</v>
      </c>
      <c r="DC116" s="93">
        <v>1533490</v>
      </c>
      <c r="DD116" s="93">
        <v>16343</v>
      </c>
      <c r="DE116" s="93">
        <v>1087191</v>
      </c>
      <c r="DF116" s="93">
        <v>0</v>
      </c>
      <c r="DG116" s="93">
        <v>271953</v>
      </c>
      <c r="DH116" s="94">
        <f t="shared" si="10"/>
        <v>121202620</v>
      </c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</row>
    <row r="117" spans="2:130" ht="29.25" customHeight="1" x14ac:dyDescent="0.2">
      <c r="B117" s="52" t="s">
        <v>234</v>
      </c>
      <c r="C117" s="53" t="s">
        <v>375</v>
      </c>
      <c r="D117" s="93">
        <v>0</v>
      </c>
      <c r="E117" s="93">
        <v>0</v>
      </c>
      <c r="F117" s="93">
        <v>0</v>
      </c>
      <c r="G117" s="93">
        <v>0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93">
        <v>0</v>
      </c>
      <c r="N117" s="93">
        <v>0</v>
      </c>
      <c r="O117" s="93">
        <v>0</v>
      </c>
      <c r="P117" s="93">
        <v>0</v>
      </c>
      <c r="Q117" s="93">
        <v>0</v>
      </c>
      <c r="R117" s="93">
        <v>0</v>
      </c>
      <c r="S117" s="93">
        <v>0</v>
      </c>
      <c r="T117" s="93">
        <v>0</v>
      </c>
      <c r="U117" s="93">
        <v>0</v>
      </c>
      <c r="V117" s="93">
        <v>0</v>
      </c>
      <c r="W117" s="93">
        <v>0</v>
      </c>
      <c r="X117" s="93">
        <v>0</v>
      </c>
      <c r="Y117" s="93">
        <v>0</v>
      </c>
      <c r="Z117" s="93">
        <v>0</v>
      </c>
      <c r="AA117" s="93">
        <v>0</v>
      </c>
      <c r="AB117" s="93">
        <v>0</v>
      </c>
      <c r="AC117" s="93">
        <v>0</v>
      </c>
      <c r="AD117" s="93">
        <v>0</v>
      </c>
      <c r="AE117" s="93">
        <v>0</v>
      </c>
      <c r="AF117" s="93">
        <v>0</v>
      </c>
      <c r="AG117" s="93">
        <v>0</v>
      </c>
      <c r="AH117" s="93">
        <v>0</v>
      </c>
      <c r="AI117" s="93">
        <v>0</v>
      </c>
      <c r="AJ117" s="93">
        <v>0</v>
      </c>
      <c r="AK117" s="93">
        <v>0</v>
      </c>
      <c r="AL117" s="93">
        <v>0</v>
      </c>
      <c r="AM117" s="93">
        <v>0</v>
      </c>
      <c r="AN117" s="93">
        <v>0</v>
      </c>
      <c r="AO117" s="93">
        <v>0</v>
      </c>
      <c r="AP117" s="93">
        <v>0</v>
      </c>
      <c r="AQ117" s="93">
        <v>0</v>
      </c>
      <c r="AR117" s="93">
        <v>0</v>
      </c>
      <c r="AS117" s="93">
        <v>0</v>
      </c>
      <c r="AT117" s="93">
        <v>0</v>
      </c>
      <c r="AU117" s="93">
        <v>0</v>
      </c>
      <c r="AV117" s="93">
        <v>0</v>
      </c>
      <c r="AW117" s="93">
        <v>0</v>
      </c>
      <c r="AX117" s="93">
        <v>0</v>
      </c>
      <c r="AY117" s="93">
        <v>0</v>
      </c>
      <c r="AZ117" s="93">
        <v>0</v>
      </c>
      <c r="BA117" s="93">
        <v>0</v>
      </c>
      <c r="BB117" s="93">
        <v>0</v>
      </c>
      <c r="BC117" s="93">
        <v>0</v>
      </c>
      <c r="BD117" s="93">
        <v>0</v>
      </c>
      <c r="BE117" s="93">
        <v>0</v>
      </c>
      <c r="BF117" s="93">
        <v>0</v>
      </c>
      <c r="BG117" s="93">
        <v>0</v>
      </c>
      <c r="BH117" s="93">
        <v>0</v>
      </c>
      <c r="BI117" s="93">
        <v>0</v>
      </c>
      <c r="BJ117" s="93">
        <v>0</v>
      </c>
      <c r="BK117" s="93">
        <v>0</v>
      </c>
      <c r="BL117" s="93">
        <v>0</v>
      </c>
      <c r="BM117" s="93">
        <v>0</v>
      </c>
      <c r="BN117" s="93">
        <v>0</v>
      </c>
      <c r="BO117" s="93">
        <v>0</v>
      </c>
      <c r="BP117" s="93">
        <v>0</v>
      </c>
      <c r="BQ117" s="93">
        <v>0</v>
      </c>
      <c r="BR117" s="93">
        <v>0</v>
      </c>
      <c r="BS117" s="93">
        <v>100101</v>
      </c>
      <c r="BT117" s="93">
        <v>149700</v>
      </c>
      <c r="BU117" s="93">
        <v>0</v>
      </c>
      <c r="BV117" s="93">
        <v>0</v>
      </c>
      <c r="BW117" s="93">
        <v>0</v>
      </c>
      <c r="BX117" s="93">
        <v>0</v>
      </c>
      <c r="BY117" s="93">
        <v>0</v>
      </c>
      <c r="BZ117" s="93">
        <v>0</v>
      </c>
      <c r="CA117" s="93">
        <v>0</v>
      </c>
      <c r="CB117" s="93">
        <v>0</v>
      </c>
      <c r="CC117" s="93">
        <v>0</v>
      </c>
      <c r="CD117" s="93">
        <v>0</v>
      </c>
      <c r="CE117" s="93">
        <v>0</v>
      </c>
      <c r="CF117" s="93">
        <v>0</v>
      </c>
      <c r="CG117" s="93">
        <v>8110</v>
      </c>
      <c r="CH117" s="93">
        <v>0</v>
      </c>
      <c r="CI117" s="93">
        <v>0</v>
      </c>
      <c r="CJ117" s="93">
        <v>0</v>
      </c>
      <c r="CK117" s="93">
        <v>0</v>
      </c>
      <c r="CL117" s="93">
        <v>0</v>
      </c>
      <c r="CM117" s="93">
        <v>0</v>
      </c>
      <c r="CN117" s="93">
        <v>15295775</v>
      </c>
      <c r="CO117" s="93">
        <v>2763585</v>
      </c>
      <c r="CP117" s="93">
        <v>1894496</v>
      </c>
      <c r="CQ117" s="93">
        <v>0</v>
      </c>
      <c r="CR117" s="93">
        <v>3923</v>
      </c>
      <c r="CS117" s="93">
        <v>36221</v>
      </c>
      <c r="CT117" s="93">
        <v>0</v>
      </c>
      <c r="CU117" s="93">
        <v>0</v>
      </c>
      <c r="CV117" s="93">
        <v>0</v>
      </c>
      <c r="CW117" s="93">
        <v>0</v>
      </c>
      <c r="CX117" s="93">
        <v>0</v>
      </c>
      <c r="CY117" s="93">
        <v>4481</v>
      </c>
      <c r="CZ117" s="93">
        <v>0</v>
      </c>
      <c r="DA117" s="93">
        <v>0</v>
      </c>
      <c r="DB117" s="93">
        <v>0</v>
      </c>
      <c r="DC117" s="93">
        <v>0</v>
      </c>
      <c r="DD117" s="93">
        <v>0</v>
      </c>
      <c r="DE117" s="93">
        <v>0</v>
      </c>
      <c r="DF117" s="93">
        <v>0</v>
      </c>
      <c r="DG117" s="93">
        <v>0</v>
      </c>
      <c r="DH117" s="94">
        <f t="shared" si="10"/>
        <v>20256392</v>
      </c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</row>
    <row r="118" spans="2:130" ht="29.25" customHeight="1" x14ac:dyDescent="0.2">
      <c r="B118" s="52" t="s">
        <v>235</v>
      </c>
      <c r="C118" s="53" t="s">
        <v>376</v>
      </c>
      <c r="D118" s="93">
        <v>159057</v>
      </c>
      <c r="E118" s="93">
        <v>73610</v>
      </c>
      <c r="F118" s="93">
        <v>25116</v>
      </c>
      <c r="G118" s="93">
        <v>25503</v>
      </c>
      <c r="H118" s="93">
        <v>40620</v>
      </c>
      <c r="I118" s="93">
        <v>13040</v>
      </c>
      <c r="J118" s="93">
        <v>19559</v>
      </c>
      <c r="K118" s="93">
        <v>511483</v>
      </c>
      <c r="L118" s="93">
        <v>1310428</v>
      </c>
      <c r="M118" s="93">
        <v>49860</v>
      </c>
      <c r="N118" s="93">
        <v>1054491</v>
      </c>
      <c r="O118" s="93">
        <v>-22604</v>
      </c>
      <c r="P118" s="93">
        <v>51560</v>
      </c>
      <c r="Q118" s="93">
        <v>98013</v>
      </c>
      <c r="R118" s="93">
        <v>63651</v>
      </c>
      <c r="S118" s="93">
        <v>92832</v>
      </c>
      <c r="T118" s="93">
        <v>165351</v>
      </c>
      <c r="U118" s="93">
        <v>183631</v>
      </c>
      <c r="V118" s="93">
        <v>12559</v>
      </c>
      <c r="W118" s="93">
        <v>27029</v>
      </c>
      <c r="X118" s="93">
        <v>-18649</v>
      </c>
      <c r="Y118" s="93">
        <v>-20942</v>
      </c>
      <c r="Z118" s="93">
        <v>-44504</v>
      </c>
      <c r="AA118" s="93">
        <v>-7671</v>
      </c>
      <c r="AB118" s="93">
        <v>127368</v>
      </c>
      <c r="AC118" s="93">
        <v>-13809</v>
      </c>
      <c r="AD118" s="93">
        <v>3524991</v>
      </c>
      <c r="AE118" s="93">
        <v>37025</v>
      </c>
      <c r="AF118" s="93">
        <v>258816</v>
      </c>
      <c r="AG118" s="93">
        <v>60291</v>
      </c>
      <c r="AH118" s="93">
        <v>5574</v>
      </c>
      <c r="AI118" s="93">
        <v>21605</v>
      </c>
      <c r="AJ118" s="93">
        <v>144740</v>
      </c>
      <c r="AK118" s="93">
        <v>15027</v>
      </c>
      <c r="AL118" s="93">
        <v>76456</v>
      </c>
      <c r="AM118" s="93">
        <v>231222</v>
      </c>
      <c r="AN118" s="93">
        <v>7576</v>
      </c>
      <c r="AO118" s="93">
        <v>61795</v>
      </c>
      <c r="AP118" s="93">
        <v>70809</v>
      </c>
      <c r="AQ118" s="93">
        <v>1289</v>
      </c>
      <c r="AR118" s="93">
        <v>23985</v>
      </c>
      <c r="AS118" s="93">
        <v>200465</v>
      </c>
      <c r="AT118" s="93">
        <v>280462</v>
      </c>
      <c r="AU118" s="93">
        <v>80437</v>
      </c>
      <c r="AV118" s="93">
        <v>73722</v>
      </c>
      <c r="AW118" s="93">
        <v>-166848</v>
      </c>
      <c r="AX118" s="93">
        <v>-380072</v>
      </c>
      <c r="AY118" s="93">
        <v>-58281</v>
      </c>
      <c r="AZ118" s="93">
        <v>-139853</v>
      </c>
      <c r="BA118" s="93">
        <v>28464</v>
      </c>
      <c r="BB118" s="93">
        <v>-109945</v>
      </c>
      <c r="BC118" s="93">
        <v>-28511</v>
      </c>
      <c r="BD118" s="93">
        <v>-153413</v>
      </c>
      <c r="BE118" s="93">
        <v>-94198</v>
      </c>
      <c r="BF118" s="93">
        <v>-654514</v>
      </c>
      <c r="BG118" s="93">
        <v>-71804</v>
      </c>
      <c r="BH118" s="93">
        <v>-97579</v>
      </c>
      <c r="BI118" s="93">
        <v>-53493</v>
      </c>
      <c r="BJ118" s="93">
        <v>29786</v>
      </c>
      <c r="BK118" s="93">
        <v>42388</v>
      </c>
      <c r="BL118" s="93">
        <v>13636</v>
      </c>
      <c r="BM118" s="93">
        <v>1436870</v>
      </c>
      <c r="BN118" s="93">
        <v>747730</v>
      </c>
      <c r="BO118" s="93">
        <v>720670</v>
      </c>
      <c r="BP118" s="93">
        <v>413618</v>
      </c>
      <c r="BQ118" s="93">
        <v>897914</v>
      </c>
      <c r="BR118" s="93">
        <v>12048</v>
      </c>
      <c r="BS118" s="93">
        <v>165592</v>
      </c>
      <c r="BT118" s="93">
        <v>261616</v>
      </c>
      <c r="BU118" s="93">
        <v>5343749</v>
      </c>
      <c r="BV118" s="93">
        <v>638800</v>
      </c>
      <c r="BW118" s="93">
        <v>1832134</v>
      </c>
      <c r="BX118" s="93">
        <v>882177</v>
      </c>
      <c r="BY118" s="93">
        <v>3750940</v>
      </c>
      <c r="BZ118" s="93">
        <v>-36402</v>
      </c>
      <c r="CA118" s="93">
        <v>1339860</v>
      </c>
      <c r="CB118" s="93">
        <v>0</v>
      </c>
      <c r="CC118" s="93">
        <v>71343</v>
      </c>
      <c r="CD118" s="93">
        <v>-83961</v>
      </c>
      <c r="CE118" s="93">
        <v>52470</v>
      </c>
      <c r="CF118" s="93">
        <v>170478</v>
      </c>
      <c r="CG118" s="93">
        <v>166870</v>
      </c>
      <c r="CH118" s="93">
        <v>120074</v>
      </c>
      <c r="CI118" s="93">
        <v>311773</v>
      </c>
      <c r="CJ118" s="93">
        <v>135043</v>
      </c>
      <c r="CK118" s="93">
        <v>1445182</v>
      </c>
      <c r="CL118" s="93">
        <v>250098</v>
      </c>
      <c r="CM118" s="93">
        <v>203428</v>
      </c>
      <c r="CN118" s="93">
        <v>74723</v>
      </c>
      <c r="CO118" s="93">
        <v>217285</v>
      </c>
      <c r="CP118" s="93">
        <v>250910</v>
      </c>
      <c r="CQ118" s="93">
        <v>554816</v>
      </c>
      <c r="CR118" s="93">
        <v>35728</v>
      </c>
      <c r="CS118" s="93">
        <v>87099</v>
      </c>
      <c r="CT118" s="93">
        <v>118768</v>
      </c>
      <c r="CU118" s="93">
        <v>153338</v>
      </c>
      <c r="CV118" s="93">
        <v>161949</v>
      </c>
      <c r="CW118" s="93">
        <v>22952</v>
      </c>
      <c r="CX118" s="93">
        <v>427780</v>
      </c>
      <c r="CY118" s="93">
        <v>3749668</v>
      </c>
      <c r="CZ118" s="93">
        <v>1599</v>
      </c>
      <c r="DA118" s="93">
        <v>583499</v>
      </c>
      <c r="DB118" s="93">
        <v>309421</v>
      </c>
      <c r="DC118" s="93">
        <v>812369</v>
      </c>
      <c r="DD118" s="93">
        <v>39389</v>
      </c>
      <c r="DE118" s="93">
        <v>795207</v>
      </c>
      <c r="DF118" s="93">
        <v>0</v>
      </c>
      <c r="DG118" s="93">
        <v>254354</v>
      </c>
      <c r="DH118" s="94">
        <f t="shared" si="10"/>
        <v>37159600</v>
      </c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</row>
    <row r="119" spans="2:130" ht="29.25" customHeight="1" thickBot="1" x14ac:dyDescent="0.25">
      <c r="B119" s="52" t="s">
        <v>236</v>
      </c>
      <c r="C119" s="53" t="s">
        <v>22</v>
      </c>
      <c r="D119" s="93">
        <v>-693450</v>
      </c>
      <c r="E119" s="93">
        <v>-20053</v>
      </c>
      <c r="F119" s="93">
        <v>-11</v>
      </c>
      <c r="G119" s="93">
        <v>-8219</v>
      </c>
      <c r="H119" s="93">
        <v>-2558</v>
      </c>
      <c r="I119" s="93">
        <v>-208</v>
      </c>
      <c r="J119" s="93">
        <v>-5</v>
      </c>
      <c r="K119" s="93">
        <v>-78422</v>
      </c>
      <c r="L119" s="93">
        <v>-726</v>
      </c>
      <c r="M119" s="93">
        <v>-2083</v>
      </c>
      <c r="N119" s="93">
        <v>-2</v>
      </c>
      <c r="O119" s="93">
        <v>-4</v>
      </c>
      <c r="P119" s="93">
        <v>-5</v>
      </c>
      <c r="Q119" s="93">
        <v>-13</v>
      </c>
      <c r="R119" s="93">
        <v>-4</v>
      </c>
      <c r="S119" s="93">
        <v>-2</v>
      </c>
      <c r="T119" s="93">
        <v>-5</v>
      </c>
      <c r="U119" s="93">
        <v>-9</v>
      </c>
      <c r="V119" s="93">
        <v>-1</v>
      </c>
      <c r="W119" s="93">
        <v>-21</v>
      </c>
      <c r="X119" s="93">
        <v>-2</v>
      </c>
      <c r="Y119" s="93">
        <v>-8</v>
      </c>
      <c r="Z119" s="93">
        <v>-7</v>
      </c>
      <c r="AA119" s="93">
        <v>-1</v>
      </c>
      <c r="AB119" s="93">
        <v>-7</v>
      </c>
      <c r="AC119" s="93">
        <v>-22</v>
      </c>
      <c r="AD119" s="93">
        <v>-65565</v>
      </c>
      <c r="AE119" s="93">
        <v>-2</v>
      </c>
      <c r="AF119" s="93">
        <v>-14</v>
      </c>
      <c r="AG119" s="93">
        <v>-5</v>
      </c>
      <c r="AH119" s="93">
        <v>-5</v>
      </c>
      <c r="AI119" s="93">
        <v>-7</v>
      </c>
      <c r="AJ119" s="93">
        <v>-16</v>
      </c>
      <c r="AK119" s="93">
        <v>-5</v>
      </c>
      <c r="AL119" s="93">
        <v>-9</v>
      </c>
      <c r="AM119" s="93">
        <v>-11</v>
      </c>
      <c r="AN119" s="93">
        <v>-35</v>
      </c>
      <c r="AO119" s="93">
        <v>-9</v>
      </c>
      <c r="AP119" s="93">
        <v>-4</v>
      </c>
      <c r="AQ119" s="93">
        <v>-7</v>
      </c>
      <c r="AR119" s="93">
        <v>-19</v>
      </c>
      <c r="AS119" s="93">
        <v>-28</v>
      </c>
      <c r="AT119" s="93">
        <v>-57</v>
      </c>
      <c r="AU119" s="93">
        <v>-52</v>
      </c>
      <c r="AV119" s="93">
        <v>-82</v>
      </c>
      <c r="AW119" s="93">
        <v>-32</v>
      </c>
      <c r="AX119" s="93">
        <v>-28</v>
      </c>
      <c r="AY119" s="93">
        <v>-53</v>
      </c>
      <c r="AZ119" s="93">
        <v>-36</v>
      </c>
      <c r="BA119" s="93">
        <v>-8</v>
      </c>
      <c r="BB119" s="93">
        <v>-12</v>
      </c>
      <c r="BC119" s="93">
        <v>-10</v>
      </c>
      <c r="BD119" s="93">
        <v>-15</v>
      </c>
      <c r="BE119" s="93">
        <v>-9</v>
      </c>
      <c r="BF119" s="93">
        <v>-22</v>
      </c>
      <c r="BG119" s="93">
        <v>-15</v>
      </c>
      <c r="BH119" s="93">
        <v>-78</v>
      </c>
      <c r="BI119" s="93">
        <v>-9</v>
      </c>
      <c r="BJ119" s="93">
        <v>-163</v>
      </c>
      <c r="BK119" s="93">
        <v>-10</v>
      </c>
      <c r="BL119" s="93">
        <v>-1</v>
      </c>
      <c r="BM119" s="93">
        <v>-102</v>
      </c>
      <c r="BN119" s="93">
        <v>-155</v>
      </c>
      <c r="BO119" s="93">
        <v>-33468</v>
      </c>
      <c r="BP119" s="93">
        <v>-225493</v>
      </c>
      <c r="BQ119" s="93">
        <v>-518</v>
      </c>
      <c r="BR119" s="93">
        <v>-2670</v>
      </c>
      <c r="BS119" s="93">
        <v>-178528</v>
      </c>
      <c r="BT119" s="93">
        <v>-18</v>
      </c>
      <c r="BU119" s="93">
        <v>-65138</v>
      </c>
      <c r="BV119" s="93">
        <v>-410437</v>
      </c>
      <c r="BW119" s="93">
        <v>-105</v>
      </c>
      <c r="BX119" s="93">
        <v>-22213</v>
      </c>
      <c r="BY119" s="93">
        <v>0</v>
      </c>
      <c r="BZ119" s="93">
        <v>-70851</v>
      </c>
      <c r="CA119" s="93">
        <v>-57430</v>
      </c>
      <c r="CB119" s="93">
        <v>0</v>
      </c>
      <c r="CC119" s="93">
        <v>-9472</v>
      </c>
      <c r="CD119" s="93">
        <v>-5</v>
      </c>
      <c r="CE119" s="93">
        <v>-2</v>
      </c>
      <c r="CF119" s="93">
        <v>-11</v>
      </c>
      <c r="CG119" s="93">
        <v>-15089</v>
      </c>
      <c r="CH119" s="93">
        <v>0</v>
      </c>
      <c r="CI119" s="93">
        <v>-68</v>
      </c>
      <c r="CJ119" s="93">
        <v>-5</v>
      </c>
      <c r="CK119" s="93">
        <v>-290</v>
      </c>
      <c r="CL119" s="93">
        <v>-1</v>
      </c>
      <c r="CM119" s="93">
        <v>-74</v>
      </c>
      <c r="CN119" s="93">
        <v>0</v>
      </c>
      <c r="CO119" s="93">
        <v>-5188</v>
      </c>
      <c r="CP119" s="93">
        <v>-142272</v>
      </c>
      <c r="CQ119" s="93">
        <v>-870578</v>
      </c>
      <c r="CR119" s="93">
        <v>-1</v>
      </c>
      <c r="CS119" s="93">
        <v>-21</v>
      </c>
      <c r="CT119" s="93">
        <v>-33362</v>
      </c>
      <c r="CU119" s="93">
        <v>-81992</v>
      </c>
      <c r="CV119" s="93">
        <v>-15</v>
      </c>
      <c r="CW119" s="93">
        <v>-16</v>
      </c>
      <c r="CX119" s="93">
        <v>-22</v>
      </c>
      <c r="CY119" s="93">
        <v>-3028</v>
      </c>
      <c r="CZ119" s="93">
        <v>-11</v>
      </c>
      <c r="DA119" s="93">
        <v>-16</v>
      </c>
      <c r="DB119" s="93">
        <v>-22</v>
      </c>
      <c r="DC119" s="93">
        <v>-51</v>
      </c>
      <c r="DD119" s="93">
        <v>-4</v>
      </c>
      <c r="DE119" s="93">
        <v>-69</v>
      </c>
      <c r="DF119" s="93">
        <v>0</v>
      </c>
      <c r="DG119" s="93">
        <v>-22899</v>
      </c>
      <c r="DH119" s="94">
        <f t="shared" si="10"/>
        <v>-3123991</v>
      </c>
      <c r="DI119" s="97"/>
      <c r="DJ119" s="97"/>
      <c r="DK119" s="97"/>
      <c r="DL119" s="97"/>
      <c r="DM119" s="97"/>
      <c r="DN119" s="97"/>
      <c r="DO119" s="97"/>
      <c r="DP119" s="97"/>
      <c r="DQ119" s="97"/>
      <c r="DR119" s="97"/>
      <c r="DS119" s="97"/>
      <c r="DT119" s="97"/>
      <c r="DU119" s="97"/>
      <c r="DV119" s="97"/>
      <c r="DW119" s="97"/>
      <c r="DX119" s="97"/>
      <c r="DY119" s="97"/>
      <c r="DZ119" s="97"/>
    </row>
    <row r="120" spans="2:130" ht="29.25" customHeight="1" thickBot="1" x14ac:dyDescent="0.25">
      <c r="B120" s="50" t="s">
        <v>237</v>
      </c>
      <c r="C120" s="51" t="s">
        <v>23</v>
      </c>
      <c r="D120" s="99">
        <f>SUM(D113:D119)</f>
        <v>3242226</v>
      </c>
      <c r="E120" s="99">
        <f t="shared" ref="E120:BP120" si="22">SUM(E113:E119)</f>
        <v>1078346</v>
      </c>
      <c r="F120" s="99">
        <f t="shared" si="22"/>
        <v>267461</v>
      </c>
      <c r="G120" s="99">
        <f t="shared" si="22"/>
        <v>433155</v>
      </c>
      <c r="H120" s="99">
        <f t="shared" si="22"/>
        <v>736401</v>
      </c>
      <c r="I120" s="99">
        <f t="shared" si="22"/>
        <v>77533</v>
      </c>
      <c r="J120" s="99">
        <f t="shared" si="22"/>
        <v>208255</v>
      </c>
      <c r="K120" s="99">
        <f t="shared" si="22"/>
        <v>8965591</v>
      </c>
      <c r="L120" s="99">
        <f t="shared" si="22"/>
        <v>2891400</v>
      </c>
      <c r="M120" s="99">
        <f t="shared" si="22"/>
        <v>389491</v>
      </c>
      <c r="N120" s="99">
        <f t="shared" si="22"/>
        <v>1360426</v>
      </c>
      <c r="O120" s="99">
        <f t="shared" si="22"/>
        <v>470947</v>
      </c>
      <c r="P120" s="99">
        <f t="shared" si="22"/>
        <v>785770</v>
      </c>
      <c r="Q120" s="99">
        <f t="shared" si="22"/>
        <v>1054211</v>
      </c>
      <c r="R120" s="99">
        <f t="shared" si="22"/>
        <v>733680</v>
      </c>
      <c r="S120" s="99">
        <f t="shared" si="22"/>
        <v>967825</v>
      </c>
      <c r="T120" s="99">
        <f t="shared" si="22"/>
        <v>1589475</v>
      </c>
      <c r="U120" s="99">
        <f t="shared" si="22"/>
        <v>2477418</v>
      </c>
      <c r="V120" s="99">
        <f t="shared" si="22"/>
        <v>117783</v>
      </c>
      <c r="W120" s="99">
        <f t="shared" si="22"/>
        <v>990238</v>
      </c>
      <c r="X120" s="99">
        <f t="shared" si="22"/>
        <v>265965</v>
      </c>
      <c r="Y120" s="99">
        <f t="shared" si="22"/>
        <v>1273717</v>
      </c>
      <c r="Z120" s="99">
        <f t="shared" si="22"/>
        <v>604730</v>
      </c>
      <c r="AA120" s="99">
        <f t="shared" si="22"/>
        <v>149755</v>
      </c>
      <c r="AB120" s="99">
        <f t="shared" si="22"/>
        <v>3991940</v>
      </c>
      <c r="AC120" s="99">
        <f t="shared" si="22"/>
        <v>2612079</v>
      </c>
      <c r="AD120" s="99">
        <f t="shared" si="22"/>
        <v>4849241</v>
      </c>
      <c r="AE120" s="99">
        <f t="shared" si="22"/>
        <v>446046</v>
      </c>
      <c r="AF120" s="99">
        <f t="shared" si="22"/>
        <v>4545360</v>
      </c>
      <c r="AG120" s="99">
        <f t="shared" si="22"/>
        <v>1422875</v>
      </c>
      <c r="AH120" s="99">
        <f t="shared" si="22"/>
        <v>113392</v>
      </c>
      <c r="AI120" s="99">
        <f t="shared" si="22"/>
        <v>597397</v>
      </c>
      <c r="AJ120" s="99">
        <f t="shared" si="22"/>
        <v>1399413</v>
      </c>
      <c r="AK120" s="99">
        <f t="shared" si="22"/>
        <v>299278</v>
      </c>
      <c r="AL120" s="99">
        <f t="shared" si="22"/>
        <v>995510</v>
      </c>
      <c r="AM120" s="99">
        <f t="shared" si="22"/>
        <v>1652682</v>
      </c>
      <c r="AN120" s="99">
        <f t="shared" si="22"/>
        <v>2538516</v>
      </c>
      <c r="AO120" s="99">
        <f t="shared" si="22"/>
        <v>674728</v>
      </c>
      <c r="AP120" s="99">
        <f t="shared" si="22"/>
        <v>830744</v>
      </c>
      <c r="AQ120" s="99">
        <f t="shared" si="22"/>
        <v>639777</v>
      </c>
      <c r="AR120" s="99">
        <f t="shared" si="22"/>
        <v>1072284</v>
      </c>
      <c r="AS120" s="99">
        <f t="shared" si="22"/>
        <v>2252070</v>
      </c>
      <c r="AT120" s="99">
        <f t="shared" si="22"/>
        <v>3811599</v>
      </c>
      <c r="AU120" s="99">
        <f t="shared" si="22"/>
        <v>4817212</v>
      </c>
      <c r="AV120" s="99">
        <f t="shared" si="22"/>
        <v>8023804</v>
      </c>
      <c r="AW120" s="99">
        <f t="shared" si="22"/>
        <v>2371798</v>
      </c>
      <c r="AX120" s="99">
        <f t="shared" si="22"/>
        <v>2180703</v>
      </c>
      <c r="AY120" s="99">
        <f t="shared" si="22"/>
        <v>2536096</v>
      </c>
      <c r="AZ120" s="99">
        <f t="shared" si="22"/>
        <v>2880880</v>
      </c>
      <c r="BA120" s="99">
        <f t="shared" si="22"/>
        <v>964267</v>
      </c>
      <c r="BB120" s="99">
        <f t="shared" si="22"/>
        <v>807181</v>
      </c>
      <c r="BC120" s="99">
        <f t="shared" si="22"/>
        <v>978165</v>
      </c>
      <c r="BD120" s="99">
        <f t="shared" si="22"/>
        <v>1077617</v>
      </c>
      <c r="BE120" s="99">
        <f t="shared" si="22"/>
        <v>523207</v>
      </c>
      <c r="BF120" s="99">
        <f t="shared" si="22"/>
        <v>2145997</v>
      </c>
      <c r="BG120" s="99">
        <f t="shared" si="22"/>
        <v>778297</v>
      </c>
      <c r="BH120" s="99">
        <f t="shared" si="22"/>
        <v>5917517</v>
      </c>
      <c r="BI120" s="99">
        <f t="shared" si="22"/>
        <v>697637</v>
      </c>
      <c r="BJ120" s="99">
        <f t="shared" si="22"/>
        <v>1432715</v>
      </c>
      <c r="BK120" s="99">
        <f t="shared" si="22"/>
        <v>1519913</v>
      </c>
      <c r="BL120" s="99">
        <f t="shared" si="22"/>
        <v>161502</v>
      </c>
      <c r="BM120" s="99">
        <f t="shared" si="22"/>
        <v>14564590</v>
      </c>
      <c r="BN120" s="99">
        <f t="shared" si="22"/>
        <v>7447030</v>
      </c>
      <c r="BO120" s="99">
        <f t="shared" si="22"/>
        <v>6595153</v>
      </c>
      <c r="BP120" s="99">
        <f t="shared" si="22"/>
        <v>4946742</v>
      </c>
      <c r="BQ120" s="99">
        <f t="shared" ref="BQ120:DH120" si="23">SUM(BQ113:BQ119)</f>
        <v>9366945</v>
      </c>
      <c r="BR120" s="99">
        <f t="shared" si="23"/>
        <v>837475</v>
      </c>
      <c r="BS120" s="99">
        <f t="shared" si="23"/>
        <v>2160016</v>
      </c>
      <c r="BT120" s="99">
        <f t="shared" si="23"/>
        <v>3893823</v>
      </c>
      <c r="BU120" s="99">
        <f t="shared" si="23"/>
        <v>65254955</v>
      </c>
      <c r="BV120" s="99">
        <f t="shared" si="23"/>
        <v>23039938</v>
      </c>
      <c r="BW120" s="99">
        <f t="shared" si="23"/>
        <v>16859213</v>
      </c>
      <c r="BX120" s="99">
        <f t="shared" si="23"/>
        <v>9613126</v>
      </c>
      <c r="BY120" s="99">
        <f t="shared" si="23"/>
        <v>46520760</v>
      </c>
      <c r="BZ120" s="99">
        <f t="shared" si="23"/>
        <v>3157821</v>
      </c>
      <c r="CA120" s="99">
        <f t="shared" si="23"/>
        <v>12471657</v>
      </c>
      <c r="CB120" s="99">
        <f t="shared" si="23"/>
        <v>0</v>
      </c>
      <c r="CC120" s="99">
        <f t="shared" si="23"/>
        <v>1693798</v>
      </c>
      <c r="CD120" s="99">
        <f t="shared" si="23"/>
        <v>394117</v>
      </c>
      <c r="CE120" s="99">
        <f t="shared" si="23"/>
        <v>553732</v>
      </c>
      <c r="CF120" s="99">
        <f t="shared" si="23"/>
        <v>1831199</v>
      </c>
      <c r="CG120" s="99">
        <f t="shared" si="23"/>
        <v>3954642</v>
      </c>
      <c r="CH120" s="99">
        <f t="shared" si="23"/>
        <v>1198209</v>
      </c>
      <c r="CI120" s="99">
        <f t="shared" si="23"/>
        <v>8106739</v>
      </c>
      <c r="CJ120" s="99">
        <f t="shared" si="23"/>
        <v>2018256</v>
      </c>
      <c r="CK120" s="99">
        <f t="shared" si="23"/>
        <v>17373189</v>
      </c>
      <c r="CL120" s="99">
        <f t="shared" si="23"/>
        <v>3443807</v>
      </c>
      <c r="CM120" s="99">
        <f t="shared" si="23"/>
        <v>3594961</v>
      </c>
      <c r="CN120" s="99">
        <f t="shared" si="23"/>
        <v>30260427</v>
      </c>
      <c r="CO120" s="99">
        <f t="shared" si="23"/>
        <v>20451634</v>
      </c>
      <c r="CP120" s="99">
        <f t="shared" si="23"/>
        <v>11278277</v>
      </c>
      <c r="CQ120" s="99">
        <f t="shared" si="23"/>
        <v>24484368</v>
      </c>
      <c r="CR120" s="99">
        <f t="shared" si="23"/>
        <v>1101770</v>
      </c>
      <c r="CS120" s="99">
        <f t="shared" si="23"/>
        <v>8194358</v>
      </c>
      <c r="CT120" s="99">
        <f t="shared" si="23"/>
        <v>8896131</v>
      </c>
      <c r="CU120" s="99">
        <f t="shared" si="23"/>
        <v>2947229</v>
      </c>
      <c r="CV120" s="99">
        <f t="shared" si="23"/>
        <v>5023609</v>
      </c>
      <c r="CW120" s="99">
        <f t="shared" si="23"/>
        <v>1389849</v>
      </c>
      <c r="CX120" s="99">
        <f t="shared" si="23"/>
        <v>4536607</v>
      </c>
      <c r="CY120" s="99">
        <f t="shared" si="23"/>
        <v>39455867</v>
      </c>
      <c r="CZ120" s="99">
        <f t="shared" si="23"/>
        <v>1344117</v>
      </c>
      <c r="DA120" s="99">
        <f t="shared" si="23"/>
        <v>6911929</v>
      </c>
      <c r="DB120" s="99">
        <f t="shared" si="23"/>
        <v>2845553</v>
      </c>
      <c r="DC120" s="99">
        <f t="shared" si="23"/>
        <v>5741263</v>
      </c>
      <c r="DD120" s="99">
        <f t="shared" si="23"/>
        <v>372431</v>
      </c>
      <c r="DE120" s="99">
        <f t="shared" si="23"/>
        <v>4654327</v>
      </c>
      <c r="DF120" s="99">
        <f t="shared" si="23"/>
        <v>0</v>
      </c>
      <c r="DG120" s="99">
        <f t="shared" si="23"/>
        <v>5028166</v>
      </c>
      <c r="DH120" s="100">
        <f t="shared" si="23"/>
        <v>561501043</v>
      </c>
      <c r="DI120" s="97"/>
      <c r="DJ120" s="97"/>
      <c r="DK120" s="97"/>
      <c r="DL120" s="97"/>
      <c r="DM120" s="97"/>
      <c r="DN120" s="97"/>
      <c r="DO120" s="97"/>
      <c r="DP120" s="97"/>
      <c r="DQ120" s="97"/>
      <c r="DR120" s="97"/>
      <c r="DS120" s="97"/>
      <c r="DT120" s="97"/>
      <c r="DU120" s="97"/>
      <c r="DV120" s="97"/>
      <c r="DW120" s="97"/>
      <c r="DX120" s="97"/>
      <c r="DY120" s="97"/>
      <c r="DZ120" s="97"/>
    </row>
    <row r="121" spans="2:130" ht="29.25" customHeight="1" thickBot="1" x14ac:dyDescent="0.25">
      <c r="B121" s="54" t="s">
        <v>238</v>
      </c>
      <c r="C121" s="55" t="s">
        <v>377</v>
      </c>
      <c r="D121" s="99">
        <f>+D120+D112</f>
        <v>6084208</v>
      </c>
      <c r="E121" s="99">
        <f t="shared" ref="E121:BP121" si="24">+E120+E112</f>
        <v>3738184</v>
      </c>
      <c r="F121" s="99">
        <f t="shared" si="24"/>
        <v>438468</v>
      </c>
      <c r="G121" s="99">
        <f t="shared" si="24"/>
        <v>752553</v>
      </c>
      <c r="H121" s="99">
        <f t="shared" si="24"/>
        <v>1352398</v>
      </c>
      <c r="I121" s="99">
        <f t="shared" si="24"/>
        <v>134781</v>
      </c>
      <c r="J121" s="99">
        <f t="shared" si="24"/>
        <v>371758</v>
      </c>
      <c r="K121" s="99">
        <f t="shared" si="24"/>
        <v>29099163</v>
      </c>
      <c r="L121" s="99">
        <f t="shared" si="24"/>
        <v>5846744</v>
      </c>
      <c r="M121" s="99">
        <f t="shared" si="24"/>
        <v>1496690</v>
      </c>
      <c r="N121" s="99">
        <f t="shared" si="24"/>
        <v>1621326</v>
      </c>
      <c r="O121" s="99">
        <f t="shared" si="24"/>
        <v>1065389</v>
      </c>
      <c r="P121" s="99">
        <f t="shared" si="24"/>
        <v>1845525</v>
      </c>
      <c r="Q121" s="99">
        <f t="shared" si="24"/>
        <v>2363558</v>
      </c>
      <c r="R121" s="99">
        <f t="shared" si="24"/>
        <v>1740910</v>
      </c>
      <c r="S121" s="99">
        <f t="shared" si="24"/>
        <v>3814849</v>
      </c>
      <c r="T121" s="99">
        <f t="shared" si="24"/>
        <v>3520839</v>
      </c>
      <c r="U121" s="99">
        <f t="shared" si="24"/>
        <v>4087529</v>
      </c>
      <c r="V121" s="99">
        <f t="shared" si="24"/>
        <v>315465</v>
      </c>
      <c r="W121" s="99">
        <f t="shared" si="24"/>
        <v>2188577</v>
      </c>
      <c r="X121" s="99">
        <f t="shared" si="24"/>
        <v>2063291</v>
      </c>
      <c r="Y121" s="99">
        <f t="shared" si="24"/>
        <v>4563301</v>
      </c>
      <c r="Z121" s="99">
        <f t="shared" si="24"/>
        <v>2065324</v>
      </c>
      <c r="AA121" s="99">
        <f t="shared" si="24"/>
        <v>369424</v>
      </c>
      <c r="AB121" s="99">
        <f t="shared" si="24"/>
        <v>9624243</v>
      </c>
      <c r="AC121" s="99">
        <f t="shared" si="24"/>
        <v>7134369</v>
      </c>
      <c r="AD121" s="99">
        <f t="shared" si="24"/>
        <v>11709885</v>
      </c>
      <c r="AE121" s="99">
        <f t="shared" si="24"/>
        <v>1541949</v>
      </c>
      <c r="AF121" s="99">
        <f t="shared" si="24"/>
        <v>11006851</v>
      </c>
      <c r="AG121" s="99">
        <f t="shared" si="24"/>
        <v>2679059</v>
      </c>
      <c r="AH121" s="99">
        <f t="shared" si="24"/>
        <v>266229</v>
      </c>
      <c r="AI121" s="99">
        <f t="shared" si="24"/>
        <v>1210346</v>
      </c>
      <c r="AJ121" s="99">
        <f t="shared" si="24"/>
        <v>2805125</v>
      </c>
      <c r="AK121" s="99">
        <f t="shared" si="24"/>
        <v>598701</v>
      </c>
      <c r="AL121" s="99">
        <f t="shared" si="24"/>
        <v>1962768</v>
      </c>
      <c r="AM121" s="99">
        <f t="shared" si="24"/>
        <v>6782412</v>
      </c>
      <c r="AN121" s="99">
        <f t="shared" si="24"/>
        <v>10658360</v>
      </c>
      <c r="AO121" s="99">
        <f t="shared" si="24"/>
        <v>1575987</v>
      </c>
      <c r="AP121" s="99">
        <f t="shared" si="24"/>
        <v>2027059</v>
      </c>
      <c r="AQ121" s="99">
        <f t="shared" si="24"/>
        <v>3599819</v>
      </c>
      <c r="AR121" s="99">
        <f t="shared" si="24"/>
        <v>4617194</v>
      </c>
      <c r="AS121" s="99">
        <f t="shared" si="24"/>
        <v>4693323</v>
      </c>
      <c r="AT121" s="99">
        <f t="shared" si="24"/>
        <v>7353114</v>
      </c>
      <c r="AU121" s="99">
        <f t="shared" si="24"/>
        <v>10393595</v>
      </c>
      <c r="AV121" s="99">
        <f t="shared" si="24"/>
        <v>16534090</v>
      </c>
      <c r="AW121" s="99">
        <f t="shared" si="24"/>
        <v>5707414</v>
      </c>
      <c r="AX121" s="99">
        <f t="shared" si="24"/>
        <v>5369635</v>
      </c>
      <c r="AY121" s="99">
        <f t="shared" si="24"/>
        <v>7615750</v>
      </c>
      <c r="AZ121" s="99">
        <f t="shared" si="24"/>
        <v>8145995</v>
      </c>
      <c r="BA121" s="99">
        <f t="shared" si="24"/>
        <v>2724964</v>
      </c>
      <c r="BB121" s="99">
        <f t="shared" si="24"/>
        <v>2220412</v>
      </c>
      <c r="BC121" s="99">
        <f t="shared" si="24"/>
        <v>2514043</v>
      </c>
      <c r="BD121" s="99">
        <f t="shared" si="24"/>
        <v>3062475</v>
      </c>
      <c r="BE121" s="99">
        <f t="shared" si="24"/>
        <v>1726984</v>
      </c>
      <c r="BF121" s="99">
        <f t="shared" si="24"/>
        <v>14449090</v>
      </c>
      <c r="BG121" s="99">
        <f t="shared" si="24"/>
        <v>3636766</v>
      </c>
      <c r="BH121" s="99">
        <f t="shared" si="24"/>
        <v>22729977</v>
      </c>
      <c r="BI121" s="99">
        <f t="shared" si="24"/>
        <v>2319178</v>
      </c>
      <c r="BJ121" s="99">
        <f t="shared" si="24"/>
        <v>4150338</v>
      </c>
      <c r="BK121" s="99">
        <f t="shared" si="24"/>
        <v>3499326</v>
      </c>
      <c r="BL121" s="99">
        <f t="shared" si="24"/>
        <v>914413</v>
      </c>
      <c r="BM121" s="99">
        <f t="shared" si="24"/>
        <v>30782436</v>
      </c>
      <c r="BN121" s="99">
        <f t="shared" si="24"/>
        <v>15521269</v>
      </c>
      <c r="BO121" s="99">
        <f t="shared" si="24"/>
        <v>13215135</v>
      </c>
      <c r="BP121" s="99">
        <f t="shared" si="24"/>
        <v>9367640</v>
      </c>
      <c r="BQ121" s="99">
        <f t="shared" ref="BQ121:DH121" si="25">+BQ120+BQ112</f>
        <v>20010229</v>
      </c>
      <c r="BR121" s="99">
        <f t="shared" si="25"/>
        <v>3242373</v>
      </c>
      <c r="BS121" s="99">
        <f t="shared" si="25"/>
        <v>4530411</v>
      </c>
      <c r="BT121" s="99">
        <f t="shared" si="25"/>
        <v>5992317</v>
      </c>
      <c r="BU121" s="99">
        <f t="shared" si="25"/>
        <v>92718302</v>
      </c>
      <c r="BV121" s="99">
        <f t="shared" si="25"/>
        <v>36333585</v>
      </c>
      <c r="BW121" s="99">
        <f t="shared" si="25"/>
        <v>23399261</v>
      </c>
      <c r="BX121" s="99">
        <f t="shared" si="25"/>
        <v>14935043</v>
      </c>
      <c r="BY121" s="99">
        <f t="shared" si="25"/>
        <v>52214289</v>
      </c>
      <c r="BZ121" s="99">
        <f t="shared" si="25"/>
        <v>4828578</v>
      </c>
      <c r="CA121" s="99">
        <f t="shared" si="25"/>
        <v>15986047</v>
      </c>
      <c r="CB121" s="99">
        <f t="shared" si="25"/>
        <v>9849179</v>
      </c>
      <c r="CC121" s="99">
        <f t="shared" si="25"/>
        <v>5467156</v>
      </c>
      <c r="CD121" s="99">
        <f t="shared" si="25"/>
        <v>1668709</v>
      </c>
      <c r="CE121" s="99">
        <f t="shared" si="25"/>
        <v>811755</v>
      </c>
      <c r="CF121" s="99">
        <f t="shared" si="25"/>
        <v>3045236</v>
      </c>
      <c r="CG121" s="99">
        <f t="shared" si="25"/>
        <v>6617483</v>
      </c>
      <c r="CH121" s="99">
        <f t="shared" si="25"/>
        <v>1532744</v>
      </c>
      <c r="CI121" s="99">
        <f t="shared" si="25"/>
        <v>17952626</v>
      </c>
      <c r="CJ121" s="99">
        <f t="shared" si="25"/>
        <v>4396241</v>
      </c>
      <c r="CK121" s="99">
        <f t="shared" si="25"/>
        <v>27277475</v>
      </c>
      <c r="CL121" s="99">
        <f t="shared" si="25"/>
        <v>8424576</v>
      </c>
      <c r="CM121" s="99">
        <f t="shared" si="25"/>
        <v>6925070</v>
      </c>
      <c r="CN121" s="99">
        <f t="shared" si="25"/>
        <v>42626802</v>
      </c>
      <c r="CO121" s="99">
        <f t="shared" si="25"/>
        <v>25706319</v>
      </c>
      <c r="CP121" s="99">
        <f t="shared" si="25"/>
        <v>20177411</v>
      </c>
      <c r="CQ121" s="99">
        <f t="shared" si="25"/>
        <v>46494527</v>
      </c>
      <c r="CR121" s="99">
        <f t="shared" si="25"/>
        <v>1989674</v>
      </c>
      <c r="CS121" s="99">
        <f t="shared" si="25"/>
        <v>11875480</v>
      </c>
      <c r="CT121" s="99">
        <f t="shared" si="25"/>
        <v>11597213</v>
      </c>
      <c r="CU121" s="99">
        <f t="shared" si="25"/>
        <v>4774680</v>
      </c>
      <c r="CV121" s="99">
        <f t="shared" si="25"/>
        <v>8872840</v>
      </c>
      <c r="CW121" s="99">
        <f t="shared" si="25"/>
        <v>8220764</v>
      </c>
      <c r="CX121" s="99">
        <f t="shared" si="25"/>
        <v>13035785</v>
      </c>
      <c r="CY121" s="99">
        <f t="shared" si="25"/>
        <v>54438895</v>
      </c>
      <c r="CZ121" s="99">
        <f t="shared" si="25"/>
        <v>3231916</v>
      </c>
      <c r="DA121" s="99">
        <f t="shared" si="25"/>
        <v>16688252</v>
      </c>
      <c r="DB121" s="99">
        <f t="shared" si="25"/>
        <v>4357975</v>
      </c>
      <c r="DC121" s="99">
        <f t="shared" si="25"/>
        <v>8474345</v>
      </c>
      <c r="DD121" s="99">
        <f t="shared" si="25"/>
        <v>536690</v>
      </c>
      <c r="DE121" s="99">
        <f t="shared" si="25"/>
        <v>6290333</v>
      </c>
      <c r="DF121" s="99">
        <f t="shared" si="25"/>
        <v>1482084</v>
      </c>
      <c r="DG121" s="99">
        <f t="shared" si="25"/>
        <v>7735345</v>
      </c>
      <c r="DH121" s="100">
        <f t="shared" si="25"/>
        <v>1026153987</v>
      </c>
      <c r="DI121" s="97"/>
      <c r="DJ121" s="97"/>
      <c r="DK121" s="97"/>
      <c r="DL121" s="97"/>
      <c r="DM121" s="97"/>
      <c r="DN121" s="97"/>
      <c r="DO121" s="97"/>
      <c r="DP121" s="97"/>
      <c r="DQ121" s="97"/>
      <c r="DR121" s="97"/>
      <c r="DS121" s="97"/>
      <c r="DT121" s="97"/>
      <c r="DU121" s="97"/>
      <c r="DV121" s="97"/>
      <c r="DW121" s="97"/>
      <c r="DX121" s="97"/>
      <c r="DY121" s="97"/>
      <c r="DZ121" s="102">
        <f>$DH$124</f>
        <v>0</v>
      </c>
    </row>
  </sheetData>
  <mergeCells count="1">
    <mergeCell ref="B2:C3"/>
  </mergeCells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DH112"/>
  <sheetViews>
    <sheetView zoomScale="80" zoomScaleNormal="80" workbookViewId="0">
      <pane xSplit="3" ySplit="3" topLeftCell="CS88" activePane="bottomRight" state="frozen"/>
      <selection pane="topRight" activeCell="C1" sqref="C1"/>
      <selection pane="bottomLeft" activeCell="A4" sqref="A4"/>
      <selection pane="bottomRight" activeCell="DH112" sqref="DH112"/>
    </sheetView>
  </sheetViews>
  <sheetFormatPr defaultColWidth="14.08984375" defaultRowHeight="22" customHeight="1" x14ac:dyDescent="0.2"/>
  <cols>
    <col min="1" max="1" width="3.26953125" style="1" customWidth="1"/>
    <col min="2" max="2" width="5.7265625" style="1" customWidth="1"/>
    <col min="3" max="16384" width="14.08984375" style="1"/>
  </cols>
  <sheetData>
    <row r="1" spans="2:112" ht="22" customHeight="1" thickBot="1" x14ac:dyDescent="0.25"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</row>
    <row r="2" spans="2:112" ht="22" customHeight="1" x14ac:dyDescent="0.2">
      <c r="B2" s="217" t="s">
        <v>388</v>
      </c>
      <c r="C2" s="218"/>
      <c r="D2" s="67" t="s">
        <v>41</v>
      </c>
      <c r="E2" s="68" t="s">
        <v>43</v>
      </c>
      <c r="F2" s="68" t="s">
        <v>45</v>
      </c>
      <c r="G2" s="68" t="s">
        <v>47</v>
      </c>
      <c r="H2" s="68" t="s">
        <v>48</v>
      </c>
      <c r="I2" s="68" t="s">
        <v>49</v>
      </c>
      <c r="J2" s="68" t="s">
        <v>51</v>
      </c>
      <c r="K2" s="68" t="s">
        <v>53</v>
      </c>
      <c r="L2" s="68" t="s">
        <v>55</v>
      </c>
      <c r="M2" s="68" t="s">
        <v>57</v>
      </c>
      <c r="N2" s="68" t="s">
        <v>59</v>
      </c>
      <c r="O2" s="68" t="s">
        <v>61</v>
      </c>
      <c r="P2" s="68" t="s">
        <v>63</v>
      </c>
      <c r="Q2" s="68" t="s">
        <v>65</v>
      </c>
      <c r="R2" s="68" t="s">
        <v>67</v>
      </c>
      <c r="S2" s="68" t="s">
        <v>69</v>
      </c>
      <c r="T2" s="68" t="s">
        <v>71</v>
      </c>
      <c r="U2" s="68" t="s">
        <v>73</v>
      </c>
      <c r="V2" s="68" t="s">
        <v>75</v>
      </c>
      <c r="W2" s="68" t="s">
        <v>77</v>
      </c>
      <c r="X2" s="68" t="s">
        <v>79</v>
      </c>
      <c r="Y2" s="68" t="s">
        <v>81</v>
      </c>
      <c r="Z2" s="68" t="s">
        <v>83</v>
      </c>
      <c r="AA2" s="68" t="s">
        <v>85</v>
      </c>
      <c r="AB2" s="68" t="s">
        <v>87</v>
      </c>
      <c r="AC2" s="68" t="s">
        <v>89</v>
      </c>
      <c r="AD2" s="68" t="s">
        <v>91</v>
      </c>
      <c r="AE2" s="68" t="s">
        <v>93</v>
      </c>
      <c r="AF2" s="68" t="s">
        <v>95</v>
      </c>
      <c r="AG2" s="68" t="s">
        <v>97</v>
      </c>
      <c r="AH2" s="68" t="s">
        <v>98</v>
      </c>
      <c r="AI2" s="68" t="s">
        <v>100</v>
      </c>
      <c r="AJ2" s="68" t="s">
        <v>102</v>
      </c>
      <c r="AK2" s="68" t="s">
        <v>104</v>
      </c>
      <c r="AL2" s="68" t="s">
        <v>105</v>
      </c>
      <c r="AM2" s="68" t="s">
        <v>106</v>
      </c>
      <c r="AN2" s="68" t="s">
        <v>108</v>
      </c>
      <c r="AO2" s="68" t="s">
        <v>110</v>
      </c>
      <c r="AP2" s="68" t="s">
        <v>112</v>
      </c>
      <c r="AQ2" s="68" t="s">
        <v>114</v>
      </c>
      <c r="AR2" s="68" t="s">
        <v>116</v>
      </c>
      <c r="AS2" s="68" t="s">
        <v>118</v>
      </c>
      <c r="AT2" s="68" t="s">
        <v>120</v>
      </c>
      <c r="AU2" s="68" t="s">
        <v>122</v>
      </c>
      <c r="AV2" s="68" t="s">
        <v>123</v>
      </c>
      <c r="AW2" s="68" t="s">
        <v>124</v>
      </c>
      <c r="AX2" s="68" t="s">
        <v>125</v>
      </c>
      <c r="AY2" s="68" t="s">
        <v>127</v>
      </c>
      <c r="AZ2" s="68" t="s">
        <v>129</v>
      </c>
      <c r="BA2" s="68" t="s">
        <v>131</v>
      </c>
      <c r="BB2" s="68" t="s">
        <v>133</v>
      </c>
      <c r="BC2" s="68" t="s">
        <v>135</v>
      </c>
      <c r="BD2" s="68" t="s">
        <v>137</v>
      </c>
      <c r="BE2" s="68" t="s">
        <v>139</v>
      </c>
      <c r="BF2" s="68" t="s">
        <v>141</v>
      </c>
      <c r="BG2" s="68" t="s">
        <v>143</v>
      </c>
      <c r="BH2" s="68" t="s">
        <v>145</v>
      </c>
      <c r="BI2" s="68" t="s">
        <v>147</v>
      </c>
      <c r="BJ2" s="68" t="s">
        <v>149</v>
      </c>
      <c r="BK2" s="68" t="s">
        <v>151</v>
      </c>
      <c r="BL2" s="68" t="s">
        <v>152</v>
      </c>
      <c r="BM2" s="68" t="s">
        <v>358</v>
      </c>
      <c r="BN2" s="68" t="s">
        <v>154</v>
      </c>
      <c r="BO2" s="68" t="s">
        <v>156</v>
      </c>
      <c r="BP2" s="68" t="s">
        <v>158</v>
      </c>
      <c r="BQ2" s="68" t="s">
        <v>160</v>
      </c>
      <c r="BR2" s="68" t="s">
        <v>161</v>
      </c>
      <c r="BS2" s="68" t="s">
        <v>163</v>
      </c>
      <c r="BT2" s="68" t="s">
        <v>164</v>
      </c>
      <c r="BU2" s="68" t="s">
        <v>361</v>
      </c>
      <c r="BV2" s="68" t="s">
        <v>165</v>
      </c>
      <c r="BW2" s="68" t="s">
        <v>166</v>
      </c>
      <c r="BX2" s="68" t="s">
        <v>168</v>
      </c>
      <c r="BY2" s="68" t="s">
        <v>170</v>
      </c>
      <c r="BZ2" s="68" t="s">
        <v>172</v>
      </c>
      <c r="CA2" s="68" t="s">
        <v>174</v>
      </c>
      <c r="CB2" s="68" t="s">
        <v>176</v>
      </c>
      <c r="CC2" s="68" t="s">
        <v>178</v>
      </c>
      <c r="CD2" s="68" t="s">
        <v>180</v>
      </c>
      <c r="CE2" s="68" t="s">
        <v>363</v>
      </c>
      <c r="CF2" s="68" t="s">
        <v>182</v>
      </c>
      <c r="CG2" s="68" t="s">
        <v>184</v>
      </c>
      <c r="CH2" s="68" t="s">
        <v>186</v>
      </c>
      <c r="CI2" s="68" t="s">
        <v>188</v>
      </c>
      <c r="CJ2" s="68" t="s">
        <v>190</v>
      </c>
      <c r="CK2" s="68" t="s">
        <v>192</v>
      </c>
      <c r="CL2" s="68" t="s">
        <v>194</v>
      </c>
      <c r="CM2" s="68" t="s">
        <v>196</v>
      </c>
      <c r="CN2" s="68" t="s">
        <v>198</v>
      </c>
      <c r="CO2" s="68" t="s">
        <v>199</v>
      </c>
      <c r="CP2" s="68" t="s">
        <v>365</v>
      </c>
      <c r="CQ2" s="68" t="s">
        <v>201</v>
      </c>
      <c r="CR2" s="68" t="s">
        <v>203</v>
      </c>
      <c r="CS2" s="68" t="s">
        <v>205</v>
      </c>
      <c r="CT2" s="68" t="s">
        <v>207</v>
      </c>
      <c r="CU2" s="68" t="s">
        <v>209</v>
      </c>
      <c r="CV2" s="68" t="s">
        <v>210</v>
      </c>
      <c r="CW2" s="68" t="s">
        <v>212</v>
      </c>
      <c r="CX2" s="68" t="s">
        <v>214</v>
      </c>
      <c r="CY2" s="68" t="s">
        <v>216</v>
      </c>
      <c r="CZ2" s="68" t="s">
        <v>218</v>
      </c>
      <c r="DA2" s="68" t="s">
        <v>220</v>
      </c>
      <c r="DB2" s="68" t="s">
        <v>222</v>
      </c>
      <c r="DC2" s="68" t="s">
        <v>224</v>
      </c>
      <c r="DD2" s="68" t="s">
        <v>367</v>
      </c>
      <c r="DE2" s="68" t="s">
        <v>226</v>
      </c>
      <c r="DF2" s="68" t="s">
        <v>228</v>
      </c>
      <c r="DG2" s="69" t="s">
        <v>229</v>
      </c>
      <c r="DH2" s="70"/>
    </row>
    <row r="3" spans="2:112" ht="22" customHeight="1" thickBot="1" x14ac:dyDescent="0.25">
      <c r="B3" s="219"/>
      <c r="C3" s="220"/>
      <c r="D3" s="71" t="s">
        <v>42</v>
      </c>
      <c r="E3" s="72" t="s">
        <v>44</v>
      </c>
      <c r="F3" s="72" t="s">
        <v>46</v>
      </c>
      <c r="G3" s="72" t="s">
        <v>32</v>
      </c>
      <c r="H3" s="72" t="s">
        <v>33</v>
      </c>
      <c r="I3" s="72" t="s">
        <v>50</v>
      </c>
      <c r="J3" s="72" t="s">
        <v>52</v>
      </c>
      <c r="K3" s="72" t="s">
        <v>54</v>
      </c>
      <c r="L3" s="72" t="s">
        <v>56</v>
      </c>
      <c r="M3" s="72" t="s">
        <v>58</v>
      </c>
      <c r="N3" s="72" t="s">
        <v>60</v>
      </c>
      <c r="O3" s="72" t="s">
        <v>62</v>
      </c>
      <c r="P3" s="72" t="s">
        <v>64</v>
      </c>
      <c r="Q3" s="72" t="s">
        <v>66</v>
      </c>
      <c r="R3" s="72" t="s">
        <v>68</v>
      </c>
      <c r="S3" s="72" t="s">
        <v>70</v>
      </c>
      <c r="T3" s="72" t="s">
        <v>72</v>
      </c>
      <c r="U3" s="72" t="s">
        <v>74</v>
      </c>
      <c r="V3" s="72" t="s">
        <v>76</v>
      </c>
      <c r="W3" s="72" t="s">
        <v>78</v>
      </c>
      <c r="X3" s="72" t="s">
        <v>80</v>
      </c>
      <c r="Y3" s="72" t="s">
        <v>82</v>
      </c>
      <c r="Z3" s="72" t="s">
        <v>84</v>
      </c>
      <c r="AA3" s="72" t="s">
        <v>86</v>
      </c>
      <c r="AB3" s="72" t="s">
        <v>88</v>
      </c>
      <c r="AC3" s="72" t="s">
        <v>90</v>
      </c>
      <c r="AD3" s="72" t="s">
        <v>92</v>
      </c>
      <c r="AE3" s="72" t="s">
        <v>94</v>
      </c>
      <c r="AF3" s="72" t="s">
        <v>96</v>
      </c>
      <c r="AG3" s="72" t="s">
        <v>37</v>
      </c>
      <c r="AH3" s="72" t="s">
        <v>99</v>
      </c>
      <c r="AI3" s="72" t="s">
        <v>101</v>
      </c>
      <c r="AJ3" s="72" t="s">
        <v>103</v>
      </c>
      <c r="AK3" s="72" t="s">
        <v>34</v>
      </c>
      <c r="AL3" s="72" t="s">
        <v>35</v>
      </c>
      <c r="AM3" s="72" t="s">
        <v>107</v>
      </c>
      <c r="AN3" s="72" t="s">
        <v>109</v>
      </c>
      <c r="AO3" s="72" t="s">
        <v>111</v>
      </c>
      <c r="AP3" s="72" t="s">
        <v>113</v>
      </c>
      <c r="AQ3" s="72" t="s">
        <v>115</v>
      </c>
      <c r="AR3" s="72" t="s">
        <v>117</v>
      </c>
      <c r="AS3" s="72" t="s">
        <v>119</v>
      </c>
      <c r="AT3" s="72" t="s">
        <v>121</v>
      </c>
      <c r="AU3" s="72" t="s">
        <v>4</v>
      </c>
      <c r="AV3" s="72" t="s">
        <v>5</v>
      </c>
      <c r="AW3" s="72" t="s">
        <v>6</v>
      </c>
      <c r="AX3" s="72" t="s">
        <v>126</v>
      </c>
      <c r="AY3" s="72" t="s">
        <v>128</v>
      </c>
      <c r="AZ3" s="72" t="s">
        <v>130</v>
      </c>
      <c r="BA3" s="72" t="s">
        <v>132</v>
      </c>
      <c r="BB3" s="72" t="s">
        <v>134</v>
      </c>
      <c r="BC3" s="72" t="s">
        <v>136</v>
      </c>
      <c r="BD3" s="72" t="s">
        <v>138</v>
      </c>
      <c r="BE3" s="72" t="s">
        <v>140</v>
      </c>
      <c r="BF3" s="72" t="s">
        <v>142</v>
      </c>
      <c r="BG3" s="72" t="s">
        <v>144</v>
      </c>
      <c r="BH3" s="72" t="s">
        <v>146</v>
      </c>
      <c r="BI3" s="72" t="s">
        <v>148</v>
      </c>
      <c r="BJ3" s="72" t="s">
        <v>150</v>
      </c>
      <c r="BK3" s="72" t="s">
        <v>7</v>
      </c>
      <c r="BL3" s="72" t="s">
        <v>153</v>
      </c>
      <c r="BM3" s="72" t="s">
        <v>359</v>
      </c>
      <c r="BN3" s="72" t="s">
        <v>155</v>
      </c>
      <c r="BO3" s="72" t="s">
        <v>157</v>
      </c>
      <c r="BP3" s="72" t="s">
        <v>159</v>
      </c>
      <c r="BQ3" s="72" t="s">
        <v>360</v>
      </c>
      <c r="BR3" s="72" t="s">
        <v>162</v>
      </c>
      <c r="BS3" s="72" t="s">
        <v>8</v>
      </c>
      <c r="BT3" s="72" t="s">
        <v>9</v>
      </c>
      <c r="BU3" s="72" t="s">
        <v>362</v>
      </c>
      <c r="BV3" s="72" t="s">
        <v>10</v>
      </c>
      <c r="BW3" s="72" t="s">
        <v>167</v>
      </c>
      <c r="BX3" s="72" t="s">
        <v>169</v>
      </c>
      <c r="BY3" s="72" t="s">
        <v>171</v>
      </c>
      <c r="BZ3" s="72" t="s">
        <v>173</v>
      </c>
      <c r="CA3" s="72" t="s">
        <v>175</v>
      </c>
      <c r="CB3" s="72" t="s">
        <v>177</v>
      </c>
      <c r="CC3" s="72" t="s">
        <v>179</v>
      </c>
      <c r="CD3" s="72" t="s">
        <v>181</v>
      </c>
      <c r="CE3" s="72" t="s">
        <v>364</v>
      </c>
      <c r="CF3" s="72" t="s">
        <v>183</v>
      </c>
      <c r="CG3" s="72" t="s">
        <v>185</v>
      </c>
      <c r="CH3" s="72" t="s">
        <v>187</v>
      </c>
      <c r="CI3" s="72" t="s">
        <v>189</v>
      </c>
      <c r="CJ3" s="72" t="s">
        <v>191</v>
      </c>
      <c r="CK3" s="72" t="s">
        <v>193</v>
      </c>
      <c r="CL3" s="72" t="s">
        <v>195</v>
      </c>
      <c r="CM3" s="72" t="s">
        <v>197</v>
      </c>
      <c r="CN3" s="72" t="s">
        <v>11</v>
      </c>
      <c r="CO3" s="72" t="s">
        <v>200</v>
      </c>
      <c r="CP3" s="72" t="s">
        <v>366</v>
      </c>
      <c r="CQ3" s="72" t="s">
        <v>202</v>
      </c>
      <c r="CR3" s="72" t="s">
        <v>204</v>
      </c>
      <c r="CS3" s="72" t="s">
        <v>206</v>
      </c>
      <c r="CT3" s="72" t="s">
        <v>208</v>
      </c>
      <c r="CU3" s="72" t="s">
        <v>36</v>
      </c>
      <c r="CV3" s="72" t="s">
        <v>211</v>
      </c>
      <c r="CW3" s="72" t="s">
        <v>213</v>
      </c>
      <c r="CX3" s="72" t="s">
        <v>215</v>
      </c>
      <c r="CY3" s="72" t="s">
        <v>217</v>
      </c>
      <c r="CZ3" s="72" t="s">
        <v>219</v>
      </c>
      <c r="DA3" s="72" t="s">
        <v>221</v>
      </c>
      <c r="DB3" s="72" t="s">
        <v>223</v>
      </c>
      <c r="DC3" s="72" t="s">
        <v>225</v>
      </c>
      <c r="DD3" s="72" t="s">
        <v>368</v>
      </c>
      <c r="DE3" s="72" t="s">
        <v>227</v>
      </c>
      <c r="DF3" s="72" t="s">
        <v>369</v>
      </c>
      <c r="DG3" s="73" t="s">
        <v>370</v>
      </c>
      <c r="DH3" s="74"/>
    </row>
    <row r="4" spans="2:112" ht="22" customHeight="1" x14ac:dyDescent="0.2">
      <c r="B4" s="75" t="s">
        <v>357</v>
      </c>
      <c r="C4" s="76" t="s">
        <v>42</v>
      </c>
      <c r="D4" s="77">
        <v>1</v>
      </c>
      <c r="E4" s="78" t="s">
        <v>389</v>
      </c>
      <c r="F4" s="78" t="s">
        <v>389</v>
      </c>
      <c r="G4" s="78" t="s">
        <v>389</v>
      </c>
      <c r="H4" s="78" t="s">
        <v>389</v>
      </c>
      <c r="I4" s="78" t="s">
        <v>389</v>
      </c>
      <c r="J4" s="78" t="s">
        <v>389</v>
      </c>
      <c r="K4" s="78" t="s">
        <v>389</v>
      </c>
      <c r="L4" s="78" t="s">
        <v>389</v>
      </c>
      <c r="M4" s="78" t="s">
        <v>389</v>
      </c>
      <c r="N4" s="78" t="s">
        <v>389</v>
      </c>
      <c r="O4" s="78" t="s">
        <v>389</v>
      </c>
      <c r="P4" s="78" t="s">
        <v>389</v>
      </c>
      <c r="Q4" s="78" t="s">
        <v>389</v>
      </c>
      <c r="R4" s="78" t="s">
        <v>389</v>
      </c>
      <c r="S4" s="78" t="s">
        <v>389</v>
      </c>
      <c r="T4" s="78" t="s">
        <v>389</v>
      </c>
      <c r="U4" s="78" t="s">
        <v>389</v>
      </c>
      <c r="V4" s="78" t="s">
        <v>389</v>
      </c>
      <c r="W4" s="78" t="s">
        <v>389</v>
      </c>
      <c r="X4" s="78" t="s">
        <v>389</v>
      </c>
      <c r="Y4" s="78" t="s">
        <v>389</v>
      </c>
      <c r="Z4" s="78" t="s">
        <v>389</v>
      </c>
      <c r="AA4" s="78" t="s">
        <v>389</v>
      </c>
      <c r="AB4" s="78" t="s">
        <v>389</v>
      </c>
      <c r="AC4" s="78" t="s">
        <v>389</v>
      </c>
      <c r="AD4" s="78" t="s">
        <v>389</v>
      </c>
      <c r="AE4" s="78" t="s">
        <v>389</v>
      </c>
      <c r="AF4" s="78" t="s">
        <v>389</v>
      </c>
      <c r="AG4" s="78" t="s">
        <v>389</v>
      </c>
      <c r="AH4" s="78" t="s">
        <v>389</v>
      </c>
      <c r="AI4" s="78" t="s">
        <v>389</v>
      </c>
      <c r="AJ4" s="78" t="s">
        <v>389</v>
      </c>
      <c r="AK4" s="78" t="s">
        <v>389</v>
      </c>
      <c r="AL4" s="78" t="s">
        <v>389</v>
      </c>
      <c r="AM4" s="78" t="s">
        <v>389</v>
      </c>
      <c r="AN4" s="78" t="s">
        <v>389</v>
      </c>
      <c r="AO4" s="78" t="s">
        <v>389</v>
      </c>
      <c r="AP4" s="78" t="s">
        <v>389</v>
      </c>
      <c r="AQ4" s="78" t="s">
        <v>389</v>
      </c>
      <c r="AR4" s="78" t="s">
        <v>389</v>
      </c>
      <c r="AS4" s="78" t="s">
        <v>389</v>
      </c>
      <c r="AT4" s="78" t="s">
        <v>389</v>
      </c>
      <c r="AU4" s="78" t="s">
        <v>389</v>
      </c>
      <c r="AV4" s="78" t="s">
        <v>389</v>
      </c>
      <c r="AW4" s="78" t="s">
        <v>389</v>
      </c>
      <c r="AX4" s="78" t="s">
        <v>389</v>
      </c>
      <c r="AY4" s="78" t="s">
        <v>389</v>
      </c>
      <c r="AZ4" s="78" t="s">
        <v>389</v>
      </c>
      <c r="BA4" s="78" t="s">
        <v>389</v>
      </c>
      <c r="BB4" s="78" t="s">
        <v>389</v>
      </c>
      <c r="BC4" s="78" t="s">
        <v>389</v>
      </c>
      <c r="BD4" s="78" t="s">
        <v>389</v>
      </c>
      <c r="BE4" s="78" t="s">
        <v>389</v>
      </c>
      <c r="BF4" s="78" t="s">
        <v>389</v>
      </c>
      <c r="BG4" s="78" t="s">
        <v>389</v>
      </c>
      <c r="BH4" s="78" t="s">
        <v>389</v>
      </c>
      <c r="BI4" s="78" t="s">
        <v>389</v>
      </c>
      <c r="BJ4" s="78" t="s">
        <v>389</v>
      </c>
      <c r="BK4" s="78" t="s">
        <v>389</v>
      </c>
      <c r="BL4" s="78" t="s">
        <v>389</v>
      </c>
      <c r="BM4" s="78" t="s">
        <v>389</v>
      </c>
      <c r="BN4" s="78" t="s">
        <v>389</v>
      </c>
      <c r="BO4" s="78" t="s">
        <v>389</v>
      </c>
      <c r="BP4" s="78" t="s">
        <v>389</v>
      </c>
      <c r="BQ4" s="78" t="s">
        <v>389</v>
      </c>
      <c r="BR4" s="78" t="s">
        <v>389</v>
      </c>
      <c r="BS4" s="78" t="s">
        <v>389</v>
      </c>
      <c r="BT4" s="78" t="s">
        <v>389</v>
      </c>
      <c r="BU4" s="78" t="s">
        <v>389</v>
      </c>
      <c r="BV4" s="78" t="s">
        <v>389</v>
      </c>
      <c r="BW4" s="78" t="s">
        <v>389</v>
      </c>
      <c r="BX4" s="78" t="s">
        <v>389</v>
      </c>
      <c r="BY4" s="78" t="s">
        <v>389</v>
      </c>
      <c r="BZ4" s="78" t="s">
        <v>389</v>
      </c>
      <c r="CA4" s="78" t="s">
        <v>389</v>
      </c>
      <c r="CB4" s="78" t="s">
        <v>389</v>
      </c>
      <c r="CC4" s="78" t="s">
        <v>389</v>
      </c>
      <c r="CD4" s="78" t="s">
        <v>389</v>
      </c>
      <c r="CE4" s="78" t="s">
        <v>389</v>
      </c>
      <c r="CF4" s="78" t="s">
        <v>389</v>
      </c>
      <c r="CG4" s="78" t="s">
        <v>389</v>
      </c>
      <c r="CH4" s="78" t="s">
        <v>389</v>
      </c>
      <c r="CI4" s="78" t="s">
        <v>389</v>
      </c>
      <c r="CJ4" s="78" t="s">
        <v>389</v>
      </c>
      <c r="CK4" s="78" t="s">
        <v>389</v>
      </c>
      <c r="CL4" s="78" t="s">
        <v>389</v>
      </c>
      <c r="CM4" s="78" t="s">
        <v>389</v>
      </c>
      <c r="CN4" s="78" t="s">
        <v>389</v>
      </c>
      <c r="CO4" s="78" t="s">
        <v>389</v>
      </c>
      <c r="CP4" s="78" t="s">
        <v>389</v>
      </c>
      <c r="CQ4" s="78" t="s">
        <v>389</v>
      </c>
      <c r="CR4" s="78" t="s">
        <v>389</v>
      </c>
      <c r="CS4" s="78" t="s">
        <v>389</v>
      </c>
      <c r="CT4" s="78" t="s">
        <v>389</v>
      </c>
      <c r="CU4" s="78" t="s">
        <v>389</v>
      </c>
      <c r="CV4" s="78" t="s">
        <v>389</v>
      </c>
      <c r="CW4" s="78" t="s">
        <v>389</v>
      </c>
      <c r="CX4" s="78" t="s">
        <v>389</v>
      </c>
      <c r="CY4" s="78" t="s">
        <v>389</v>
      </c>
      <c r="CZ4" s="78" t="s">
        <v>389</v>
      </c>
      <c r="DA4" s="78" t="s">
        <v>389</v>
      </c>
      <c r="DB4" s="78" t="s">
        <v>389</v>
      </c>
      <c r="DC4" s="78" t="s">
        <v>389</v>
      </c>
      <c r="DD4" s="78" t="s">
        <v>389</v>
      </c>
      <c r="DE4" s="78" t="s">
        <v>389</v>
      </c>
      <c r="DF4" s="78" t="s">
        <v>389</v>
      </c>
      <c r="DG4" s="79" t="s">
        <v>389</v>
      </c>
      <c r="DH4" s="80"/>
    </row>
    <row r="5" spans="2:112" ht="22" customHeight="1" x14ac:dyDescent="0.2">
      <c r="B5" s="81" t="s">
        <v>43</v>
      </c>
      <c r="C5" s="82" t="s">
        <v>44</v>
      </c>
      <c r="D5" s="83" t="s">
        <v>389</v>
      </c>
      <c r="E5" s="84">
        <v>1</v>
      </c>
      <c r="F5" s="84" t="s">
        <v>389</v>
      </c>
      <c r="G5" s="84" t="s">
        <v>389</v>
      </c>
      <c r="H5" s="84" t="s">
        <v>389</v>
      </c>
      <c r="I5" s="84" t="s">
        <v>389</v>
      </c>
      <c r="J5" s="84" t="s">
        <v>389</v>
      </c>
      <c r="K5" s="84" t="s">
        <v>389</v>
      </c>
      <c r="L5" s="84" t="s">
        <v>389</v>
      </c>
      <c r="M5" s="84" t="s">
        <v>389</v>
      </c>
      <c r="N5" s="84" t="s">
        <v>389</v>
      </c>
      <c r="O5" s="84" t="s">
        <v>389</v>
      </c>
      <c r="P5" s="84" t="s">
        <v>389</v>
      </c>
      <c r="Q5" s="84" t="s">
        <v>389</v>
      </c>
      <c r="R5" s="84" t="s">
        <v>389</v>
      </c>
      <c r="S5" s="84" t="s">
        <v>389</v>
      </c>
      <c r="T5" s="84" t="s">
        <v>389</v>
      </c>
      <c r="U5" s="84" t="s">
        <v>389</v>
      </c>
      <c r="V5" s="84" t="s">
        <v>389</v>
      </c>
      <c r="W5" s="84" t="s">
        <v>389</v>
      </c>
      <c r="X5" s="84" t="s">
        <v>389</v>
      </c>
      <c r="Y5" s="84" t="s">
        <v>389</v>
      </c>
      <c r="Z5" s="84" t="s">
        <v>389</v>
      </c>
      <c r="AA5" s="84" t="s">
        <v>389</v>
      </c>
      <c r="AB5" s="84" t="s">
        <v>389</v>
      </c>
      <c r="AC5" s="84" t="s">
        <v>389</v>
      </c>
      <c r="AD5" s="84" t="s">
        <v>389</v>
      </c>
      <c r="AE5" s="84" t="s">
        <v>389</v>
      </c>
      <c r="AF5" s="84" t="s">
        <v>389</v>
      </c>
      <c r="AG5" s="84" t="s">
        <v>389</v>
      </c>
      <c r="AH5" s="84" t="s">
        <v>389</v>
      </c>
      <c r="AI5" s="84" t="s">
        <v>389</v>
      </c>
      <c r="AJ5" s="84" t="s">
        <v>389</v>
      </c>
      <c r="AK5" s="84" t="s">
        <v>389</v>
      </c>
      <c r="AL5" s="84" t="s">
        <v>389</v>
      </c>
      <c r="AM5" s="84" t="s">
        <v>389</v>
      </c>
      <c r="AN5" s="84" t="s">
        <v>389</v>
      </c>
      <c r="AO5" s="84" t="s">
        <v>389</v>
      </c>
      <c r="AP5" s="84" t="s">
        <v>389</v>
      </c>
      <c r="AQ5" s="84" t="s">
        <v>389</v>
      </c>
      <c r="AR5" s="84" t="s">
        <v>389</v>
      </c>
      <c r="AS5" s="84" t="s">
        <v>389</v>
      </c>
      <c r="AT5" s="84" t="s">
        <v>389</v>
      </c>
      <c r="AU5" s="84" t="s">
        <v>389</v>
      </c>
      <c r="AV5" s="84" t="s">
        <v>389</v>
      </c>
      <c r="AW5" s="84" t="s">
        <v>389</v>
      </c>
      <c r="AX5" s="84" t="s">
        <v>389</v>
      </c>
      <c r="AY5" s="84" t="s">
        <v>389</v>
      </c>
      <c r="AZ5" s="84" t="s">
        <v>389</v>
      </c>
      <c r="BA5" s="84" t="s">
        <v>389</v>
      </c>
      <c r="BB5" s="84" t="s">
        <v>389</v>
      </c>
      <c r="BC5" s="84" t="s">
        <v>389</v>
      </c>
      <c r="BD5" s="84" t="s">
        <v>389</v>
      </c>
      <c r="BE5" s="84" t="s">
        <v>389</v>
      </c>
      <c r="BF5" s="84" t="s">
        <v>389</v>
      </c>
      <c r="BG5" s="84" t="s">
        <v>389</v>
      </c>
      <c r="BH5" s="84" t="s">
        <v>389</v>
      </c>
      <c r="BI5" s="84" t="s">
        <v>389</v>
      </c>
      <c r="BJ5" s="84" t="s">
        <v>389</v>
      </c>
      <c r="BK5" s="84" t="s">
        <v>389</v>
      </c>
      <c r="BL5" s="84" t="s">
        <v>389</v>
      </c>
      <c r="BM5" s="84" t="s">
        <v>389</v>
      </c>
      <c r="BN5" s="84" t="s">
        <v>389</v>
      </c>
      <c r="BO5" s="84" t="s">
        <v>389</v>
      </c>
      <c r="BP5" s="84" t="s">
        <v>389</v>
      </c>
      <c r="BQ5" s="84" t="s">
        <v>389</v>
      </c>
      <c r="BR5" s="84" t="s">
        <v>389</v>
      </c>
      <c r="BS5" s="84" t="s">
        <v>389</v>
      </c>
      <c r="BT5" s="84" t="s">
        <v>389</v>
      </c>
      <c r="BU5" s="84" t="s">
        <v>389</v>
      </c>
      <c r="BV5" s="84" t="s">
        <v>389</v>
      </c>
      <c r="BW5" s="84" t="s">
        <v>389</v>
      </c>
      <c r="BX5" s="84" t="s">
        <v>389</v>
      </c>
      <c r="BY5" s="84" t="s">
        <v>389</v>
      </c>
      <c r="BZ5" s="84" t="s">
        <v>389</v>
      </c>
      <c r="CA5" s="84" t="s">
        <v>389</v>
      </c>
      <c r="CB5" s="84" t="s">
        <v>389</v>
      </c>
      <c r="CC5" s="84" t="s">
        <v>389</v>
      </c>
      <c r="CD5" s="84" t="s">
        <v>389</v>
      </c>
      <c r="CE5" s="84" t="s">
        <v>389</v>
      </c>
      <c r="CF5" s="84" t="s">
        <v>389</v>
      </c>
      <c r="CG5" s="84" t="s">
        <v>389</v>
      </c>
      <c r="CH5" s="84" t="s">
        <v>389</v>
      </c>
      <c r="CI5" s="84" t="s">
        <v>389</v>
      </c>
      <c r="CJ5" s="84" t="s">
        <v>389</v>
      </c>
      <c r="CK5" s="84" t="s">
        <v>389</v>
      </c>
      <c r="CL5" s="84" t="s">
        <v>389</v>
      </c>
      <c r="CM5" s="84" t="s">
        <v>389</v>
      </c>
      <c r="CN5" s="84" t="s">
        <v>389</v>
      </c>
      <c r="CO5" s="84" t="s">
        <v>389</v>
      </c>
      <c r="CP5" s="84" t="s">
        <v>389</v>
      </c>
      <c r="CQ5" s="84" t="s">
        <v>389</v>
      </c>
      <c r="CR5" s="84" t="s">
        <v>389</v>
      </c>
      <c r="CS5" s="84" t="s">
        <v>389</v>
      </c>
      <c r="CT5" s="84" t="s">
        <v>389</v>
      </c>
      <c r="CU5" s="84" t="s">
        <v>389</v>
      </c>
      <c r="CV5" s="84" t="s">
        <v>389</v>
      </c>
      <c r="CW5" s="84" t="s">
        <v>389</v>
      </c>
      <c r="CX5" s="84" t="s">
        <v>389</v>
      </c>
      <c r="CY5" s="84" t="s">
        <v>389</v>
      </c>
      <c r="CZ5" s="84" t="s">
        <v>389</v>
      </c>
      <c r="DA5" s="84" t="s">
        <v>389</v>
      </c>
      <c r="DB5" s="84" t="s">
        <v>389</v>
      </c>
      <c r="DC5" s="84" t="s">
        <v>389</v>
      </c>
      <c r="DD5" s="84" t="s">
        <v>389</v>
      </c>
      <c r="DE5" s="84" t="s">
        <v>389</v>
      </c>
      <c r="DF5" s="84" t="s">
        <v>389</v>
      </c>
      <c r="DG5" s="85" t="s">
        <v>389</v>
      </c>
      <c r="DH5" s="80"/>
    </row>
    <row r="6" spans="2:112" ht="22" customHeight="1" x14ac:dyDescent="0.2">
      <c r="B6" s="81" t="s">
        <v>45</v>
      </c>
      <c r="C6" s="82" t="s">
        <v>46</v>
      </c>
      <c r="D6" s="83" t="s">
        <v>389</v>
      </c>
      <c r="E6" s="84" t="s">
        <v>389</v>
      </c>
      <c r="F6" s="84">
        <v>1</v>
      </c>
      <c r="G6" s="84" t="s">
        <v>389</v>
      </c>
      <c r="H6" s="84" t="s">
        <v>389</v>
      </c>
      <c r="I6" s="84" t="s">
        <v>389</v>
      </c>
      <c r="J6" s="84" t="s">
        <v>389</v>
      </c>
      <c r="K6" s="84" t="s">
        <v>389</v>
      </c>
      <c r="L6" s="84" t="s">
        <v>389</v>
      </c>
      <c r="M6" s="84" t="s">
        <v>389</v>
      </c>
      <c r="N6" s="84" t="s">
        <v>389</v>
      </c>
      <c r="O6" s="84" t="s">
        <v>389</v>
      </c>
      <c r="P6" s="84" t="s">
        <v>389</v>
      </c>
      <c r="Q6" s="84" t="s">
        <v>389</v>
      </c>
      <c r="R6" s="84" t="s">
        <v>389</v>
      </c>
      <c r="S6" s="84" t="s">
        <v>389</v>
      </c>
      <c r="T6" s="84" t="s">
        <v>389</v>
      </c>
      <c r="U6" s="84" t="s">
        <v>389</v>
      </c>
      <c r="V6" s="84" t="s">
        <v>389</v>
      </c>
      <c r="W6" s="84" t="s">
        <v>389</v>
      </c>
      <c r="X6" s="84" t="s">
        <v>389</v>
      </c>
      <c r="Y6" s="84" t="s">
        <v>389</v>
      </c>
      <c r="Z6" s="84" t="s">
        <v>389</v>
      </c>
      <c r="AA6" s="84" t="s">
        <v>389</v>
      </c>
      <c r="AB6" s="84" t="s">
        <v>389</v>
      </c>
      <c r="AC6" s="84" t="s">
        <v>389</v>
      </c>
      <c r="AD6" s="84" t="s">
        <v>389</v>
      </c>
      <c r="AE6" s="84" t="s">
        <v>389</v>
      </c>
      <c r="AF6" s="84" t="s">
        <v>389</v>
      </c>
      <c r="AG6" s="84" t="s">
        <v>389</v>
      </c>
      <c r="AH6" s="84" t="s">
        <v>389</v>
      </c>
      <c r="AI6" s="84" t="s">
        <v>389</v>
      </c>
      <c r="AJ6" s="84" t="s">
        <v>389</v>
      </c>
      <c r="AK6" s="84" t="s">
        <v>389</v>
      </c>
      <c r="AL6" s="84" t="s">
        <v>389</v>
      </c>
      <c r="AM6" s="84" t="s">
        <v>389</v>
      </c>
      <c r="AN6" s="84" t="s">
        <v>389</v>
      </c>
      <c r="AO6" s="84" t="s">
        <v>389</v>
      </c>
      <c r="AP6" s="84" t="s">
        <v>389</v>
      </c>
      <c r="AQ6" s="84" t="s">
        <v>389</v>
      </c>
      <c r="AR6" s="84" t="s">
        <v>389</v>
      </c>
      <c r="AS6" s="84" t="s">
        <v>389</v>
      </c>
      <c r="AT6" s="84" t="s">
        <v>389</v>
      </c>
      <c r="AU6" s="84" t="s">
        <v>389</v>
      </c>
      <c r="AV6" s="84" t="s">
        <v>389</v>
      </c>
      <c r="AW6" s="84" t="s">
        <v>389</v>
      </c>
      <c r="AX6" s="84" t="s">
        <v>389</v>
      </c>
      <c r="AY6" s="84" t="s">
        <v>389</v>
      </c>
      <c r="AZ6" s="84" t="s">
        <v>389</v>
      </c>
      <c r="BA6" s="84" t="s">
        <v>389</v>
      </c>
      <c r="BB6" s="84" t="s">
        <v>389</v>
      </c>
      <c r="BC6" s="84" t="s">
        <v>389</v>
      </c>
      <c r="BD6" s="84" t="s">
        <v>389</v>
      </c>
      <c r="BE6" s="84" t="s">
        <v>389</v>
      </c>
      <c r="BF6" s="84" t="s">
        <v>389</v>
      </c>
      <c r="BG6" s="84" t="s">
        <v>389</v>
      </c>
      <c r="BH6" s="84" t="s">
        <v>389</v>
      </c>
      <c r="BI6" s="84" t="s">
        <v>389</v>
      </c>
      <c r="BJ6" s="84" t="s">
        <v>389</v>
      </c>
      <c r="BK6" s="84" t="s">
        <v>389</v>
      </c>
      <c r="BL6" s="84" t="s">
        <v>389</v>
      </c>
      <c r="BM6" s="84" t="s">
        <v>389</v>
      </c>
      <c r="BN6" s="84" t="s">
        <v>389</v>
      </c>
      <c r="BO6" s="84" t="s">
        <v>389</v>
      </c>
      <c r="BP6" s="84" t="s">
        <v>389</v>
      </c>
      <c r="BQ6" s="84" t="s">
        <v>389</v>
      </c>
      <c r="BR6" s="84" t="s">
        <v>389</v>
      </c>
      <c r="BS6" s="84" t="s">
        <v>389</v>
      </c>
      <c r="BT6" s="84" t="s">
        <v>389</v>
      </c>
      <c r="BU6" s="84" t="s">
        <v>389</v>
      </c>
      <c r="BV6" s="84" t="s">
        <v>389</v>
      </c>
      <c r="BW6" s="84" t="s">
        <v>389</v>
      </c>
      <c r="BX6" s="84" t="s">
        <v>389</v>
      </c>
      <c r="BY6" s="84" t="s">
        <v>389</v>
      </c>
      <c r="BZ6" s="84" t="s">
        <v>389</v>
      </c>
      <c r="CA6" s="84" t="s">
        <v>389</v>
      </c>
      <c r="CB6" s="84" t="s">
        <v>389</v>
      </c>
      <c r="CC6" s="84" t="s">
        <v>389</v>
      </c>
      <c r="CD6" s="84" t="s">
        <v>389</v>
      </c>
      <c r="CE6" s="84" t="s">
        <v>389</v>
      </c>
      <c r="CF6" s="84" t="s">
        <v>389</v>
      </c>
      <c r="CG6" s="84" t="s">
        <v>389</v>
      </c>
      <c r="CH6" s="84" t="s">
        <v>389</v>
      </c>
      <c r="CI6" s="84" t="s">
        <v>389</v>
      </c>
      <c r="CJ6" s="84" t="s">
        <v>389</v>
      </c>
      <c r="CK6" s="84" t="s">
        <v>389</v>
      </c>
      <c r="CL6" s="84" t="s">
        <v>389</v>
      </c>
      <c r="CM6" s="84" t="s">
        <v>389</v>
      </c>
      <c r="CN6" s="84" t="s">
        <v>389</v>
      </c>
      <c r="CO6" s="84" t="s">
        <v>389</v>
      </c>
      <c r="CP6" s="84" t="s">
        <v>389</v>
      </c>
      <c r="CQ6" s="84" t="s">
        <v>389</v>
      </c>
      <c r="CR6" s="84" t="s">
        <v>389</v>
      </c>
      <c r="CS6" s="84" t="s">
        <v>389</v>
      </c>
      <c r="CT6" s="84" t="s">
        <v>389</v>
      </c>
      <c r="CU6" s="84" t="s">
        <v>389</v>
      </c>
      <c r="CV6" s="84" t="s">
        <v>389</v>
      </c>
      <c r="CW6" s="84" t="s">
        <v>389</v>
      </c>
      <c r="CX6" s="84" t="s">
        <v>389</v>
      </c>
      <c r="CY6" s="84" t="s">
        <v>389</v>
      </c>
      <c r="CZ6" s="84" t="s">
        <v>389</v>
      </c>
      <c r="DA6" s="84" t="s">
        <v>389</v>
      </c>
      <c r="DB6" s="84" t="s">
        <v>389</v>
      </c>
      <c r="DC6" s="84" t="s">
        <v>389</v>
      </c>
      <c r="DD6" s="84" t="s">
        <v>389</v>
      </c>
      <c r="DE6" s="84" t="s">
        <v>389</v>
      </c>
      <c r="DF6" s="84" t="s">
        <v>389</v>
      </c>
      <c r="DG6" s="85" t="s">
        <v>389</v>
      </c>
      <c r="DH6" s="80"/>
    </row>
    <row r="7" spans="2:112" ht="22" customHeight="1" x14ac:dyDescent="0.2">
      <c r="B7" s="81" t="s">
        <v>47</v>
      </c>
      <c r="C7" s="82" t="s">
        <v>32</v>
      </c>
      <c r="D7" s="83" t="s">
        <v>389</v>
      </c>
      <c r="E7" s="84" t="s">
        <v>389</v>
      </c>
      <c r="F7" s="84" t="s">
        <v>389</v>
      </c>
      <c r="G7" s="84">
        <v>1</v>
      </c>
      <c r="H7" s="84" t="s">
        <v>389</v>
      </c>
      <c r="I7" s="84" t="s">
        <v>389</v>
      </c>
      <c r="J7" s="84" t="s">
        <v>389</v>
      </c>
      <c r="K7" s="84" t="s">
        <v>389</v>
      </c>
      <c r="L7" s="84" t="s">
        <v>389</v>
      </c>
      <c r="M7" s="84" t="s">
        <v>389</v>
      </c>
      <c r="N7" s="84" t="s">
        <v>389</v>
      </c>
      <c r="O7" s="84" t="s">
        <v>389</v>
      </c>
      <c r="P7" s="84" t="s">
        <v>389</v>
      </c>
      <c r="Q7" s="84" t="s">
        <v>389</v>
      </c>
      <c r="R7" s="84" t="s">
        <v>389</v>
      </c>
      <c r="S7" s="84" t="s">
        <v>389</v>
      </c>
      <c r="T7" s="84" t="s">
        <v>389</v>
      </c>
      <c r="U7" s="84" t="s">
        <v>389</v>
      </c>
      <c r="V7" s="84" t="s">
        <v>389</v>
      </c>
      <c r="W7" s="84" t="s">
        <v>389</v>
      </c>
      <c r="X7" s="84" t="s">
        <v>389</v>
      </c>
      <c r="Y7" s="84" t="s">
        <v>389</v>
      </c>
      <c r="Z7" s="84" t="s">
        <v>389</v>
      </c>
      <c r="AA7" s="84" t="s">
        <v>389</v>
      </c>
      <c r="AB7" s="84" t="s">
        <v>389</v>
      </c>
      <c r="AC7" s="84" t="s">
        <v>389</v>
      </c>
      <c r="AD7" s="84" t="s">
        <v>389</v>
      </c>
      <c r="AE7" s="84" t="s">
        <v>389</v>
      </c>
      <c r="AF7" s="84" t="s">
        <v>389</v>
      </c>
      <c r="AG7" s="84" t="s">
        <v>389</v>
      </c>
      <c r="AH7" s="84" t="s">
        <v>389</v>
      </c>
      <c r="AI7" s="84" t="s">
        <v>389</v>
      </c>
      <c r="AJ7" s="84" t="s">
        <v>389</v>
      </c>
      <c r="AK7" s="84" t="s">
        <v>389</v>
      </c>
      <c r="AL7" s="84" t="s">
        <v>389</v>
      </c>
      <c r="AM7" s="84" t="s">
        <v>389</v>
      </c>
      <c r="AN7" s="84" t="s">
        <v>389</v>
      </c>
      <c r="AO7" s="84" t="s">
        <v>389</v>
      </c>
      <c r="AP7" s="84" t="s">
        <v>389</v>
      </c>
      <c r="AQ7" s="84" t="s">
        <v>389</v>
      </c>
      <c r="AR7" s="84" t="s">
        <v>389</v>
      </c>
      <c r="AS7" s="84" t="s">
        <v>389</v>
      </c>
      <c r="AT7" s="84" t="s">
        <v>389</v>
      </c>
      <c r="AU7" s="84" t="s">
        <v>389</v>
      </c>
      <c r="AV7" s="84" t="s">
        <v>389</v>
      </c>
      <c r="AW7" s="84" t="s">
        <v>389</v>
      </c>
      <c r="AX7" s="84" t="s">
        <v>389</v>
      </c>
      <c r="AY7" s="84" t="s">
        <v>389</v>
      </c>
      <c r="AZ7" s="84" t="s">
        <v>389</v>
      </c>
      <c r="BA7" s="84" t="s">
        <v>389</v>
      </c>
      <c r="BB7" s="84" t="s">
        <v>389</v>
      </c>
      <c r="BC7" s="84" t="s">
        <v>389</v>
      </c>
      <c r="BD7" s="84" t="s">
        <v>389</v>
      </c>
      <c r="BE7" s="84" t="s">
        <v>389</v>
      </c>
      <c r="BF7" s="84" t="s">
        <v>389</v>
      </c>
      <c r="BG7" s="84" t="s">
        <v>389</v>
      </c>
      <c r="BH7" s="84" t="s">
        <v>389</v>
      </c>
      <c r="BI7" s="84" t="s">
        <v>389</v>
      </c>
      <c r="BJ7" s="84" t="s">
        <v>389</v>
      </c>
      <c r="BK7" s="84" t="s">
        <v>389</v>
      </c>
      <c r="BL7" s="84" t="s">
        <v>389</v>
      </c>
      <c r="BM7" s="84" t="s">
        <v>389</v>
      </c>
      <c r="BN7" s="84" t="s">
        <v>389</v>
      </c>
      <c r="BO7" s="84" t="s">
        <v>389</v>
      </c>
      <c r="BP7" s="84" t="s">
        <v>389</v>
      </c>
      <c r="BQ7" s="84" t="s">
        <v>389</v>
      </c>
      <c r="BR7" s="84" t="s">
        <v>389</v>
      </c>
      <c r="BS7" s="84" t="s">
        <v>389</v>
      </c>
      <c r="BT7" s="84" t="s">
        <v>389</v>
      </c>
      <c r="BU7" s="84" t="s">
        <v>389</v>
      </c>
      <c r="BV7" s="84" t="s">
        <v>389</v>
      </c>
      <c r="BW7" s="84" t="s">
        <v>389</v>
      </c>
      <c r="BX7" s="84" t="s">
        <v>389</v>
      </c>
      <c r="BY7" s="84" t="s">
        <v>389</v>
      </c>
      <c r="BZ7" s="84" t="s">
        <v>389</v>
      </c>
      <c r="CA7" s="84" t="s">
        <v>389</v>
      </c>
      <c r="CB7" s="84" t="s">
        <v>389</v>
      </c>
      <c r="CC7" s="84" t="s">
        <v>389</v>
      </c>
      <c r="CD7" s="84" t="s">
        <v>389</v>
      </c>
      <c r="CE7" s="84" t="s">
        <v>389</v>
      </c>
      <c r="CF7" s="84" t="s">
        <v>389</v>
      </c>
      <c r="CG7" s="84" t="s">
        <v>389</v>
      </c>
      <c r="CH7" s="84" t="s">
        <v>389</v>
      </c>
      <c r="CI7" s="84" t="s">
        <v>389</v>
      </c>
      <c r="CJ7" s="84" t="s">
        <v>389</v>
      </c>
      <c r="CK7" s="84" t="s">
        <v>389</v>
      </c>
      <c r="CL7" s="84" t="s">
        <v>389</v>
      </c>
      <c r="CM7" s="84" t="s">
        <v>389</v>
      </c>
      <c r="CN7" s="84" t="s">
        <v>389</v>
      </c>
      <c r="CO7" s="84" t="s">
        <v>389</v>
      </c>
      <c r="CP7" s="84" t="s">
        <v>389</v>
      </c>
      <c r="CQ7" s="84" t="s">
        <v>389</v>
      </c>
      <c r="CR7" s="84" t="s">
        <v>389</v>
      </c>
      <c r="CS7" s="84" t="s">
        <v>389</v>
      </c>
      <c r="CT7" s="84" t="s">
        <v>389</v>
      </c>
      <c r="CU7" s="84" t="s">
        <v>389</v>
      </c>
      <c r="CV7" s="84" t="s">
        <v>389</v>
      </c>
      <c r="CW7" s="84" t="s">
        <v>389</v>
      </c>
      <c r="CX7" s="84" t="s">
        <v>389</v>
      </c>
      <c r="CY7" s="84" t="s">
        <v>389</v>
      </c>
      <c r="CZ7" s="84" t="s">
        <v>389</v>
      </c>
      <c r="DA7" s="84" t="s">
        <v>389</v>
      </c>
      <c r="DB7" s="84" t="s">
        <v>389</v>
      </c>
      <c r="DC7" s="84" t="s">
        <v>389</v>
      </c>
      <c r="DD7" s="84" t="s">
        <v>389</v>
      </c>
      <c r="DE7" s="84" t="s">
        <v>389</v>
      </c>
      <c r="DF7" s="84" t="s">
        <v>389</v>
      </c>
      <c r="DG7" s="85" t="s">
        <v>389</v>
      </c>
      <c r="DH7" s="80"/>
    </row>
    <row r="8" spans="2:112" ht="22" customHeight="1" x14ac:dyDescent="0.2">
      <c r="B8" s="81" t="s">
        <v>48</v>
      </c>
      <c r="C8" s="82" t="s">
        <v>33</v>
      </c>
      <c r="D8" s="83" t="s">
        <v>389</v>
      </c>
      <c r="E8" s="84" t="s">
        <v>389</v>
      </c>
      <c r="F8" s="84" t="s">
        <v>389</v>
      </c>
      <c r="G8" s="84" t="s">
        <v>389</v>
      </c>
      <c r="H8" s="84">
        <v>1</v>
      </c>
      <c r="I8" s="84" t="s">
        <v>389</v>
      </c>
      <c r="J8" s="84" t="s">
        <v>389</v>
      </c>
      <c r="K8" s="84" t="s">
        <v>389</v>
      </c>
      <c r="L8" s="84" t="s">
        <v>389</v>
      </c>
      <c r="M8" s="84" t="s">
        <v>389</v>
      </c>
      <c r="N8" s="84" t="s">
        <v>389</v>
      </c>
      <c r="O8" s="84" t="s">
        <v>389</v>
      </c>
      <c r="P8" s="84" t="s">
        <v>389</v>
      </c>
      <c r="Q8" s="84" t="s">
        <v>389</v>
      </c>
      <c r="R8" s="84" t="s">
        <v>389</v>
      </c>
      <c r="S8" s="84" t="s">
        <v>389</v>
      </c>
      <c r="T8" s="84" t="s">
        <v>389</v>
      </c>
      <c r="U8" s="84" t="s">
        <v>389</v>
      </c>
      <c r="V8" s="84" t="s">
        <v>389</v>
      </c>
      <c r="W8" s="84" t="s">
        <v>389</v>
      </c>
      <c r="X8" s="84" t="s">
        <v>389</v>
      </c>
      <c r="Y8" s="84" t="s">
        <v>389</v>
      </c>
      <c r="Z8" s="84" t="s">
        <v>389</v>
      </c>
      <c r="AA8" s="84" t="s">
        <v>389</v>
      </c>
      <c r="AB8" s="84" t="s">
        <v>389</v>
      </c>
      <c r="AC8" s="84" t="s">
        <v>389</v>
      </c>
      <c r="AD8" s="84" t="s">
        <v>389</v>
      </c>
      <c r="AE8" s="84" t="s">
        <v>389</v>
      </c>
      <c r="AF8" s="84" t="s">
        <v>389</v>
      </c>
      <c r="AG8" s="84" t="s">
        <v>389</v>
      </c>
      <c r="AH8" s="84" t="s">
        <v>389</v>
      </c>
      <c r="AI8" s="84" t="s">
        <v>389</v>
      </c>
      <c r="AJ8" s="84" t="s">
        <v>389</v>
      </c>
      <c r="AK8" s="84" t="s">
        <v>389</v>
      </c>
      <c r="AL8" s="84" t="s">
        <v>389</v>
      </c>
      <c r="AM8" s="84" t="s">
        <v>389</v>
      </c>
      <c r="AN8" s="84" t="s">
        <v>389</v>
      </c>
      <c r="AO8" s="84" t="s">
        <v>389</v>
      </c>
      <c r="AP8" s="84" t="s">
        <v>389</v>
      </c>
      <c r="AQ8" s="84" t="s">
        <v>389</v>
      </c>
      <c r="AR8" s="84" t="s">
        <v>389</v>
      </c>
      <c r="AS8" s="84" t="s">
        <v>389</v>
      </c>
      <c r="AT8" s="84" t="s">
        <v>389</v>
      </c>
      <c r="AU8" s="84" t="s">
        <v>389</v>
      </c>
      <c r="AV8" s="84" t="s">
        <v>389</v>
      </c>
      <c r="AW8" s="84" t="s">
        <v>389</v>
      </c>
      <c r="AX8" s="84" t="s">
        <v>389</v>
      </c>
      <c r="AY8" s="84" t="s">
        <v>389</v>
      </c>
      <c r="AZ8" s="84" t="s">
        <v>389</v>
      </c>
      <c r="BA8" s="84" t="s">
        <v>389</v>
      </c>
      <c r="BB8" s="84" t="s">
        <v>389</v>
      </c>
      <c r="BC8" s="84" t="s">
        <v>389</v>
      </c>
      <c r="BD8" s="84" t="s">
        <v>389</v>
      </c>
      <c r="BE8" s="84" t="s">
        <v>389</v>
      </c>
      <c r="BF8" s="84" t="s">
        <v>389</v>
      </c>
      <c r="BG8" s="84" t="s">
        <v>389</v>
      </c>
      <c r="BH8" s="84" t="s">
        <v>389</v>
      </c>
      <c r="BI8" s="84" t="s">
        <v>389</v>
      </c>
      <c r="BJ8" s="84" t="s">
        <v>389</v>
      </c>
      <c r="BK8" s="84" t="s">
        <v>389</v>
      </c>
      <c r="BL8" s="84" t="s">
        <v>389</v>
      </c>
      <c r="BM8" s="84" t="s">
        <v>389</v>
      </c>
      <c r="BN8" s="84" t="s">
        <v>389</v>
      </c>
      <c r="BO8" s="84" t="s">
        <v>389</v>
      </c>
      <c r="BP8" s="84" t="s">
        <v>389</v>
      </c>
      <c r="BQ8" s="84" t="s">
        <v>389</v>
      </c>
      <c r="BR8" s="84" t="s">
        <v>389</v>
      </c>
      <c r="BS8" s="84" t="s">
        <v>389</v>
      </c>
      <c r="BT8" s="84" t="s">
        <v>389</v>
      </c>
      <c r="BU8" s="84" t="s">
        <v>389</v>
      </c>
      <c r="BV8" s="84" t="s">
        <v>389</v>
      </c>
      <c r="BW8" s="84" t="s">
        <v>389</v>
      </c>
      <c r="BX8" s="84" t="s">
        <v>389</v>
      </c>
      <c r="BY8" s="84" t="s">
        <v>389</v>
      </c>
      <c r="BZ8" s="84" t="s">
        <v>389</v>
      </c>
      <c r="CA8" s="84" t="s">
        <v>389</v>
      </c>
      <c r="CB8" s="84" t="s">
        <v>389</v>
      </c>
      <c r="CC8" s="84" t="s">
        <v>389</v>
      </c>
      <c r="CD8" s="84" t="s">
        <v>389</v>
      </c>
      <c r="CE8" s="84" t="s">
        <v>389</v>
      </c>
      <c r="CF8" s="84" t="s">
        <v>389</v>
      </c>
      <c r="CG8" s="84" t="s">
        <v>389</v>
      </c>
      <c r="CH8" s="84" t="s">
        <v>389</v>
      </c>
      <c r="CI8" s="84" t="s">
        <v>389</v>
      </c>
      <c r="CJ8" s="84" t="s">
        <v>389</v>
      </c>
      <c r="CK8" s="84" t="s">
        <v>389</v>
      </c>
      <c r="CL8" s="84" t="s">
        <v>389</v>
      </c>
      <c r="CM8" s="84" t="s">
        <v>389</v>
      </c>
      <c r="CN8" s="84" t="s">
        <v>389</v>
      </c>
      <c r="CO8" s="84" t="s">
        <v>389</v>
      </c>
      <c r="CP8" s="84" t="s">
        <v>389</v>
      </c>
      <c r="CQ8" s="84" t="s">
        <v>389</v>
      </c>
      <c r="CR8" s="84" t="s">
        <v>389</v>
      </c>
      <c r="CS8" s="84" t="s">
        <v>389</v>
      </c>
      <c r="CT8" s="84" t="s">
        <v>389</v>
      </c>
      <c r="CU8" s="84" t="s">
        <v>389</v>
      </c>
      <c r="CV8" s="84" t="s">
        <v>389</v>
      </c>
      <c r="CW8" s="84" t="s">
        <v>389</v>
      </c>
      <c r="CX8" s="84" t="s">
        <v>389</v>
      </c>
      <c r="CY8" s="84" t="s">
        <v>389</v>
      </c>
      <c r="CZ8" s="84" t="s">
        <v>389</v>
      </c>
      <c r="DA8" s="84" t="s">
        <v>389</v>
      </c>
      <c r="DB8" s="84" t="s">
        <v>389</v>
      </c>
      <c r="DC8" s="84" t="s">
        <v>389</v>
      </c>
      <c r="DD8" s="84" t="s">
        <v>389</v>
      </c>
      <c r="DE8" s="84" t="s">
        <v>389</v>
      </c>
      <c r="DF8" s="84" t="s">
        <v>389</v>
      </c>
      <c r="DG8" s="85" t="s">
        <v>389</v>
      </c>
      <c r="DH8" s="80"/>
    </row>
    <row r="9" spans="2:112" ht="22" customHeight="1" x14ac:dyDescent="0.2">
      <c r="B9" s="81" t="s">
        <v>49</v>
      </c>
      <c r="C9" s="82" t="s">
        <v>50</v>
      </c>
      <c r="D9" s="83" t="s">
        <v>389</v>
      </c>
      <c r="E9" s="84" t="s">
        <v>389</v>
      </c>
      <c r="F9" s="84" t="s">
        <v>389</v>
      </c>
      <c r="G9" s="84" t="s">
        <v>389</v>
      </c>
      <c r="H9" s="84" t="s">
        <v>389</v>
      </c>
      <c r="I9" s="84">
        <v>1</v>
      </c>
      <c r="J9" s="84" t="s">
        <v>389</v>
      </c>
      <c r="K9" s="84" t="s">
        <v>389</v>
      </c>
      <c r="L9" s="84" t="s">
        <v>389</v>
      </c>
      <c r="M9" s="84" t="s">
        <v>389</v>
      </c>
      <c r="N9" s="84" t="s">
        <v>389</v>
      </c>
      <c r="O9" s="84" t="s">
        <v>389</v>
      </c>
      <c r="P9" s="84" t="s">
        <v>389</v>
      </c>
      <c r="Q9" s="84" t="s">
        <v>389</v>
      </c>
      <c r="R9" s="84" t="s">
        <v>389</v>
      </c>
      <c r="S9" s="84" t="s">
        <v>389</v>
      </c>
      <c r="T9" s="84" t="s">
        <v>389</v>
      </c>
      <c r="U9" s="84" t="s">
        <v>389</v>
      </c>
      <c r="V9" s="84" t="s">
        <v>389</v>
      </c>
      <c r="W9" s="84" t="s">
        <v>389</v>
      </c>
      <c r="X9" s="84" t="s">
        <v>389</v>
      </c>
      <c r="Y9" s="84" t="s">
        <v>389</v>
      </c>
      <c r="Z9" s="84" t="s">
        <v>389</v>
      </c>
      <c r="AA9" s="84" t="s">
        <v>389</v>
      </c>
      <c r="AB9" s="84" t="s">
        <v>389</v>
      </c>
      <c r="AC9" s="84" t="s">
        <v>389</v>
      </c>
      <c r="AD9" s="84" t="s">
        <v>389</v>
      </c>
      <c r="AE9" s="84" t="s">
        <v>389</v>
      </c>
      <c r="AF9" s="84" t="s">
        <v>389</v>
      </c>
      <c r="AG9" s="84" t="s">
        <v>389</v>
      </c>
      <c r="AH9" s="84" t="s">
        <v>389</v>
      </c>
      <c r="AI9" s="84" t="s">
        <v>389</v>
      </c>
      <c r="AJ9" s="84" t="s">
        <v>389</v>
      </c>
      <c r="AK9" s="84" t="s">
        <v>389</v>
      </c>
      <c r="AL9" s="84" t="s">
        <v>389</v>
      </c>
      <c r="AM9" s="84" t="s">
        <v>389</v>
      </c>
      <c r="AN9" s="84" t="s">
        <v>389</v>
      </c>
      <c r="AO9" s="84" t="s">
        <v>389</v>
      </c>
      <c r="AP9" s="84" t="s">
        <v>389</v>
      </c>
      <c r="AQ9" s="84" t="s">
        <v>389</v>
      </c>
      <c r="AR9" s="84" t="s">
        <v>389</v>
      </c>
      <c r="AS9" s="84" t="s">
        <v>389</v>
      </c>
      <c r="AT9" s="84" t="s">
        <v>389</v>
      </c>
      <c r="AU9" s="84" t="s">
        <v>389</v>
      </c>
      <c r="AV9" s="84" t="s">
        <v>389</v>
      </c>
      <c r="AW9" s="84" t="s">
        <v>389</v>
      </c>
      <c r="AX9" s="84" t="s">
        <v>389</v>
      </c>
      <c r="AY9" s="84" t="s">
        <v>389</v>
      </c>
      <c r="AZ9" s="84" t="s">
        <v>389</v>
      </c>
      <c r="BA9" s="84" t="s">
        <v>389</v>
      </c>
      <c r="BB9" s="84" t="s">
        <v>389</v>
      </c>
      <c r="BC9" s="84" t="s">
        <v>389</v>
      </c>
      <c r="BD9" s="84" t="s">
        <v>389</v>
      </c>
      <c r="BE9" s="84" t="s">
        <v>389</v>
      </c>
      <c r="BF9" s="84" t="s">
        <v>389</v>
      </c>
      <c r="BG9" s="84" t="s">
        <v>389</v>
      </c>
      <c r="BH9" s="84" t="s">
        <v>389</v>
      </c>
      <c r="BI9" s="84" t="s">
        <v>389</v>
      </c>
      <c r="BJ9" s="84" t="s">
        <v>389</v>
      </c>
      <c r="BK9" s="84" t="s">
        <v>389</v>
      </c>
      <c r="BL9" s="84" t="s">
        <v>389</v>
      </c>
      <c r="BM9" s="84" t="s">
        <v>389</v>
      </c>
      <c r="BN9" s="84" t="s">
        <v>389</v>
      </c>
      <c r="BO9" s="84" t="s">
        <v>389</v>
      </c>
      <c r="BP9" s="84" t="s">
        <v>389</v>
      </c>
      <c r="BQ9" s="84" t="s">
        <v>389</v>
      </c>
      <c r="BR9" s="84" t="s">
        <v>389</v>
      </c>
      <c r="BS9" s="84" t="s">
        <v>389</v>
      </c>
      <c r="BT9" s="84" t="s">
        <v>389</v>
      </c>
      <c r="BU9" s="84" t="s">
        <v>389</v>
      </c>
      <c r="BV9" s="84" t="s">
        <v>389</v>
      </c>
      <c r="BW9" s="84" t="s">
        <v>389</v>
      </c>
      <c r="BX9" s="84" t="s">
        <v>389</v>
      </c>
      <c r="BY9" s="84" t="s">
        <v>389</v>
      </c>
      <c r="BZ9" s="84" t="s">
        <v>389</v>
      </c>
      <c r="CA9" s="84" t="s">
        <v>389</v>
      </c>
      <c r="CB9" s="84" t="s">
        <v>389</v>
      </c>
      <c r="CC9" s="84" t="s">
        <v>389</v>
      </c>
      <c r="CD9" s="84" t="s">
        <v>389</v>
      </c>
      <c r="CE9" s="84" t="s">
        <v>389</v>
      </c>
      <c r="CF9" s="84" t="s">
        <v>389</v>
      </c>
      <c r="CG9" s="84" t="s">
        <v>389</v>
      </c>
      <c r="CH9" s="84" t="s">
        <v>389</v>
      </c>
      <c r="CI9" s="84" t="s">
        <v>389</v>
      </c>
      <c r="CJ9" s="84" t="s">
        <v>389</v>
      </c>
      <c r="CK9" s="84" t="s">
        <v>389</v>
      </c>
      <c r="CL9" s="84" t="s">
        <v>389</v>
      </c>
      <c r="CM9" s="84" t="s">
        <v>389</v>
      </c>
      <c r="CN9" s="84" t="s">
        <v>389</v>
      </c>
      <c r="CO9" s="84" t="s">
        <v>389</v>
      </c>
      <c r="CP9" s="84" t="s">
        <v>389</v>
      </c>
      <c r="CQ9" s="84" t="s">
        <v>389</v>
      </c>
      <c r="CR9" s="84" t="s">
        <v>389</v>
      </c>
      <c r="CS9" s="84" t="s">
        <v>389</v>
      </c>
      <c r="CT9" s="84" t="s">
        <v>389</v>
      </c>
      <c r="CU9" s="84" t="s">
        <v>389</v>
      </c>
      <c r="CV9" s="84" t="s">
        <v>389</v>
      </c>
      <c r="CW9" s="84" t="s">
        <v>389</v>
      </c>
      <c r="CX9" s="84" t="s">
        <v>389</v>
      </c>
      <c r="CY9" s="84" t="s">
        <v>389</v>
      </c>
      <c r="CZ9" s="84" t="s">
        <v>389</v>
      </c>
      <c r="DA9" s="84" t="s">
        <v>389</v>
      </c>
      <c r="DB9" s="84" t="s">
        <v>389</v>
      </c>
      <c r="DC9" s="84" t="s">
        <v>389</v>
      </c>
      <c r="DD9" s="84" t="s">
        <v>389</v>
      </c>
      <c r="DE9" s="84" t="s">
        <v>389</v>
      </c>
      <c r="DF9" s="84" t="s">
        <v>389</v>
      </c>
      <c r="DG9" s="85" t="s">
        <v>389</v>
      </c>
      <c r="DH9" s="80"/>
    </row>
    <row r="10" spans="2:112" ht="22" customHeight="1" x14ac:dyDescent="0.2">
      <c r="B10" s="81" t="s">
        <v>51</v>
      </c>
      <c r="C10" s="82" t="s">
        <v>52</v>
      </c>
      <c r="D10" s="83" t="s">
        <v>389</v>
      </c>
      <c r="E10" s="84" t="s">
        <v>389</v>
      </c>
      <c r="F10" s="84" t="s">
        <v>389</v>
      </c>
      <c r="G10" s="84" t="s">
        <v>389</v>
      </c>
      <c r="H10" s="84" t="s">
        <v>389</v>
      </c>
      <c r="I10" s="84" t="s">
        <v>389</v>
      </c>
      <c r="J10" s="84">
        <v>1</v>
      </c>
      <c r="K10" s="84" t="s">
        <v>389</v>
      </c>
      <c r="L10" s="84" t="s">
        <v>389</v>
      </c>
      <c r="M10" s="84" t="s">
        <v>389</v>
      </c>
      <c r="N10" s="84" t="s">
        <v>389</v>
      </c>
      <c r="O10" s="84" t="s">
        <v>389</v>
      </c>
      <c r="P10" s="84" t="s">
        <v>389</v>
      </c>
      <c r="Q10" s="84" t="s">
        <v>389</v>
      </c>
      <c r="R10" s="84" t="s">
        <v>389</v>
      </c>
      <c r="S10" s="84" t="s">
        <v>389</v>
      </c>
      <c r="T10" s="84" t="s">
        <v>389</v>
      </c>
      <c r="U10" s="84" t="s">
        <v>389</v>
      </c>
      <c r="V10" s="84" t="s">
        <v>389</v>
      </c>
      <c r="W10" s="84" t="s">
        <v>389</v>
      </c>
      <c r="X10" s="84" t="s">
        <v>389</v>
      </c>
      <c r="Y10" s="84" t="s">
        <v>389</v>
      </c>
      <c r="Z10" s="84" t="s">
        <v>389</v>
      </c>
      <c r="AA10" s="84" t="s">
        <v>389</v>
      </c>
      <c r="AB10" s="84" t="s">
        <v>389</v>
      </c>
      <c r="AC10" s="84" t="s">
        <v>389</v>
      </c>
      <c r="AD10" s="84" t="s">
        <v>389</v>
      </c>
      <c r="AE10" s="84" t="s">
        <v>389</v>
      </c>
      <c r="AF10" s="84" t="s">
        <v>389</v>
      </c>
      <c r="AG10" s="84" t="s">
        <v>389</v>
      </c>
      <c r="AH10" s="84" t="s">
        <v>389</v>
      </c>
      <c r="AI10" s="84" t="s">
        <v>389</v>
      </c>
      <c r="AJ10" s="84" t="s">
        <v>389</v>
      </c>
      <c r="AK10" s="84" t="s">
        <v>389</v>
      </c>
      <c r="AL10" s="84" t="s">
        <v>389</v>
      </c>
      <c r="AM10" s="84" t="s">
        <v>389</v>
      </c>
      <c r="AN10" s="84" t="s">
        <v>389</v>
      </c>
      <c r="AO10" s="84" t="s">
        <v>389</v>
      </c>
      <c r="AP10" s="84" t="s">
        <v>389</v>
      </c>
      <c r="AQ10" s="84" t="s">
        <v>389</v>
      </c>
      <c r="AR10" s="84" t="s">
        <v>389</v>
      </c>
      <c r="AS10" s="84" t="s">
        <v>389</v>
      </c>
      <c r="AT10" s="84" t="s">
        <v>389</v>
      </c>
      <c r="AU10" s="84" t="s">
        <v>389</v>
      </c>
      <c r="AV10" s="84" t="s">
        <v>389</v>
      </c>
      <c r="AW10" s="84" t="s">
        <v>389</v>
      </c>
      <c r="AX10" s="84" t="s">
        <v>389</v>
      </c>
      <c r="AY10" s="84" t="s">
        <v>389</v>
      </c>
      <c r="AZ10" s="84" t="s">
        <v>389</v>
      </c>
      <c r="BA10" s="84" t="s">
        <v>389</v>
      </c>
      <c r="BB10" s="84" t="s">
        <v>389</v>
      </c>
      <c r="BC10" s="84" t="s">
        <v>389</v>
      </c>
      <c r="BD10" s="84" t="s">
        <v>389</v>
      </c>
      <c r="BE10" s="84" t="s">
        <v>389</v>
      </c>
      <c r="BF10" s="84" t="s">
        <v>389</v>
      </c>
      <c r="BG10" s="84" t="s">
        <v>389</v>
      </c>
      <c r="BH10" s="84" t="s">
        <v>389</v>
      </c>
      <c r="BI10" s="84" t="s">
        <v>389</v>
      </c>
      <c r="BJ10" s="84" t="s">
        <v>389</v>
      </c>
      <c r="BK10" s="84" t="s">
        <v>389</v>
      </c>
      <c r="BL10" s="84" t="s">
        <v>389</v>
      </c>
      <c r="BM10" s="84" t="s">
        <v>389</v>
      </c>
      <c r="BN10" s="84" t="s">
        <v>389</v>
      </c>
      <c r="BO10" s="84" t="s">
        <v>389</v>
      </c>
      <c r="BP10" s="84" t="s">
        <v>389</v>
      </c>
      <c r="BQ10" s="84" t="s">
        <v>389</v>
      </c>
      <c r="BR10" s="84" t="s">
        <v>389</v>
      </c>
      <c r="BS10" s="84" t="s">
        <v>389</v>
      </c>
      <c r="BT10" s="84" t="s">
        <v>389</v>
      </c>
      <c r="BU10" s="84" t="s">
        <v>389</v>
      </c>
      <c r="BV10" s="84" t="s">
        <v>389</v>
      </c>
      <c r="BW10" s="84" t="s">
        <v>389</v>
      </c>
      <c r="BX10" s="84" t="s">
        <v>389</v>
      </c>
      <c r="BY10" s="84" t="s">
        <v>389</v>
      </c>
      <c r="BZ10" s="84" t="s">
        <v>389</v>
      </c>
      <c r="CA10" s="84" t="s">
        <v>389</v>
      </c>
      <c r="CB10" s="84" t="s">
        <v>389</v>
      </c>
      <c r="CC10" s="84" t="s">
        <v>389</v>
      </c>
      <c r="CD10" s="84" t="s">
        <v>389</v>
      </c>
      <c r="CE10" s="84" t="s">
        <v>389</v>
      </c>
      <c r="CF10" s="84" t="s">
        <v>389</v>
      </c>
      <c r="CG10" s="84" t="s">
        <v>389</v>
      </c>
      <c r="CH10" s="84" t="s">
        <v>389</v>
      </c>
      <c r="CI10" s="84" t="s">
        <v>389</v>
      </c>
      <c r="CJ10" s="84" t="s">
        <v>389</v>
      </c>
      <c r="CK10" s="84" t="s">
        <v>389</v>
      </c>
      <c r="CL10" s="84" t="s">
        <v>389</v>
      </c>
      <c r="CM10" s="84" t="s">
        <v>389</v>
      </c>
      <c r="CN10" s="84" t="s">
        <v>389</v>
      </c>
      <c r="CO10" s="84" t="s">
        <v>389</v>
      </c>
      <c r="CP10" s="84" t="s">
        <v>389</v>
      </c>
      <c r="CQ10" s="84" t="s">
        <v>389</v>
      </c>
      <c r="CR10" s="84" t="s">
        <v>389</v>
      </c>
      <c r="CS10" s="84" t="s">
        <v>389</v>
      </c>
      <c r="CT10" s="84" t="s">
        <v>389</v>
      </c>
      <c r="CU10" s="84" t="s">
        <v>389</v>
      </c>
      <c r="CV10" s="84" t="s">
        <v>389</v>
      </c>
      <c r="CW10" s="84" t="s">
        <v>389</v>
      </c>
      <c r="CX10" s="84" t="s">
        <v>389</v>
      </c>
      <c r="CY10" s="84" t="s">
        <v>389</v>
      </c>
      <c r="CZ10" s="84" t="s">
        <v>389</v>
      </c>
      <c r="DA10" s="84" t="s">
        <v>389</v>
      </c>
      <c r="DB10" s="84" t="s">
        <v>389</v>
      </c>
      <c r="DC10" s="84" t="s">
        <v>389</v>
      </c>
      <c r="DD10" s="84" t="s">
        <v>389</v>
      </c>
      <c r="DE10" s="84" t="s">
        <v>389</v>
      </c>
      <c r="DF10" s="84" t="s">
        <v>389</v>
      </c>
      <c r="DG10" s="85" t="s">
        <v>389</v>
      </c>
      <c r="DH10" s="80"/>
    </row>
    <row r="11" spans="2:112" ht="22" customHeight="1" x14ac:dyDescent="0.2">
      <c r="B11" s="81" t="s">
        <v>53</v>
      </c>
      <c r="C11" s="82" t="s">
        <v>54</v>
      </c>
      <c r="D11" s="83" t="s">
        <v>389</v>
      </c>
      <c r="E11" s="84" t="s">
        <v>389</v>
      </c>
      <c r="F11" s="84" t="s">
        <v>389</v>
      </c>
      <c r="G11" s="84" t="s">
        <v>389</v>
      </c>
      <c r="H11" s="84" t="s">
        <v>389</v>
      </c>
      <c r="I11" s="84" t="s">
        <v>389</v>
      </c>
      <c r="J11" s="84" t="s">
        <v>389</v>
      </c>
      <c r="K11" s="84">
        <v>1</v>
      </c>
      <c r="L11" s="84" t="s">
        <v>389</v>
      </c>
      <c r="M11" s="84" t="s">
        <v>389</v>
      </c>
      <c r="N11" s="84" t="s">
        <v>389</v>
      </c>
      <c r="O11" s="84" t="s">
        <v>389</v>
      </c>
      <c r="P11" s="84" t="s">
        <v>389</v>
      </c>
      <c r="Q11" s="84" t="s">
        <v>389</v>
      </c>
      <c r="R11" s="84" t="s">
        <v>389</v>
      </c>
      <c r="S11" s="84" t="s">
        <v>389</v>
      </c>
      <c r="T11" s="84" t="s">
        <v>389</v>
      </c>
      <c r="U11" s="84" t="s">
        <v>389</v>
      </c>
      <c r="V11" s="84" t="s">
        <v>389</v>
      </c>
      <c r="W11" s="84" t="s">
        <v>389</v>
      </c>
      <c r="X11" s="84" t="s">
        <v>389</v>
      </c>
      <c r="Y11" s="84" t="s">
        <v>389</v>
      </c>
      <c r="Z11" s="84" t="s">
        <v>389</v>
      </c>
      <c r="AA11" s="84" t="s">
        <v>389</v>
      </c>
      <c r="AB11" s="84" t="s">
        <v>389</v>
      </c>
      <c r="AC11" s="84" t="s">
        <v>389</v>
      </c>
      <c r="AD11" s="84" t="s">
        <v>389</v>
      </c>
      <c r="AE11" s="84" t="s">
        <v>389</v>
      </c>
      <c r="AF11" s="84" t="s">
        <v>389</v>
      </c>
      <c r="AG11" s="84" t="s">
        <v>389</v>
      </c>
      <c r="AH11" s="84" t="s">
        <v>389</v>
      </c>
      <c r="AI11" s="84" t="s">
        <v>389</v>
      </c>
      <c r="AJ11" s="84" t="s">
        <v>389</v>
      </c>
      <c r="AK11" s="84" t="s">
        <v>389</v>
      </c>
      <c r="AL11" s="84" t="s">
        <v>389</v>
      </c>
      <c r="AM11" s="84" t="s">
        <v>389</v>
      </c>
      <c r="AN11" s="84" t="s">
        <v>389</v>
      </c>
      <c r="AO11" s="84" t="s">
        <v>389</v>
      </c>
      <c r="AP11" s="84" t="s">
        <v>389</v>
      </c>
      <c r="AQ11" s="84" t="s">
        <v>389</v>
      </c>
      <c r="AR11" s="84" t="s">
        <v>389</v>
      </c>
      <c r="AS11" s="84" t="s">
        <v>389</v>
      </c>
      <c r="AT11" s="84" t="s">
        <v>389</v>
      </c>
      <c r="AU11" s="84" t="s">
        <v>389</v>
      </c>
      <c r="AV11" s="84" t="s">
        <v>389</v>
      </c>
      <c r="AW11" s="84" t="s">
        <v>389</v>
      </c>
      <c r="AX11" s="84" t="s">
        <v>389</v>
      </c>
      <c r="AY11" s="84" t="s">
        <v>389</v>
      </c>
      <c r="AZ11" s="84" t="s">
        <v>389</v>
      </c>
      <c r="BA11" s="84" t="s">
        <v>389</v>
      </c>
      <c r="BB11" s="84" t="s">
        <v>389</v>
      </c>
      <c r="BC11" s="84" t="s">
        <v>389</v>
      </c>
      <c r="BD11" s="84" t="s">
        <v>389</v>
      </c>
      <c r="BE11" s="84" t="s">
        <v>389</v>
      </c>
      <c r="BF11" s="84" t="s">
        <v>389</v>
      </c>
      <c r="BG11" s="84" t="s">
        <v>389</v>
      </c>
      <c r="BH11" s="84" t="s">
        <v>389</v>
      </c>
      <c r="BI11" s="84" t="s">
        <v>389</v>
      </c>
      <c r="BJ11" s="84" t="s">
        <v>389</v>
      </c>
      <c r="BK11" s="84" t="s">
        <v>389</v>
      </c>
      <c r="BL11" s="84" t="s">
        <v>389</v>
      </c>
      <c r="BM11" s="84" t="s">
        <v>389</v>
      </c>
      <c r="BN11" s="84" t="s">
        <v>389</v>
      </c>
      <c r="BO11" s="84" t="s">
        <v>389</v>
      </c>
      <c r="BP11" s="84" t="s">
        <v>389</v>
      </c>
      <c r="BQ11" s="84" t="s">
        <v>389</v>
      </c>
      <c r="BR11" s="84" t="s">
        <v>389</v>
      </c>
      <c r="BS11" s="84" t="s">
        <v>389</v>
      </c>
      <c r="BT11" s="84" t="s">
        <v>389</v>
      </c>
      <c r="BU11" s="84" t="s">
        <v>389</v>
      </c>
      <c r="BV11" s="84" t="s">
        <v>389</v>
      </c>
      <c r="BW11" s="84" t="s">
        <v>389</v>
      </c>
      <c r="BX11" s="84" t="s">
        <v>389</v>
      </c>
      <c r="BY11" s="84" t="s">
        <v>389</v>
      </c>
      <c r="BZ11" s="84" t="s">
        <v>389</v>
      </c>
      <c r="CA11" s="84" t="s">
        <v>389</v>
      </c>
      <c r="CB11" s="84" t="s">
        <v>389</v>
      </c>
      <c r="CC11" s="84" t="s">
        <v>389</v>
      </c>
      <c r="CD11" s="84" t="s">
        <v>389</v>
      </c>
      <c r="CE11" s="84" t="s">
        <v>389</v>
      </c>
      <c r="CF11" s="84" t="s">
        <v>389</v>
      </c>
      <c r="CG11" s="84" t="s">
        <v>389</v>
      </c>
      <c r="CH11" s="84" t="s">
        <v>389</v>
      </c>
      <c r="CI11" s="84" t="s">
        <v>389</v>
      </c>
      <c r="CJ11" s="84" t="s">
        <v>389</v>
      </c>
      <c r="CK11" s="84" t="s">
        <v>389</v>
      </c>
      <c r="CL11" s="84" t="s">
        <v>389</v>
      </c>
      <c r="CM11" s="84" t="s">
        <v>389</v>
      </c>
      <c r="CN11" s="84" t="s">
        <v>389</v>
      </c>
      <c r="CO11" s="84" t="s">
        <v>389</v>
      </c>
      <c r="CP11" s="84" t="s">
        <v>389</v>
      </c>
      <c r="CQ11" s="84" t="s">
        <v>389</v>
      </c>
      <c r="CR11" s="84" t="s">
        <v>389</v>
      </c>
      <c r="CS11" s="84" t="s">
        <v>389</v>
      </c>
      <c r="CT11" s="84" t="s">
        <v>389</v>
      </c>
      <c r="CU11" s="84" t="s">
        <v>389</v>
      </c>
      <c r="CV11" s="84" t="s">
        <v>389</v>
      </c>
      <c r="CW11" s="84" t="s">
        <v>389</v>
      </c>
      <c r="CX11" s="84" t="s">
        <v>389</v>
      </c>
      <c r="CY11" s="84" t="s">
        <v>389</v>
      </c>
      <c r="CZ11" s="84" t="s">
        <v>389</v>
      </c>
      <c r="DA11" s="84" t="s">
        <v>389</v>
      </c>
      <c r="DB11" s="84" t="s">
        <v>389</v>
      </c>
      <c r="DC11" s="84" t="s">
        <v>389</v>
      </c>
      <c r="DD11" s="84" t="s">
        <v>389</v>
      </c>
      <c r="DE11" s="84" t="s">
        <v>389</v>
      </c>
      <c r="DF11" s="84" t="s">
        <v>389</v>
      </c>
      <c r="DG11" s="85" t="s">
        <v>389</v>
      </c>
      <c r="DH11" s="80"/>
    </row>
    <row r="12" spans="2:112" ht="22" customHeight="1" x14ac:dyDescent="0.2">
      <c r="B12" s="81" t="s">
        <v>55</v>
      </c>
      <c r="C12" s="82" t="s">
        <v>56</v>
      </c>
      <c r="D12" s="83" t="s">
        <v>389</v>
      </c>
      <c r="E12" s="84" t="s">
        <v>389</v>
      </c>
      <c r="F12" s="84" t="s">
        <v>389</v>
      </c>
      <c r="G12" s="84" t="s">
        <v>389</v>
      </c>
      <c r="H12" s="84" t="s">
        <v>389</v>
      </c>
      <c r="I12" s="84" t="s">
        <v>389</v>
      </c>
      <c r="J12" s="84" t="s">
        <v>389</v>
      </c>
      <c r="K12" s="84" t="s">
        <v>389</v>
      </c>
      <c r="L12" s="84">
        <v>1</v>
      </c>
      <c r="M12" s="84" t="s">
        <v>389</v>
      </c>
      <c r="N12" s="84" t="s">
        <v>389</v>
      </c>
      <c r="O12" s="84" t="s">
        <v>389</v>
      </c>
      <c r="P12" s="84" t="s">
        <v>389</v>
      </c>
      <c r="Q12" s="84" t="s">
        <v>389</v>
      </c>
      <c r="R12" s="84" t="s">
        <v>389</v>
      </c>
      <c r="S12" s="84" t="s">
        <v>389</v>
      </c>
      <c r="T12" s="84" t="s">
        <v>389</v>
      </c>
      <c r="U12" s="84" t="s">
        <v>389</v>
      </c>
      <c r="V12" s="84" t="s">
        <v>389</v>
      </c>
      <c r="W12" s="84" t="s">
        <v>389</v>
      </c>
      <c r="X12" s="84" t="s">
        <v>389</v>
      </c>
      <c r="Y12" s="84" t="s">
        <v>389</v>
      </c>
      <c r="Z12" s="84" t="s">
        <v>389</v>
      </c>
      <c r="AA12" s="84" t="s">
        <v>389</v>
      </c>
      <c r="AB12" s="84" t="s">
        <v>389</v>
      </c>
      <c r="AC12" s="84" t="s">
        <v>389</v>
      </c>
      <c r="AD12" s="84" t="s">
        <v>389</v>
      </c>
      <c r="AE12" s="84" t="s">
        <v>389</v>
      </c>
      <c r="AF12" s="84" t="s">
        <v>389</v>
      </c>
      <c r="AG12" s="84" t="s">
        <v>389</v>
      </c>
      <c r="AH12" s="84" t="s">
        <v>389</v>
      </c>
      <c r="AI12" s="84" t="s">
        <v>389</v>
      </c>
      <c r="AJ12" s="84" t="s">
        <v>389</v>
      </c>
      <c r="AK12" s="84" t="s">
        <v>389</v>
      </c>
      <c r="AL12" s="84" t="s">
        <v>389</v>
      </c>
      <c r="AM12" s="84" t="s">
        <v>389</v>
      </c>
      <c r="AN12" s="84" t="s">
        <v>389</v>
      </c>
      <c r="AO12" s="84" t="s">
        <v>389</v>
      </c>
      <c r="AP12" s="84" t="s">
        <v>389</v>
      </c>
      <c r="AQ12" s="84" t="s">
        <v>389</v>
      </c>
      <c r="AR12" s="84" t="s">
        <v>389</v>
      </c>
      <c r="AS12" s="84" t="s">
        <v>389</v>
      </c>
      <c r="AT12" s="84" t="s">
        <v>389</v>
      </c>
      <c r="AU12" s="84" t="s">
        <v>389</v>
      </c>
      <c r="AV12" s="84" t="s">
        <v>389</v>
      </c>
      <c r="AW12" s="84" t="s">
        <v>389</v>
      </c>
      <c r="AX12" s="84" t="s">
        <v>389</v>
      </c>
      <c r="AY12" s="84" t="s">
        <v>389</v>
      </c>
      <c r="AZ12" s="84" t="s">
        <v>389</v>
      </c>
      <c r="BA12" s="84" t="s">
        <v>389</v>
      </c>
      <c r="BB12" s="84" t="s">
        <v>389</v>
      </c>
      <c r="BC12" s="84" t="s">
        <v>389</v>
      </c>
      <c r="BD12" s="84" t="s">
        <v>389</v>
      </c>
      <c r="BE12" s="84" t="s">
        <v>389</v>
      </c>
      <c r="BF12" s="84" t="s">
        <v>389</v>
      </c>
      <c r="BG12" s="84" t="s">
        <v>389</v>
      </c>
      <c r="BH12" s="84" t="s">
        <v>389</v>
      </c>
      <c r="BI12" s="84" t="s">
        <v>389</v>
      </c>
      <c r="BJ12" s="84" t="s">
        <v>389</v>
      </c>
      <c r="BK12" s="84" t="s">
        <v>389</v>
      </c>
      <c r="BL12" s="84" t="s">
        <v>389</v>
      </c>
      <c r="BM12" s="84" t="s">
        <v>389</v>
      </c>
      <c r="BN12" s="84" t="s">
        <v>389</v>
      </c>
      <c r="BO12" s="84" t="s">
        <v>389</v>
      </c>
      <c r="BP12" s="84" t="s">
        <v>389</v>
      </c>
      <c r="BQ12" s="84" t="s">
        <v>389</v>
      </c>
      <c r="BR12" s="84" t="s">
        <v>389</v>
      </c>
      <c r="BS12" s="84" t="s">
        <v>389</v>
      </c>
      <c r="BT12" s="84" t="s">
        <v>389</v>
      </c>
      <c r="BU12" s="84" t="s">
        <v>389</v>
      </c>
      <c r="BV12" s="84" t="s">
        <v>389</v>
      </c>
      <c r="BW12" s="84" t="s">
        <v>389</v>
      </c>
      <c r="BX12" s="84" t="s">
        <v>389</v>
      </c>
      <c r="BY12" s="84" t="s">
        <v>389</v>
      </c>
      <c r="BZ12" s="84" t="s">
        <v>389</v>
      </c>
      <c r="CA12" s="84" t="s">
        <v>389</v>
      </c>
      <c r="CB12" s="84" t="s">
        <v>389</v>
      </c>
      <c r="CC12" s="84" t="s">
        <v>389</v>
      </c>
      <c r="CD12" s="84" t="s">
        <v>389</v>
      </c>
      <c r="CE12" s="84" t="s">
        <v>389</v>
      </c>
      <c r="CF12" s="84" t="s">
        <v>389</v>
      </c>
      <c r="CG12" s="84" t="s">
        <v>389</v>
      </c>
      <c r="CH12" s="84" t="s">
        <v>389</v>
      </c>
      <c r="CI12" s="84" t="s">
        <v>389</v>
      </c>
      <c r="CJ12" s="84" t="s">
        <v>389</v>
      </c>
      <c r="CK12" s="84" t="s">
        <v>389</v>
      </c>
      <c r="CL12" s="84" t="s">
        <v>389</v>
      </c>
      <c r="CM12" s="84" t="s">
        <v>389</v>
      </c>
      <c r="CN12" s="84" t="s">
        <v>389</v>
      </c>
      <c r="CO12" s="84" t="s">
        <v>389</v>
      </c>
      <c r="CP12" s="84" t="s">
        <v>389</v>
      </c>
      <c r="CQ12" s="84" t="s">
        <v>389</v>
      </c>
      <c r="CR12" s="84" t="s">
        <v>389</v>
      </c>
      <c r="CS12" s="84" t="s">
        <v>389</v>
      </c>
      <c r="CT12" s="84" t="s">
        <v>389</v>
      </c>
      <c r="CU12" s="84" t="s">
        <v>389</v>
      </c>
      <c r="CV12" s="84" t="s">
        <v>389</v>
      </c>
      <c r="CW12" s="84" t="s">
        <v>389</v>
      </c>
      <c r="CX12" s="84" t="s">
        <v>389</v>
      </c>
      <c r="CY12" s="84" t="s">
        <v>389</v>
      </c>
      <c r="CZ12" s="84" t="s">
        <v>389</v>
      </c>
      <c r="DA12" s="84" t="s">
        <v>389</v>
      </c>
      <c r="DB12" s="84" t="s">
        <v>389</v>
      </c>
      <c r="DC12" s="84" t="s">
        <v>389</v>
      </c>
      <c r="DD12" s="84" t="s">
        <v>389</v>
      </c>
      <c r="DE12" s="84" t="s">
        <v>389</v>
      </c>
      <c r="DF12" s="84" t="s">
        <v>389</v>
      </c>
      <c r="DG12" s="85" t="s">
        <v>389</v>
      </c>
      <c r="DH12" s="80"/>
    </row>
    <row r="13" spans="2:112" ht="22" customHeight="1" x14ac:dyDescent="0.2">
      <c r="B13" s="81" t="s">
        <v>57</v>
      </c>
      <c r="C13" s="82" t="s">
        <v>58</v>
      </c>
      <c r="D13" s="83" t="s">
        <v>389</v>
      </c>
      <c r="E13" s="84" t="s">
        <v>389</v>
      </c>
      <c r="F13" s="84" t="s">
        <v>389</v>
      </c>
      <c r="G13" s="84" t="s">
        <v>389</v>
      </c>
      <c r="H13" s="84" t="s">
        <v>389</v>
      </c>
      <c r="I13" s="84" t="s">
        <v>389</v>
      </c>
      <c r="J13" s="84" t="s">
        <v>389</v>
      </c>
      <c r="K13" s="84" t="s">
        <v>389</v>
      </c>
      <c r="L13" s="84" t="s">
        <v>389</v>
      </c>
      <c r="M13" s="84">
        <v>1</v>
      </c>
      <c r="N13" s="84" t="s">
        <v>389</v>
      </c>
      <c r="O13" s="84" t="s">
        <v>389</v>
      </c>
      <c r="P13" s="84" t="s">
        <v>389</v>
      </c>
      <c r="Q13" s="84" t="s">
        <v>389</v>
      </c>
      <c r="R13" s="84" t="s">
        <v>389</v>
      </c>
      <c r="S13" s="84" t="s">
        <v>389</v>
      </c>
      <c r="T13" s="84" t="s">
        <v>389</v>
      </c>
      <c r="U13" s="84" t="s">
        <v>389</v>
      </c>
      <c r="V13" s="84" t="s">
        <v>389</v>
      </c>
      <c r="W13" s="84" t="s">
        <v>389</v>
      </c>
      <c r="X13" s="84" t="s">
        <v>389</v>
      </c>
      <c r="Y13" s="84" t="s">
        <v>389</v>
      </c>
      <c r="Z13" s="84" t="s">
        <v>389</v>
      </c>
      <c r="AA13" s="84" t="s">
        <v>389</v>
      </c>
      <c r="AB13" s="84" t="s">
        <v>389</v>
      </c>
      <c r="AC13" s="84" t="s">
        <v>389</v>
      </c>
      <c r="AD13" s="84" t="s">
        <v>389</v>
      </c>
      <c r="AE13" s="84" t="s">
        <v>389</v>
      </c>
      <c r="AF13" s="84" t="s">
        <v>389</v>
      </c>
      <c r="AG13" s="84" t="s">
        <v>389</v>
      </c>
      <c r="AH13" s="84" t="s">
        <v>389</v>
      </c>
      <c r="AI13" s="84" t="s">
        <v>389</v>
      </c>
      <c r="AJ13" s="84" t="s">
        <v>389</v>
      </c>
      <c r="AK13" s="84" t="s">
        <v>389</v>
      </c>
      <c r="AL13" s="84" t="s">
        <v>389</v>
      </c>
      <c r="AM13" s="84" t="s">
        <v>389</v>
      </c>
      <c r="AN13" s="84" t="s">
        <v>389</v>
      </c>
      <c r="AO13" s="84" t="s">
        <v>389</v>
      </c>
      <c r="AP13" s="84" t="s">
        <v>389</v>
      </c>
      <c r="AQ13" s="84" t="s">
        <v>389</v>
      </c>
      <c r="AR13" s="84" t="s">
        <v>389</v>
      </c>
      <c r="AS13" s="84" t="s">
        <v>389</v>
      </c>
      <c r="AT13" s="84" t="s">
        <v>389</v>
      </c>
      <c r="AU13" s="84" t="s">
        <v>389</v>
      </c>
      <c r="AV13" s="84" t="s">
        <v>389</v>
      </c>
      <c r="AW13" s="84" t="s">
        <v>389</v>
      </c>
      <c r="AX13" s="84" t="s">
        <v>389</v>
      </c>
      <c r="AY13" s="84" t="s">
        <v>389</v>
      </c>
      <c r="AZ13" s="84" t="s">
        <v>389</v>
      </c>
      <c r="BA13" s="84" t="s">
        <v>389</v>
      </c>
      <c r="BB13" s="84" t="s">
        <v>389</v>
      </c>
      <c r="BC13" s="84" t="s">
        <v>389</v>
      </c>
      <c r="BD13" s="84" t="s">
        <v>389</v>
      </c>
      <c r="BE13" s="84" t="s">
        <v>389</v>
      </c>
      <c r="BF13" s="84" t="s">
        <v>389</v>
      </c>
      <c r="BG13" s="84" t="s">
        <v>389</v>
      </c>
      <c r="BH13" s="84" t="s">
        <v>389</v>
      </c>
      <c r="BI13" s="84" t="s">
        <v>389</v>
      </c>
      <c r="BJ13" s="84" t="s">
        <v>389</v>
      </c>
      <c r="BK13" s="84" t="s">
        <v>389</v>
      </c>
      <c r="BL13" s="84" t="s">
        <v>389</v>
      </c>
      <c r="BM13" s="84" t="s">
        <v>389</v>
      </c>
      <c r="BN13" s="84" t="s">
        <v>389</v>
      </c>
      <c r="BO13" s="84" t="s">
        <v>389</v>
      </c>
      <c r="BP13" s="84" t="s">
        <v>389</v>
      </c>
      <c r="BQ13" s="84" t="s">
        <v>389</v>
      </c>
      <c r="BR13" s="84" t="s">
        <v>389</v>
      </c>
      <c r="BS13" s="84" t="s">
        <v>389</v>
      </c>
      <c r="BT13" s="84" t="s">
        <v>389</v>
      </c>
      <c r="BU13" s="84" t="s">
        <v>389</v>
      </c>
      <c r="BV13" s="84" t="s">
        <v>389</v>
      </c>
      <c r="BW13" s="84" t="s">
        <v>389</v>
      </c>
      <c r="BX13" s="84" t="s">
        <v>389</v>
      </c>
      <c r="BY13" s="84" t="s">
        <v>389</v>
      </c>
      <c r="BZ13" s="84" t="s">
        <v>389</v>
      </c>
      <c r="CA13" s="84" t="s">
        <v>389</v>
      </c>
      <c r="CB13" s="84" t="s">
        <v>389</v>
      </c>
      <c r="CC13" s="84" t="s">
        <v>389</v>
      </c>
      <c r="CD13" s="84" t="s">
        <v>389</v>
      </c>
      <c r="CE13" s="84" t="s">
        <v>389</v>
      </c>
      <c r="CF13" s="84" t="s">
        <v>389</v>
      </c>
      <c r="CG13" s="84" t="s">
        <v>389</v>
      </c>
      <c r="CH13" s="84" t="s">
        <v>389</v>
      </c>
      <c r="CI13" s="84" t="s">
        <v>389</v>
      </c>
      <c r="CJ13" s="84" t="s">
        <v>389</v>
      </c>
      <c r="CK13" s="84" t="s">
        <v>389</v>
      </c>
      <c r="CL13" s="84" t="s">
        <v>389</v>
      </c>
      <c r="CM13" s="84" t="s">
        <v>389</v>
      </c>
      <c r="CN13" s="84" t="s">
        <v>389</v>
      </c>
      <c r="CO13" s="84" t="s">
        <v>389</v>
      </c>
      <c r="CP13" s="84" t="s">
        <v>389</v>
      </c>
      <c r="CQ13" s="84" t="s">
        <v>389</v>
      </c>
      <c r="CR13" s="84" t="s">
        <v>389</v>
      </c>
      <c r="CS13" s="84" t="s">
        <v>389</v>
      </c>
      <c r="CT13" s="84" t="s">
        <v>389</v>
      </c>
      <c r="CU13" s="84" t="s">
        <v>389</v>
      </c>
      <c r="CV13" s="84" t="s">
        <v>389</v>
      </c>
      <c r="CW13" s="84" t="s">
        <v>389</v>
      </c>
      <c r="CX13" s="84" t="s">
        <v>389</v>
      </c>
      <c r="CY13" s="84" t="s">
        <v>389</v>
      </c>
      <c r="CZ13" s="84" t="s">
        <v>389</v>
      </c>
      <c r="DA13" s="84" t="s">
        <v>389</v>
      </c>
      <c r="DB13" s="84" t="s">
        <v>389</v>
      </c>
      <c r="DC13" s="84" t="s">
        <v>389</v>
      </c>
      <c r="DD13" s="84" t="s">
        <v>389</v>
      </c>
      <c r="DE13" s="84" t="s">
        <v>389</v>
      </c>
      <c r="DF13" s="84" t="s">
        <v>389</v>
      </c>
      <c r="DG13" s="85" t="s">
        <v>389</v>
      </c>
      <c r="DH13" s="80"/>
    </row>
    <row r="14" spans="2:112" ht="22" customHeight="1" x14ac:dyDescent="0.2">
      <c r="B14" s="81" t="s">
        <v>59</v>
      </c>
      <c r="C14" s="82" t="s">
        <v>60</v>
      </c>
      <c r="D14" s="83" t="s">
        <v>389</v>
      </c>
      <c r="E14" s="84" t="s">
        <v>389</v>
      </c>
      <c r="F14" s="84" t="s">
        <v>389</v>
      </c>
      <c r="G14" s="84" t="s">
        <v>389</v>
      </c>
      <c r="H14" s="84" t="s">
        <v>389</v>
      </c>
      <c r="I14" s="84" t="s">
        <v>389</v>
      </c>
      <c r="J14" s="84" t="s">
        <v>389</v>
      </c>
      <c r="K14" s="84" t="s">
        <v>389</v>
      </c>
      <c r="L14" s="84" t="s">
        <v>389</v>
      </c>
      <c r="M14" s="84" t="s">
        <v>389</v>
      </c>
      <c r="N14" s="84">
        <v>1</v>
      </c>
      <c r="O14" s="84" t="s">
        <v>389</v>
      </c>
      <c r="P14" s="84" t="s">
        <v>389</v>
      </c>
      <c r="Q14" s="84" t="s">
        <v>389</v>
      </c>
      <c r="R14" s="84" t="s">
        <v>389</v>
      </c>
      <c r="S14" s="84" t="s">
        <v>389</v>
      </c>
      <c r="T14" s="84" t="s">
        <v>389</v>
      </c>
      <c r="U14" s="84" t="s">
        <v>389</v>
      </c>
      <c r="V14" s="84" t="s">
        <v>389</v>
      </c>
      <c r="W14" s="84" t="s">
        <v>389</v>
      </c>
      <c r="X14" s="84" t="s">
        <v>389</v>
      </c>
      <c r="Y14" s="84" t="s">
        <v>389</v>
      </c>
      <c r="Z14" s="84" t="s">
        <v>389</v>
      </c>
      <c r="AA14" s="84" t="s">
        <v>389</v>
      </c>
      <c r="AB14" s="84" t="s">
        <v>389</v>
      </c>
      <c r="AC14" s="84" t="s">
        <v>389</v>
      </c>
      <c r="AD14" s="84" t="s">
        <v>389</v>
      </c>
      <c r="AE14" s="84" t="s">
        <v>389</v>
      </c>
      <c r="AF14" s="84" t="s">
        <v>389</v>
      </c>
      <c r="AG14" s="84" t="s">
        <v>389</v>
      </c>
      <c r="AH14" s="84" t="s">
        <v>389</v>
      </c>
      <c r="AI14" s="84" t="s">
        <v>389</v>
      </c>
      <c r="AJ14" s="84" t="s">
        <v>389</v>
      </c>
      <c r="AK14" s="84" t="s">
        <v>389</v>
      </c>
      <c r="AL14" s="84" t="s">
        <v>389</v>
      </c>
      <c r="AM14" s="84" t="s">
        <v>389</v>
      </c>
      <c r="AN14" s="84" t="s">
        <v>389</v>
      </c>
      <c r="AO14" s="84" t="s">
        <v>389</v>
      </c>
      <c r="AP14" s="84" t="s">
        <v>389</v>
      </c>
      <c r="AQ14" s="84" t="s">
        <v>389</v>
      </c>
      <c r="AR14" s="84" t="s">
        <v>389</v>
      </c>
      <c r="AS14" s="84" t="s">
        <v>389</v>
      </c>
      <c r="AT14" s="84" t="s">
        <v>389</v>
      </c>
      <c r="AU14" s="84" t="s">
        <v>389</v>
      </c>
      <c r="AV14" s="84" t="s">
        <v>389</v>
      </c>
      <c r="AW14" s="84" t="s">
        <v>389</v>
      </c>
      <c r="AX14" s="84" t="s">
        <v>389</v>
      </c>
      <c r="AY14" s="84" t="s">
        <v>389</v>
      </c>
      <c r="AZ14" s="84" t="s">
        <v>389</v>
      </c>
      <c r="BA14" s="84" t="s">
        <v>389</v>
      </c>
      <c r="BB14" s="84" t="s">
        <v>389</v>
      </c>
      <c r="BC14" s="84" t="s">
        <v>389</v>
      </c>
      <c r="BD14" s="84" t="s">
        <v>389</v>
      </c>
      <c r="BE14" s="84" t="s">
        <v>389</v>
      </c>
      <c r="BF14" s="84" t="s">
        <v>389</v>
      </c>
      <c r="BG14" s="84" t="s">
        <v>389</v>
      </c>
      <c r="BH14" s="84" t="s">
        <v>389</v>
      </c>
      <c r="BI14" s="84" t="s">
        <v>389</v>
      </c>
      <c r="BJ14" s="84" t="s">
        <v>389</v>
      </c>
      <c r="BK14" s="84" t="s">
        <v>389</v>
      </c>
      <c r="BL14" s="84" t="s">
        <v>389</v>
      </c>
      <c r="BM14" s="84" t="s">
        <v>389</v>
      </c>
      <c r="BN14" s="84" t="s">
        <v>389</v>
      </c>
      <c r="BO14" s="84" t="s">
        <v>389</v>
      </c>
      <c r="BP14" s="84" t="s">
        <v>389</v>
      </c>
      <c r="BQ14" s="84" t="s">
        <v>389</v>
      </c>
      <c r="BR14" s="84" t="s">
        <v>389</v>
      </c>
      <c r="BS14" s="84" t="s">
        <v>389</v>
      </c>
      <c r="BT14" s="84" t="s">
        <v>389</v>
      </c>
      <c r="BU14" s="84" t="s">
        <v>389</v>
      </c>
      <c r="BV14" s="84" t="s">
        <v>389</v>
      </c>
      <c r="BW14" s="84" t="s">
        <v>389</v>
      </c>
      <c r="BX14" s="84" t="s">
        <v>389</v>
      </c>
      <c r="BY14" s="84" t="s">
        <v>389</v>
      </c>
      <c r="BZ14" s="84" t="s">
        <v>389</v>
      </c>
      <c r="CA14" s="84" t="s">
        <v>389</v>
      </c>
      <c r="CB14" s="84" t="s">
        <v>389</v>
      </c>
      <c r="CC14" s="84" t="s">
        <v>389</v>
      </c>
      <c r="CD14" s="84" t="s">
        <v>389</v>
      </c>
      <c r="CE14" s="84" t="s">
        <v>389</v>
      </c>
      <c r="CF14" s="84" t="s">
        <v>389</v>
      </c>
      <c r="CG14" s="84" t="s">
        <v>389</v>
      </c>
      <c r="CH14" s="84" t="s">
        <v>389</v>
      </c>
      <c r="CI14" s="84" t="s">
        <v>389</v>
      </c>
      <c r="CJ14" s="84" t="s">
        <v>389</v>
      </c>
      <c r="CK14" s="84" t="s">
        <v>389</v>
      </c>
      <c r="CL14" s="84" t="s">
        <v>389</v>
      </c>
      <c r="CM14" s="84" t="s">
        <v>389</v>
      </c>
      <c r="CN14" s="84" t="s">
        <v>389</v>
      </c>
      <c r="CO14" s="84" t="s">
        <v>389</v>
      </c>
      <c r="CP14" s="84" t="s">
        <v>389</v>
      </c>
      <c r="CQ14" s="84" t="s">
        <v>389</v>
      </c>
      <c r="CR14" s="84" t="s">
        <v>389</v>
      </c>
      <c r="CS14" s="84" t="s">
        <v>389</v>
      </c>
      <c r="CT14" s="84" t="s">
        <v>389</v>
      </c>
      <c r="CU14" s="84" t="s">
        <v>389</v>
      </c>
      <c r="CV14" s="84" t="s">
        <v>389</v>
      </c>
      <c r="CW14" s="84" t="s">
        <v>389</v>
      </c>
      <c r="CX14" s="84" t="s">
        <v>389</v>
      </c>
      <c r="CY14" s="84" t="s">
        <v>389</v>
      </c>
      <c r="CZ14" s="84" t="s">
        <v>389</v>
      </c>
      <c r="DA14" s="84" t="s">
        <v>389</v>
      </c>
      <c r="DB14" s="84" t="s">
        <v>389</v>
      </c>
      <c r="DC14" s="84" t="s">
        <v>389</v>
      </c>
      <c r="DD14" s="84" t="s">
        <v>389</v>
      </c>
      <c r="DE14" s="84" t="s">
        <v>389</v>
      </c>
      <c r="DF14" s="84" t="s">
        <v>389</v>
      </c>
      <c r="DG14" s="85" t="s">
        <v>389</v>
      </c>
      <c r="DH14" s="80"/>
    </row>
    <row r="15" spans="2:112" ht="22" customHeight="1" x14ac:dyDescent="0.2">
      <c r="B15" s="81" t="s">
        <v>61</v>
      </c>
      <c r="C15" s="82" t="s">
        <v>62</v>
      </c>
      <c r="D15" s="83" t="s">
        <v>389</v>
      </c>
      <c r="E15" s="84" t="s">
        <v>389</v>
      </c>
      <c r="F15" s="84" t="s">
        <v>389</v>
      </c>
      <c r="G15" s="84" t="s">
        <v>389</v>
      </c>
      <c r="H15" s="84" t="s">
        <v>389</v>
      </c>
      <c r="I15" s="84" t="s">
        <v>389</v>
      </c>
      <c r="J15" s="84" t="s">
        <v>389</v>
      </c>
      <c r="K15" s="84" t="s">
        <v>389</v>
      </c>
      <c r="L15" s="84" t="s">
        <v>389</v>
      </c>
      <c r="M15" s="84" t="s">
        <v>389</v>
      </c>
      <c r="N15" s="84" t="s">
        <v>389</v>
      </c>
      <c r="O15" s="84">
        <v>1</v>
      </c>
      <c r="P15" s="84" t="s">
        <v>389</v>
      </c>
      <c r="Q15" s="84" t="s">
        <v>389</v>
      </c>
      <c r="R15" s="84" t="s">
        <v>389</v>
      </c>
      <c r="S15" s="84" t="s">
        <v>389</v>
      </c>
      <c r="T15" s="84" t="s">
        <v>389</v>
      </c>
      <c r="U15" s="84" t="s">
        <v>389</v>
      </c>
      <c r="V15" s="84" t="s">
        <v>389</v>
      </c>
      <c r="W15" s="84" t="s">
        <v>389</v>
      </c>
      <c r="X15" s="84" t="s">
        <v>389</v>
      </c>
      <c r="Y15" s="84" t="s">
        <v>389</v>
      </c>
      <c r="Z15" s="84" t="s">
        <v>389</v>
      </c>
      <c r="AA15" s="84" t="s">
        <v>389</v>
      </c>
      <c r="AB15" s="84" t="s">
        <v>389</v>
      </c>
      <c r="AC15" s="84" t="s">
        <v>389</v>
      </c>
      <c r="AD15" s="84" t="s">
        <v>389</v>
      </c>
      <c r="AE15" s="84" t="s">
        <v>389</v>
      </c>
      <c r="AF15" s="84" t="s">
        <v>389</v>
      </c>
      <c r="AG15" s="84" t="s">
        <v>389</v>
      </c>
      <c r="AH15" s="84" t="s">
        <v>389</v>
      </c>
      <c r="AI15" s="84" t="s">
        <v>389</v>
      </c>
      <c r="AJ15" s="84" t="s">
        <v>389</v>
      </c>
      <c r="AK15" s="84" t="s">
        <v>389</v>
      </c>
      <c r="AL15" s="84" t="s">
        <v>389</v>
      </c>
      <c r="AM15" s="84" t="s">
        <v>389</v>
      </c>
      <c r="AN15" s="84" t="s">
        <v>389</v>
      </c>
      <c r="AO15" s="84" t="s">
        <v>389</v>
      </c>
      <c r="AP15" s="84" t="s">
        <v>389</v>
      </c>
      <c r="AQ15" s="84" t="s">
        <v>389</v>
      </c>
      <c r="AR15" s="84" t="s">
        <v>389</v>
      </c>
      <c r="AS15" s="84" t="s">
        <v>389</v>
      </c>
      <c r="AT15" s="84" t="s">
        <v>389</v>
      </c>
      <c r="AU15" s="84" t="s">
        <v>389</v>
      </c>
      <c r="AV15" s="84" t="s">
        <v>389</v>
      </c>
      <c r="AW15" s="84" t="s">
        <v>389</v>
      </c>
      <c r="AX15" s="84" t="s">
        <v>389</v>
      </c>
      <c r="AY15" s="84" t="s">
        <v>389</v>
      </c>
      <c r="AZ15" s="84" t="s">
        <v>389</v>
      </c>
      <c r="BA15" s="84" t="s">
        <v>389</v>
      </c>
      <c r="BB15" s="84" t="s">
        <v>389</v>
      </c>
      <c r="BC15" s="84" t="s">
        <v>389</v>
      </c>
      <c r="BD15" s="84" t="s">
        <v>389</v>
      </c>
      <c r="BE15" s="84" t="s">
        <v>389</v>
      </c>
      <c r="BF15" s="84" t="s">
        <v>389</v>
      </c>
      <c r="BG15" s="84" t="s">
        <v>389</v>
      </c>
      <c r="BH15" s="84" t="s">
        <v>389</v>
      </c>
      <c r="BI15" s="84" t="s">
        <v>389</v>
      </c>
      <c r="BJ15" s="84" t="s">
        <v>389</v>
      </c>
      <c r="BK15" s="84" t="s">
        <v>389</v>
      </c>
      <c r="BL15" s="84" t="s">
        <v>389</v>
      </c>
      <c r="BM15" s="84" t="s">
        <v>389</v>
      </c>
      <c r="BN15" s="84" t="s">
        <v>389</v>
      </c>
      <c r="BO15" s="84" t="s">
        <v>389</v>
      </c>
      <c r="BP15" s="84" t="s">
        <v>389</v>
      </c>
      <c r="BQ15" s="84" t="s">
        <v>389</v>
      </c>
      <c r="BR15" s="84" t="s">
        <v>389</v>
      </c>
      <c r="BS15" s="84" t="s">
        <v>389</v>
      </c>
      <c r="BT15" s="84" t="s">
        <v>389</v>
      </c>
      <c r="BU15" s="84" t="s">
        <v>389</v>
      </c>
      <c r="BV15" s="84" t="s">
        <v>389</v>
      </c>
      <c r="BW15" s="84" t="s">
        <v>389</v>
      </c>
      <c r="BX15" s="84" t="s">
        <v>389</v>
      </c>
      <c r="BY15" s="84" t="s">
        <v>389</v>
      </c>
      <c r="BZ15" s="84" t="s">
        <v>389</v>
      </c>
      <c r="CA15" s="84" t="s">
        <v>389</v>
      </c>
      <c r="CB15" s="84" t="s">
        <v>389</v>
      </c>
      <c r="CC15" s="84" t="s">
        <v>389</v>
      </c>
      <c r="CD15" s="84" t="s">
        <v>389</v>
      </c>
      <c r="CE15" s="84" t="s">
        <v>389</v>
      </c>
      <c r="CF15" s="84" t="s">
        <v>389</v>
      </c>
      <c r="CG15" s="84" t="s">
        <v>389</v>
      </c>
      <c r="CH15" s="84" t="s">
        <v>389</v>
      </c>
      <c r="CI15" s="84" t="s">
        <v>389</v>
      </c>
      <c r="CJ15" s="84" t="s">
        <v>389</v>
      </c>
      <c r="CK15" s="84" t="s">
        <v>389</v>
      </c>
      <c r="CL15" s="84" t="s">
        <v>389</v>
      </c>
      <c r="CM15" s="84" t="s">
        <v>389</v>
      </c>
      <c r="CN15" s="84" t="s">
        <v>389</v>
      </c>
      <c r="CO15" s="84" t="s">
        <v>389</v>
      </c>
      <c r="CP15" s="84" t="s">
        <v>389</v>
      </c>
      <c r="CQ15" s="84" t="s">
        <v>389</v>
      </c>
      <c r="CR15" s="84" t="s">
        <v>389</v>
      </c>
      <c r="CS15" s="84" t="s">
        <v>389</v>
      </c>
      <c r="CT15" s="84" t="s">
        <v>389</v>
      </c>
      <c r="CU15" s="84" t="s">
        <v>389</v>
      </c>
      <c r="CV15" s="84" t="s">
        <v>389</v>
      </c>
      <c r="CW15" s="84" t="s">
        <v>389</v>
      </c>
      <c r="CX15" s="84" t="s">
        <v>389</v>
      </c>
      <c r="CY15" s="84" t="s">
        <v>389</v>
      </c>
      <c r="CZ15" s="84" t="s">
        <v>389</v>
      </c>
      <c r="DA15" s="84" t="s">
        <v>389</v>
      </c>
      <c r="DB15" s="84" t="s">
        <v>389</v>
      </c>
      <c r="DC15" s="84" t="s">
        <v>389</v>
      </c>
      <c r="DD15" s="84" t="s">
        <v>389</v>
      </c>
      <c r="DE15" s="84" t="s">
        <v>389</v>
      </c>
      <c r="DF15" s="84" t="s">
        <v>389</v>
      </c>
      <c r="DG15" s="85" t="s">
        <v>389</v>
      </c>
      <c r="DH15" s="80"/>
    </row>
    <row r="16" spans="2:112" ht="22" customHeight="1" x14ac:dyDescent="0.2">
      <c r="B16" s="81" t="s">
        <v>63</v>
      </c>
      <c r="C16" s="82" t="s">
        <v>64</v>
      </c>
      <c r="D16" s="83" t="s">
        <v>389</v>
      </c>
      <c r="E16" s="84" t="s">
        <v>389</v>
      </c>
      <c r="F16" s="84" t="s">
        <v>389</v>
      </c>
      <c r="G16" s="84" t="s">
        <v>389</v>
      </c>
      <c r="H16" s="84" t="s">
        <v>389</v>
      </c>
      <c r="I16" s="84" t="s">
        <v>389</v>
      </c>
      <c r="J16" s="84" t="s">
        <v>389</v>
      </c>
      <c r="K16" s="84" t="s">
        <v>389</v>
      </c>
      <c r="L16" s="84" t="s">
        <v>389</v>
      </c>
      <c r="M16" s="84" t="s">
        <v>389</v>
      </c>
      <c r="N16" s="84" t="s">
        <v>389</v>
      </c>
      <c r="O16" s="84" t="s">
        <v>389</v>
      </c>
      <c r="P16" s="84">
        <v>1</v>
      </c>
      <c r="Q16" s="84" t="s">
        <v>389</v>
      </c>
      <c r="R16" s="84" t="s">
        <v>389</v>
      </c>
      <c r="S16" s="84" t="s">
        <v>389</v>
      </c>
      <c r="T16" s="84" t="s">
        <v>389</v>
      </c>
      <c r="U16" s="84" t="s">
        <v>389</v>
      </c>
      <c r="V16" s="84" t="s">
        <v>389</v>
      </c>
      <c r="W16" s="84" t="s">
        <v>389</v>
      </c>
      <c r="X16" s="84" t="s">
        <v>389</v>
      </c>
      <c r="Y16" s="84" t="s">
        <v>389</v>
      </c>
      <c r="Z16" s="84" t="s">
        <v>389</v>
      </c>
      <c r="AA16" s="84" t="s">
        <v>389</v>
      </c>
      <c r="AB16" s="84" t="s">
        <v>389</v>
      </c>
      <c r="AC16" s="84" t="s">
        <v>389</v>
      </c>
      <c r="AD16" s="84" t="s">
        <v>389</v>
      </c>
      <c r="AE16" s="84" t="s">
        <v>389</v>
      </c>
      <c r="AF16" s="84" t="s">
        <v>389</v>
      </c>
      <c r="AG16" s="84" t="s">
        <v>389</v>
      </c>
      <c r="AH16" s="84" t="s">
        <v>389</v>
      </c>
      <c r="AI16" s="84" t="s">
        <v>389</v>
      </c>
      <c r="AJ16" s="84" t="s">
        <v>389</v>
      </c>
      <c r="AK16" s="84" t="s">
        <v>389</v>
      </c>
      <c r="AL16" s="84" t="s">
        <v>389</v>
      </c>
      <c r="AM16" s="84" t="s">
        <v>389</v>
      </c>
      <c r="AN16" s="84" t="s">
        <v>389</v>
      </c>
      <c r="AO16" s="84" t="s">
        <v>389</v>
      </c>
      <c r="AP16" s="84" t="s">
        <v>389</v>
      </c>
      <c r="AQ16" s="84" t="s">
        <v>389</v>
      </c>
      <c r="AR16" s="84" t="s">
        <v>389</v>
      </c>
      <c r="AS16" s="84" t="s">
        <v>389</v>
      </c>
      <c r="AT16" s="84" t="s">
        <v>389</v>
      </c>
      <c r="AU16" s="84" t="s">
        <v>389</v>
      </c>
      <c r="AV16" s="84" t="s">
        <v>389</v>
      </c>
      <c r="AW16" s="84" t="s">
        <v>389</v>
      </c>
      <c r="AX16" s="84" t="s">
        <v>389</v>
      </c>
      <c r="AY16" s="84" t="s">
        <v>389</v>
      </c>
      <c r="AZ16" s="84" t="s">
        <v>389</v>
      </c>
      <c r="BA16" s="84" t="s">
        <v>389</v>
      </c>
      <c r="BB16" s="84" t="s">
        <v>389</v>
      </c>
      <c r="BC16" s="84" t="s">
        <v>389</v>
      </c>
      <c r="BD16" s="84" t="s">
        <v>389</v>
      </c>
      <c r="BE16" s="84" t="s">
        <v>389</v>
      </c>
      <c r="BF16" s="84" t="s">
        <v>389</v>
      </c>
      <c r="BG16" s="84" t="s">
        <v>389</v>
      </c>
      <c r="BH16" s="84" t="s">
        <v>389</v>
      </c>
      <c r="BI16" s="84" t="s">
        <v>389</v>
      </c>
      <c r="BJ16" s="84" t="s">
        <v>389</v>
      </c>
      <c r="BK16" s="84" t="s">
        <v>389</v>
      </c>
      <c r="BL16" s="84" t="s">
        <v>389</v>
      </c>
      <c r="BM16" s="84" t="s">
        <v>389</v>
      </c>
      <c r="BN16" s="84" t="s">
        <v>389</v>
      </c>
      <c r="BO16" s="84" t="s">
        <v>389</v>
      </c>
      <c r="BP16" s="84" t="s">
        <v>389</v>
      </c>
      <c r="BQ16" s="84" t="s">
        <v>389</v>
      </c>
      <c r="BR16" s="84" t="s">
        <v>389</v>
      </c>
      <c r="BS16" s="84" t="s">
        <v>389</v>
      </c>
      <c r="BT16" s="84" t="s">
        <v>389</v>
      </c>
      <c r="BU16" s="84" t="s">
        <v>389</v>
      </c>
      <c r="BV16" s="84" t="s">
        <v>389</v>
      </c>
      <c r="BW16" s="84" t="s">
        <v>389</v>
      </c>
      <c r="BX16" s="84" t="s">
        <v>389</v>
      </c>
      <c r="BY16" s="84" t="s">
        <v>389</v>
      </c>
      <c r="BZ16" s="84" t="s">
        <v>389</v>
      </c>
      <c r="CA16" s="84" t="s">
        <v>389</v>
      </c>
      <c r="CB16" s="84" t="s">
        <v>389</v>
      </c>
      <c r="CC16" s="84" t="s">
        <v>389</v>
      </c>
      <c r="CD16" s="84" t="s">
        <v>389</v>
      </c>
      <c r="CE16" s="84" t="s">
        <v>389</v>
      </c>
      <c r="CF16" s="84" t="s">
        <v>389</v>
      </c>
      <c r="CG16" s="84" t="s">
        <v>389</v>
      </c>
      <c r="CH16" s="84" t="s">
        <v>389</v>
      </c>
      <c r="CI16" s="84" t="s">
        <v>389</v>
      </c>
      <c r="CJ16" s="84" t="s">
        <v>389</v>
      </c>
      <c r="CK16" s="84" t="s">
        <v>389</v>
      </c>
      <c r="CL16" s="84" t="s">
        <v>389</v>
      </c>
      <c r="CM16" s="84" t="s">
        <v>389</v>
      </c>
      <c r="CN16" s="84" t="s">
        <v>389</v>
      </c>
      <c r="CO16" s="84" t="s">
        <v>389</v>
      </c>
      <c r="CP16" s="84" t="s">
        <v>389</v>
      </c>
      <c r="CQ16" s="84" t="s">
        <v>389</v>
      </c>
      <c r="CR16" s="84" t="s">
        <v>389</v>
      </c>
      <c r="CS16" s="84" t="s">
        <v>389</v>
      </c>
      <c r="CT16" s="84" t="s">
        <v>389</v>
      </c>
      <c r="CU16" s="84" t="s">
        <v>389</v>
      </c>
      <c r="CV16" s="84" t="s">
        <v>389</v>
      </c>
      <c r="CW16" s="84" t="s">
        <v>389</v>
      </c>
      <c r="CX16" s="84" t="s">
        <v>389</v>
      </c>
      <c r="CY16" s="84" t="s">
        <v>389</v>
      </c>
      <c r="CZ16" s="84" t="s">
        <v>389</v>
      </c>
      <c r="DA16" s="84" t="s">
        <v>389</v>
      </c>
      <c r="DB16" s="84" t="s">
        <v>389</v>
      </c>
      <c r="DC16" s="84" t="s">
        <v>389</v>
      </c>
      <c r="DD16" s="84" t="s">
        <v>389</v>
      </c>
      <c r="DE16" s="84" t="s">
        <v>389</v>
      </c>
      <c r="DF16" s="84" t="s">
        <v>389</v>
      </c>
      <c r="DG16" s="85" t="s">
        <v>389</v>
      </c>
      <c r="DH16" s="80"/>
    </row>
    <row r="17" spans="2:112" ht="22" customHeight="1" x14ac:dyDescent="0.2">
      <c r="B17" s="81" t="s">
        <v>65</v>
      </c>
      <c r="C17" s="82" t="s">
        <v>66</v>
      </c>
      <c r="D17" s="83" t="s">
        <v>389</v>
      </c>
      <c r="E17" s="84" t="s">
        <v>389</v>
      </c>
      <c r="F17" s="84" t="s">
        <v>389</v>
      </c>
      <c r="G17" s="84" t="s">
        <v>389</v>
      </c>
      <c r="H17" s="84" t="s">
        <v>389</v>
      </c>
      <c r="I17" s="84" t="s">
        <v>389</v>
      </c>
      <c r="J17" s="84" t="s">
        <v>389</v>
      </c>
      <c r="K17" s="84" t="s">
        <v>389</v>
      </c>
      <c r="L17" s="84" t="s">
        <v>389</v>
      </c>
      <c r="M17" s="84" t="s">
        <v>389</v>
      </c>
      <c r="N17" s="84" t="s">
        <v>389</v>
      </c>
      <c r="O17" s="84" t="s">
        <v>389</v>
      </c>
      <c r="P17" s="84" t="s">
        <v>389</v>
      </c>
      <c r="Q17" s="84">
        <v>1</v>
      </c>
      <c r="R17" s="84" t="s">
        <v>389</v>
      </c>
      <c r="S17" s="84" t="s">
        <v>389</v>
      </c>
      <c r="T17" s="84" t="s">
        <v>389</v>
      </c>
      <c r="U17" s="84" t="s">
        <v>389</v>
      </c>
      <c r="V17" s="84" t="s">
        <v>389</v>
      </c>
      <c r="W17" s="84" t="s">
        <v>389</v>
      </c>
      <c r="X17" s="84" t="s">
        <v>389</v>
      </c>
      <c r="Y17" s="84" t="s">
        <v>389</v>
      </c>
      <c r="Z17" s="84" t="s">
        <v>389</v>
      </c>
      <c r="AA17" s="84" t="s">
        <v>389</v>
      </c>
      <c r="AB17" s="84" t="s">
        <v>389</v>
      </c>
      <c r="AC17" s="84" t="s">
        <v>389</v>
      </c>
      <c r="AD17" s="84" t="s">
        <v>389</v>
      </c>
      <c r="AE17" s="84" t="s">
        <v>389</v>
      </c>
      <c r="AF17" s="84" t="s">
        <v>389</v>
      </c>
      <c r="AG17" s="84" t="s">
        <v>389</v>
      </c>
      <c r="AH17" s="84" t="s">
        <v>389</v>
      </c>
      <c r="AI17" s="84" t="s">
        <v>389</v>
      </c>
      <c r="AJ17" s="84" t="s">
        <v>389</v>
      </c>
      <c r="AK17" s="84" t="s">
        <v>389</v>
      </c>
      <c r="AL17" s="84" t="s">
        <v>389</v>
      </c>
      <c r="AM17" s="84" t="s">
        <v>389</v>
      </c>
      <c r="AN17" s="84" t="s">
        <v>389</v>
      </c>
      <c r="AO17" s="84" t="s">
        <v>389</v>
      </c>
      <c r="AP17" s="84" t="s">
        <v>389</v>
      </c>
      <c r="AQ17" s="84" t="s">
        <v>389</v>
      </c>
      <c r="AR17" s="84" t="s">
        <v>389</v>
      </c>
      <c r="AS17" s="84" t="s">
        <v>389</v>
      </c>
      <c r="AT17" s="84" t="s">
        <v>389</v>
      </c>
      <c r="AU17" s="84" t="s">
        <v>389</v>
      </c>
      <c r="AV17" s="84" t="s">
        <v>389</v>
      </c>
      <c r="AW17" s="84" t="s">
        <v>389</v>
      </c>
      <c r="AX17" s="84" t="s">
        <v>389</v>
      </c>
      <c r="AY17" s="84" t="s">
        <v>389</v>
      </c>
      <c r="AZ17" s="84" t="s">
        <v>389</v>
      </c>
      <c r="BA17" s="84" t="s">
        <v>389</v>
      </c>
      <c r="BB17" s="84" t="s">
        <v>389</v>
      </c>
      <c r="BC17" s="84" t="s">
        <v>389</v>
      </c>
      <c r="BD17" s="84" t="s">
        <v>389</v>
      </c>
      <c r="BE17" s="84" t="s">
        <v>389</v>
      </c>
      <c r="BF17" s="84" t="s">
        <v>389</v>
      </c>
      <c r="BG17" s="84" t="s">
        <v>389</v>
      </c>
      <c r="BH17" s="84" t="s">
        <v>389</v>
      </c>
      <c r="BI17" s="84" t="s">
        <v>389</v>
      </c>
      <c r="BJ17" s="84" t="s">
        <v>389</v>
      </c>
      <c r="BK17" s="84" t="s">
        <v>389</v>
      </c>
      <c r="BL17" s="84" t="s">
        <v>389</v>
      </c>
      <c r="BM17" s="84" t="s">
        <v>389</v>
      </c>
      <c r="BN17" s="84" t="s">
        <v>389</v>
      </c>
      <c r="BO17" s="84" t="s">
        <v>389</v>
      </c>
      <c r="BP17" s="84" t="s">
        <v>389</v>
      </c>
      <c r="BQ17" s="84" t="s">
        <v>389</v>
      </c>
      <c r="BR17" s="84" t="s">
        <v>389</v>
      </c>
      <c r="BS17" s="84" t="s">
        <v>389</v>
      </c>
      <c r="BT17" s="84" t="s">
        <v>389</v>
      </c>
      <c r="BU17" s="84" t="s">
        <v>389</v>
      </c>
      <c r="BV17" s="84" t="s">
        <v>389</v>
      </c>
      <c r="BW17" s="84" t="s">
        <v>389</v>
      </c>
      <c r="BX17" s="84" t="s">
        <v>389</v>
      </c>
      <c r="BY17" s="84" t="s">
        <v>389</v>
      </c>
      <c r="BZ17" s="84" t="s">
        <v>389</v>
      </c>
      <c r="CA17" s="84" t="s">
        <v>389</v>
      </c>
      <c r="CB17" s="84" t="s">
        <v>389</v>
      </c>
      <c r="CC17" s="84" t="s">
        <v>389</v>
      </c>
      <c r="CD17" s="84" t="s">
        <v>389</v>
      </c>
      <c r="CE17" s="84" t="s">
        <v>389</v>
      </c>
      <c r="CF17" s="84" t="s">
        <v>389</v>
      </c>
      <c r="CG17" s="84" t="s">
        <v>389</v>
      </c>
      <c r="CH17" s="84" t="s">
        <v>389</v>
      </c>
      <c r="CI17" s="84" t="s">
        <v>389</v>
      </c>
      <c r="CJ17" s="84" t="s">
        <v>389</v>
      </c>
      <c r="CK17" s="84" t="s">
        <v>389</v>
      </c>
      <c r="CL17" s="84" t="s">
        <v>389</v>
      </c>
      <c r="CM17" s="84" t="s">
        <v>389</v>
      </c>
      <c r="CN17" s="84" t="s">
        <v>389</v>
      </c>
      <c r="CO17" s="84" t="s">
        <v>389</v>
      </c>
      <c r="CP17" s="84" t="s">
        <v>389</v>
      </c>
      <c r="CQ17" s="84" t="s">
        <v>389</v>
      </c>
      <c r="CR17" s="84" t="s">
        <v>389</v>
      </c>
      <c r="CS17" s="84" t="s">
        <v>389</v>
      </c>
      <c r="CT17" s="84" t="s">
        <v>389</v>
      </c>
      <c r="CU17" s="84" t="s">
        <v>389</v>
      </c>
      <c r="CV17" s="84" t="s">
        <v>389</v>
      </c>
      <c r="CW17" s="84" t="s">
        <v>389</v>
      </c>
      <c r="CX17" s="84" t="s">
        <v>389</v>
      </c>
      <c r="CY17" s="84" t="s">
        <v>389</v>
      </c>
      <c r="CZ17" s="84" t="s">
        <v>389</v>
      </c>
      <c r="DA17" s="84" t="s">
        <v>389</v>
      </c>
      <c r="DB17" s="84" t="s">
        <v>389</v>
      </c>
      <c r="DC17" s="84" t="s">
        <v>389</v>
      </c>
      <c r="DD17" s="84" t="s">
        <v>389</v>
      </c>
      <c r="DE17" s="84" t="s">
        <v>389</v>
      </c>
      <c r="DF17" s="84" t="s">
        <v>389</v>
      </c>
      <c r="DG17" s="85" t="s">
        <v>389</v>
      </c>
      <c r="DH17" s="80"/>
    </row>
    <row r="18" spans="2:112" ht="22" customHeight="1" x14ac:dyDescent="0.2">
      <c r="B18" s="81" t="s">
        <v>67</v>
      </c>
      <c r="C18" s="82" t="s">
        <v>68</v>
      </c>
      <c r="D18" s="83" t="s">
        <v>389</v>
      </c>
      <c r="E18" s="84" t="s">
        <v>389</v>
      </c>
      <c r="F18" s="84" t="s">
        <v>389</v>
      </c>
      <c r="G18" s="84" t="s">
        <v>389</v>
      </c>
      <c r="H18" s="84" t="s">
        <v>389</v>
      </c>
      <c r="I18" s="84" t="s">
        <v>389</v>
      </c>
      <c r="J18" s="84" t="s">
        <v>389</v>
      </c>
      <c r="K18" s="84" t="s">
        <v>389</v>
      </c>
      <c r="L18" s="84" t="s">
        <v>389</v>
      </c>
      <c r="M18" s="84" t="s">
        <v>389</v>
      </c>
      <c r="N18" s="84" t="s">
        <v>389</v>
      </c>
      <c r="O18" s="84" t="s">
        <v>389</v>
      </c>
      <c r="P18" s="84" t="s">
        <v>389</v>
      </c>
      <c r="Q18" s="84" t="s">
        <v>389</v>
      </c>
      <c r="R18" s="84">
        <v>1</v>
      </c>
      <c r="S18" s="84" t="s">
        <v>389</v>
      </c>
      <c r="T18" s="84" t="s">
        <v>389</v>
      </c>
      <c r="U18" s="84" t="s">
        <v>389</v>
      </c>
      <c r="V18" s="84" t="s">
        <v>389</v>
      </c>
      <c r="W18" s="84" t="s">
        <v>389</v>
      </c>
      <c r="X18" s="84" t="s">
        <v>389</v>
      </c>
      <c r="Y18" s="84" t="s">
        <v>389</v>
      </c>
      <c r="Z18" s="84" t="s">
        <v>389</v>
      </c>
      <c r="AA18" s="84" t="s">
        <v>389</v>
      </c>
      <c r="AB18" s="84" t="s">
        <v>389</v>
      </c>
      <c r="AC18" s="84" t="s">
        <v>389</v>
      </c>
      <c r="AD18" s="84" t="s">
        <v>389</v>
      </c>
      <c r="AE18" s="84" t="s">
        <v>389</v>
      </c>
      <c r="AF18" s="84" t="s">
        <v>389</v>
      </c>
      <c r="AG18" s="84" t="s">
        <v>389</v>
      </c>
      <c r="AH18" s="84" t="s">
        <v>389</v>
      </c>
      <c r="AI18" s="84" t="s">
        <v>389</v>
      </c>
      <c r="AJ18" s="84" t="s">
        <v>389</v>
      </c>
      <c r="AK18" s="84" t="s">
        <v>389</v>
      </c>
      <c r="AL18" s="84" t="s">
        <v>389</v>
      </c>
      <c r="AM18" s="84" t="s">
        <v>389</v>
      </c>
      <c r="AN18" s="84" t="s">
        <v>389</v>
      </c>
      <c r="AO18" s="84" t="s">
        <v>389</v>
      </c>
      <c r="AP18" s="84" t="s">
        <v>389</v>
      </c>
      <c r="AQ18" s="84" t="s">
        <v>389</v>
      </c>
      <c r="AR18" s="84" t="s">
        <v>389</v>
      </c>
      <c r="AS18" s="84" t="s">
        <v>389</v>
      </c>
      <c r="AT18" s="84" t="s">
        <v>389</v>
      </c>
      <c r="AU18" s="84" t="s">
        <v>389</v>
      </c>
      <c r="AV18" s="84" t="s">
        <v>389</v>
      </c>
      <c r="AW18" s="84" t="s">
        <v>389</v>
      </c>
      <c r="AX18" s="84" t="s">
        <v>389</v>
      </c>
      <c r="AY18" s="84" t="s">
        <v>389</v>
      </c>
      <c r="AZ18" s="84" t="s">
        <v>389</v>
      </c>
      <c r="BA18" s="84" t="s">
        <v>389</v>
      </c>
      <c r="BB18" s="84" t="s">
        <v>389</v>
      </c>
      <c r="BC18" s="84" t="s">
        <v>389</v>
      </c>
      <c r="BD18" s="84" t="s">
        <v>389</v>
      </c>
      <c r="BE18" s="84" t="s">
        <v>389</v>
      </c>
      <c r="BF18" s="84" t="s">
        <v>389</v>
      </c>
      <c r="BG18" s="84" t="s">
        <v>389</v>
      </c>
      <c r="BH18" s="84" t="s">
        <v>389</v>
      </c>
      <c r="BI18" s="84" t="s">
        <v>389</v>
      </c>
      <c r="BJ18" s="84" t="s">
        <v>389</v>
      </c>
      <c r="BK18" s="84" t="s">
        <v>389</v>
      </c>
      <c r="BL18" s="84" t="s">
        <v>389</v>
      </c>
      <c r="BM18" s="84" t="s">
        <v>389</v>
      </c>
      <c r="BN18" s="84" t="s">
        <v>389</v>
      </c>
      <c r="BO18" s="84" t="s">
        <v>389</v>
      </c>
      <c r="BP18" s="84" t="s">
        <v>389</v>
      </c>
      <c r="BQ18" s="84" t="s">
        <v>389</v>
      </c>
      <c r="BR18" s="84" t="s">
        <v>389</v>
      </c>
      <c r="BS18" s="84" t="s">
        <v>389</v>
      </c>
      <c r="BT18" s="84" t="s">
        <v>389</v>
      </c>
      <c r="BU18" s="84" t="s">
        <v>389</v>
      </c>
      <c r="BV18" s="84" t="s">
        <v>389</v>
      </c>
      <c r="BW18" s="84" t="s">
        <v>389</v>
      </c>
      <c r="BX18" s="84" t="s">
        <v>389</v>
      </c>
      <c r="BY18" s="84" t="s">
        <v>389</v>
      </c>
      <c r="BZ18" s="84" t="s">
        <v>389</v>
      </c>
      <c r="CA18" s="84" t="s">
        <v>389</v>
      </c>
      <c r="CB18" s="84" t="s">
        <v>389</v>
      </c>
      <c r="CC18" s="84" t="s">
        <v>389</v>
      </c>
      <c r="CD18" s="84" t="s">
        <v>389</v>
      </c>
      <c r="CE18" s="84" t="s">
        <v>389</v>
      </c>
      <c r="CF18" s="84" t="s">
        <v>389</v>
      </c>
      <c r="CG18" s="84" t="s">
        <v>389</v>
      </c>
      <c r="CH18" s="84" t="s">
        <v>389</v>
      </c>
      <c r="CI18" s="84" t="s">
        <v>389</v>
      </c>
      <c r="CJ18" s="84" t="s">
        <v>389</v>
      </c>
      <c r="CK18" s="84" t="s">
        <v>389</v>
      </c>
      <c r="CL18" s="84" t="s">
        <v>389</v>
      </c>
      <c r="CM18" s="84" t="s">
        <v>389</v>
      </c>
      <c r="CN18" s="84" t="s">
        <v>389</v>
      </c>
      <c r="CO18" s="84" t="s">
        <v>389</v>
      </c>
      <c r="CP18" s="84" t="s">
        <v>389</v>
      </c>
      <c r="CQ18" s="84" t="s">
        <v>389</v>
      </c>
      <c r="CR18" s="84" t="s">
        <v>389</v>
      </c>
      <c r="CS18" s="84" t="s">
        <v>389</v>
      </c>
      <c r="CT18" s="84" t="s">
        <v>389</v>
      </c>
      <c r="CU18" s="84" t="s">
        <v>389</v>
      </c>
      <c r="CV18" s="84" t="s">
        <v>389</v>
      </c>
      <c r="CW18" s="84" t="s">
        <v>389</v>
      </c>
      <c r="CX18" s="84" t="s">
        <v>389</v>
      </c>
      <c r="CY18" s="84" t="s">
        <v>389</v>
      </c>
      <c r="CZ18" s="84" t="s">
        <v>389</v>
      </c>
      <c r="DA18" s="84" t="s">
        <v>389</v>
      </c>
      <c r="DB18" s="84" t="s">
        <v>389</v>
      </c>
      <c r="DC18" s="84" t="s">
        <v>389</v>
      </c>
      <c r="DD18" s="84" t="s">
        <v>389</v>
      </c>
      <c r="DE18" s="84" t="s">
        <v>389</v>
      </c>
      <c r="DF18" s="84" t="s">
        <v>389</v>
      </c>
      <c r="DG18" s="85" t="s">
        <v>389</v>
      </c>
      <c r="DH18" s="80"/>
    </row>
    <row r="19" spans="2:112" ht="22" customHeight="1" x14ac:dyDescent="0.2">
      <c r="B19" s="81" t="s">
        <v>69</v>
      </c>
      <c r="C19" s="82" t="s">
        <v>70</v>
      </c>
      <c r="D19" s="83" t="s">
        <v>389</v>
      </c>
      <c r="E19" s="84" t="s">
        <v>389</v>
      </c>
      <c r="F19" s="84" t="s">
        <v>389</v>
      </c>
      <c r="G19" s="84" t="s">
        <v>389</v>
      </c>
      <c r="H19" s="84" t="s">
        <v>389</v>
      </c>
      <c r="I19" s="84" t="s">
        <v>389</v>
      </c>
      <c r="J19" s="84" t="s">
        <v>389</v>
      </c>
      <c r="K19" s="84" t="s">
        <v>389</v>
      </c>
      <c r="L19" s="84" t="s">
        <v>389</v>
      </c>
      <c r="M19" s="84" t="s">
        <v>389</v>
      </c>
      <c r="N19" s="84" t="s">
        <v>389</v>
      </c>
      <c r="O19" s="84" t="s">
        <v>389</v>
      </c>
      <c r="P19" s="84" t="s">
        <v>389</v>
      </c>
      <c r="Q19" s="84" t="s">
        <v>389</v>
      </c>
      <c r="R19" s="84" t="s">
        <v>389</v>
      </c>
      <c r="S19" s="84">
        <v>1</v>
      </c>
      <c r="T19" s="84" t="s">
        <v>389</v>
      </c>
      <c r="U19" s="84" t="s">
        <v>389</v>
      </c>
      <c r="V19" s="84" t="s">
        <v>389</v>
      </c>
      <c r="W19" s="84" t="s">
        <v>389</v>
      </c>
      <c r="X19" s="84" t="s">
        <v>389</v>
      </c>
      <c r="Y19" s="84" t="s">
        <v>389</v>
      </c>
      <c r="Z19" s="84" t="s">
        <v>389</v>
      </c>
      <c r="AA19" s="84" t="s">
        <v>389</v>
      </c>
      <c r="AB19" s="84" t="s">
        <v>389</v>
      </c>
      <c r="AC19" s="84" t="s">
        <v>389</v>
      </c>
      <c r="AD19" s="84" t="s">
        <v>389</v>
      </c>
      <c r="AE19" s="84" t="s">
        <v>389</v>
      </c>
      <c r="AF19" s="84" t="s">
        <v>389</v>
      </c>
      <c r="AG19" s="84" t="s">
        <v>389</v>
      </c>
      <c r="AH19" s="84" t="s">
        <v>389</v>
      </c>
      <c r="AI19" s="84" t="s">
        <v>389</v>
      </c>
      <c r="AJ19" s="84" t="s">
        <v>389</v>
      </c>
      <c r="AK19" s="84" t="s">
        <v>389</v>
      </c>
      <c r="AL19" s="84" t="s">
        <v>389</v>
      </c>
      <c r="AM19" s="84" t="s">
        <v>389</v>
      </c>
      <c r="AN19" s="84" t="s">
        <v>389</v>
      </c>
      <c r="AO19" s="84" t="s">
        <v>389</v>
      </c>
      <c r="AP19" s="84" t="s">
        <v>389</v>
      </c>
      <c r="AQ19" s="84" t="s">
        <v>389</v>
      </c>
      <c r="AR19" s="84" t="s">
        <v>389</v>
      </c>
      <c r="AS19" s="84" t="s">
        <v>389</v>
      </c>
      <c r="AT19" s="84" t="s">
        <v>389</v>
      </c>
      <c r="AU19" s="84" t="s">
        <v>389</v>
      </c>
      <c r="AV19" s="84" t="s">
        <v>389</v>
      </c>
      <c r="AW19" s="84" t="s">
        <v>389</v>
      </c>
      <c r="AX19" s="84" t="s">
        <v>389</v>
      </c>
      <c r="AY19" s="84" t="s">
        <v>389</v>
      </c>
      <c r="AZ19" s="84" t="s">
        <v>389</v>
      </c>
      <c r="BA19" s="84" t="s">
        <v>389</v>
      </c>
      <c r="BB19" s="84" t="s">
        <v>389</v>
      </c>
      <c r="BC19" s="84" t="s">
        <v>389</v>
      </c>
      <c r="BD19" s="84" t="s">
        <v>389</v>
      </c>
      <c r="BE19" s="84" t="s">
        <v>389</v>
      </c>
      <c r="BF19" s="84" t="s">
        <v>389</v>
      </c>
      <c r="BG19" s="84" t="s">
        <v>389</v>
      </c>
      <c r="BH19" s="84" t="s">
        <v>389</v>
      </c>
      <c r="BI19" s="84" t="s">
        <v>389</v>
      </c>
      <c r="BJ19" s="84" t="s">
        <v>389</v>
      </c>
      <c r="BK19" s="84" t="s">
        <v>389</v>
      </c>
      <c r="BL19" s="84" t="s">
        <v>389</v>
      </c>
      <c r="BM19" s="84" t="s">
        <v>389</v>
      </c>
      <c r="BN19" s="84" t="s">
        <v>389</v>
      </c>
      <c r="BO19" s="84" t="s">
        <v>389</v>
      </c>
      <c r="BP19" s="84" t="s">
        <v>389</v>
      </c>
      <c r="BQ19" s="84" t="s">
        <v>389</v>
      </c>
      <c r="BR19" s="84" t="s">
        <v>389</v>
      </c>
      <c r="BS19" s="84" t="s">
        <v>389</v>
      </c>
      <c r="BT19" s="84" t="s">
        <v>389</v>
      </c>
      <c r="BU19" s="84" t="s">
        <v>389</v>
      </c>
      <c r="BV19" s="84" t="s">
        <v>389</v>
      </c>
      <c r="BW19" s="84" t="s">
        <v>389</v>
      </c>
      <c r="BX19" s="84" t="s">
        <v>389</v>
      </c>
      <c r="BY19" s="84" t="s">
        <v>389</v>
      </c>
      <c r="BZ19" s="84" t="s">
        <v>389</v>
      </c>
      <c r="CA19" s="84" t="s">
        <v>389</v>
      </c>
      <c r="CB19" s="84" t="s">
        <v>389</v>
      </c>
      <c r="CC19" s="84" t="s">
        <v>389</v>
      </c>
      <c r="CD19" s="84" t="s">
        <v>389</v>
      </c>
      <c r="CE19" s="84" t="s">
        <v>389</v>
      </c>
      <c r="CF19" s="84" t="s">
        <v>389</v>
      </c>
      <c r="CG19" s="84" t="s">
        <v>389</v>
      </c>
      <c r="CH19" s="84" t="s">
        <v>389</v>
      </c>
      <c r="CI19" s="84" t="s">
        <v>389</v>
      </c>
      <c r="CJ19" s="84" t="s">
        <v>389</v>
      </c>
      <c r="CK19" s="84" t="s">
        <v>389</v>
      </c>
      <c r="CL19" s="84" t="s">
        <v>389</v>
      </c>
      <c r="CM19" s="84" t="s">
        <v>389</v>
      </c>
      <c r="CN19" s="84" t="s">
        <v>389</v>
      </c>
      <c r="CO19" s="84" t="s">
        <v>389</v>
      </c>
      <c r="CP19" s="84" t="s">
        <v>389</v>
      </c>
      <c r="CQ19" s="84" t="s">
        <v>389</v>
      </c>
      <c r="CR19" s="84" t="s">
        <v>389</v>
      </c>
      <c r="CS19" s="84" t="s">
        <v>389</v>
      </c>
      <c r="CT19" s="84" t="s">
        <v>389</v>
      </c>
      <c r="CU19" s="84" t="s">
        <v>389</v>
      </c>
      <c r="CV19" s="84" t="s">
        <v>389</v>
      </c>
      <c r="CW19" s="84" t="s">
        <v>389</v>
      </c>
      <c r="CX19" s="84" t="s">
        <v>389</v>
      </c>
      <c r="CY19" s="84" t="s">
        <v>389</v>
      </c>
      <c r="CZ19" s="84" t="s">
        <v>389</v>
      </c>
      <c r="DA19" s="84" t="s">
        <v>389</v>
      </c>
      <c r="DB19" s="84" t="s">
        <v>389</v>
      </c>
      <c r="DC19" s="84" t="s">
        <v>389</v>
      </c>
      <c r="DD19" s="84" t="s">
        <v>389</v>
      </c>
      <c r="DE19" s="84" t="s">
        <v>389</v>
      </c>
      <c r="DF19" s="84" t="s">
        <v>389</v>
      </c>
      <c r="DG19" s="85" t="s">
        <v>389</v>
      </c>
      <c r="DH19" s="80"/>
    </row>
    <row r="20" spans="2:112" ht="22" customHeight="1" x14ac:dyDescent="0.2">
      <c r="B20" s="81" t="s">
        <v>71</v>
      </c>
      <c r="C20" s="82" t="s">
        <v>72</v>
      </c>
      <c r="D20" s="83" t="s">
        <v>389</v>
      </c>
      <c r="E20" s="84" t="s">
        <v>389</v>
      </c>
      <c r="F20" s="84" t="s">
        <v>389</v>
      </c>
      <c r="G20" s="84" t="s">
        <v>389</v>
      </c>
      <c r="H20" s="84" t="s">
        <v>389</v>
      </c>
      <c r="I20" s="84" t="s">
        <v>389</v>
      </c>
      <c r="J20" s="84" t="s">
        <v>389</v>
      </c>
      <c r="K20" s="84" t="s">
        <v>389</v>
      </c>
      <c r="L20" s="84" t="s">
        <v>389</v>
      </c>
      <c r="M20" s="84" t="s">
        <v>389</v>
      </c>
      <c r="N20" s="84" t="s">
        <v>389</v>
      </c>
      <c r="O20" s="84" t="s">
        <v>389</v>
      </c>
      <c r="P20" s="84" t="s">
        <v>389</v>
      </c>
      <c r="Q20" s="84" t="s">
        <v>389</v>
      </c>
      <c r="R20" s="84" t="s">
        <v>389</v>
      </c>
      <c r="S20" s="84" t="s">
        <v>389</v>
      </c>
      <c r="T20" s="84">
        <v>1</v>
      </c>
      <c r="U20" s="84" t="s">
        <v>389</v>
      </c>
      <c r="V20" s="84" t="s">
        <v>389</v>
      </c>
      <c r="W20" s="84" t="s">
        <v>389</v>
      </c>
      <c r="X20" s="84" t="s">
        <v>389</v>
      </c>
      <c r="Y20" s="84" t="s">
        <v>389</v>
      </c>
      <c r="Z20" s="84" t="s">
        <v>389</v>
      </c>
      <c r="AA20" s="84" t="s">
        <v>389</v>
      </c>
      <c r="AB20" s="84" t="s">
        <v>389</v>
      </c>
      <c r="AC20" s="84" t="s">
        <v>389</v>
      </c>
      <c r="AD20" s="84" t="s">
        <v>389</v>
      </c>
      <c r="AE20" s="84" t="s">
        <v>389</v>
      </c>
      <c r="AF20" s="84" t="s">
        <v>389</v>
      </c>
      <c r="AG20" s="84" t="s">
        <v>389</v>
      </c>
      <c r="AH20" s="84" t="s">
        <v>389</v>
      </c>
      <c r="AI20" s="84" t="s">
        <v>389</v>
      </c>
      <c r="AJ20" s="84" t="s">
        <v>389</v>
      </c>
      <c r="AK20" s="84" t="s">
        <v>389</v>
      </c>
      <c r="AL20" s="84" t="s">
        <v>389</v>
      </c>
      <c r="AM20" s="84" t="s">
        <v>389</v>
      </c>
      <c r="AN20" s="84" t="s">
        <v>389</v>
      </c>
      <c r="AO20" s="84" t="s">
        <v>389</v>
      </c>
      <c r="AP20" s="84" t="s">
        <v>389</v>
      </c>
      <c r="AQ20" s="84" t="s">
        <v>389</v>
      </c>
      <c r="AR20" s="84" t="s">
        <v>389</v>
      </c>
      <c r="AS20" s="84" t="s">
        <v>389</v>
      </c>
      <c r="AT20" s="84" t="s">
        <v>389</v>
      </c>
      <c r="AU20" s="84" t="s">
        <v>389</v>
      </c>
      <c r="AV20" s="84" t="s">
        <v>389</v>
      </c>
      <c r="AW20" s="84" t="s">
        <v>389</v>
      </c>
      <c r="AX20" s="84" t="s">
        <v>389</v>
      </c>
      <c r="AY20" s="84" t="s">
        <v>389</v>
      </c>
      <c r="AZ20" s="84" t="s">
        <v>389</v>
      </c>
      <c r="BA20" s="84" t="s">
        <v>389</v>
      </c>
      <c r="BB20" s="84" t="s">
        <v>389</v>
      </c>
      <c r="BC20" s="84" t="s">
        <v>389</v>
      </c>
      <c r="BD20" s="84" t="s">
        <v>389</v>
      </c>
      <c r="BE20" s="84" t="s">
        <v>389</v>
      </c>
      <c r="BF20" s="84" t="s">
        <v>389</v>
      </c>
      <c r="BG20" s="84" t="s">
        <v>389</v>
      </c>
      <c r="BH20" s="84" t="s">
        <v>389</v>
      </c>
      <c r="BI20" s="84" t="s">
        <v>389</v>
      </c>
      <c r="BJ20" s="84" t="s">
        <v>389</v>
      </c>
      <c r="BK20" s="84" t="s">
        <v>389</v>
      </c>
      <c r="BL20" s="84" t="s">
        <v>389</v>
      </c>
      <c r="BM20" s="84" t="s">
        <v>389</v>
      </c>
      <c r="BN20" s="84" t="s">
        <v>389</v>
      </c>
      <c r="BO20" s="84" t="s">
        <v>389</v>
      </c>
      <c r="BP20" s="84" t="s">
        <v>389</v>
      </c>
      <c r="BQ20" s="84" t="s">
        <v>389</v>
      </c>
      <c r="BR20" s="84" t="s">
        <v>389</v>
      </c>
      <c r="BS20" s="84" t="s">
        <v>389</v>
      </c>
      <c r="BT20" s="84" t="s">
        <v>389</v>
      </c>
      <c r="BU20" s="84" t="s">
        <v>389</v>
      </c>
      <c r="BV20" s="84" t="s">
        <v>389</v>
      </c>
      <c r="BW20" s="84" t="s">
        <v>389</v>
      </c>
      <c r="BX20" s="84" t="s">
        <v>389</v>
      </c>
      <c r="BY20" s="84" t="s">
        <v>389</v>
      </c>
      <c r="BZ20" s="84" t="s">
        <v>389</v>
      </c>
      <c r="CA20" s="84" t="s">
        <v>389</v>
      </c>
      <c r="CB20" s="84" t="s">
        <v>389</v>
      </c>
      <c r="CC20" s="84" t="s">
        <v>389</v>
      </c>
      <c r="CD20" s="84" t="s">
        <v>389</v>
      </c>
      <c r="CE20" s="84" t="s">
        <v>389</v>
      </c>
      <c r="CF20" s="84" t="s">
        <v>389</v>
      </c>
      <c r="CG20" s="84" t="s">
        <v>389</v>
      </c>
      <c r="CH20" s="84" t="s">
        <v>389</v>
      </c>
      <c r="CI20" s="84" t="s">
        <v>389</v>
      </c>
      <c r="CJ20" s="84" t="s">
        <v>389</v>
      </c>
      <c r="CK20" s="84" t="s">
        <v>389</v>
      </c>
      <c r="CL20" s="84" t="s">
        <v>389</v>
      </c>
      <c r="CM20" s="84" t="s">
        <v>389</v>
      </c>
      <c r="CN20" s="84" t="s">
        <v>389</v>
      </c>
      <c r="CO20" s="84" t="s">
        <v>389</v>
      </c>
      <c r="CP20" s="84" t="s">
        <v>389</v>
      </c>
      <c r="CQ20" s="84" t="s">
        <v>389</v>
      </c>
      <c r="CR20" s="84" t="s">
        <v>389</v>
      </c>
      <c r="CS20" s="84" t="s">
        <v>389</v>
      </c>
      <c r="CT20" s="84" t="s">
        <v>389</v>
      </c>
      <c r="CU20" s="84" t="s">
        <v>389</v>
      </c>
      <c r="CV20" s="84" t="s">
        <v>389</v>
      </c>
      <c r="CW20" s="84" t="s">
        <v>389</v>
      </c>
      <c r="CX20" s="84" t="s">
        <v>389</v>
      </c>
      <c r="CY20" s="84" t="s">
        <v>389</v>
      </c>
      <c r="CZ20" s="84" t="s">
        <v>389</v>
      </c>
      <c r="DA20" s="84" t="s">
        <v>389</v>
      </c>
      <c r="DB20" s="84" t="s">
        <v>389</v>
      </c>
      <c r="DC20" s="84" t="s">
        <v>389</v>
      </c>
      <c r="DD20" s="84" t="s">
        <v>389</v>
      </c>
      <c r="DE20" s="84" t="s">
        <v>389</v>
      </c>
      <c r="DF20" s="84" t="s">
        <v>389</v>
      </c>
      <c r="DG20" s="85" t="s">
        <v>389</v>
      </c>
      <c r="DH20" s="80"/>
    </row>
    <row r="21" spans="2:112" ht="22" customHeight="1" x14ac:dyDescent="0.2">
      <c r="B21" s="81" t="s">
        <v>73</v>
      </c>
      <c r="C21" s="82" t="s">
        <v>74</v>
      </c>
      <c r="D21" s="83" t="s">
        <v>389</v>
      </c>
      <c r="E21" s="84" t="s">
        <v>389</v>
      </c>
      <c r="F21" s="84" t="s">
        <v>389</v>
      </c>
      <c r="G21" s="84" t="s">
        <v>389</v>
      </c>
      <c r="H21" s="84" t="s">
        <v>389</v>
      </c>
      <c r="I21" s="84" t="s">
        <v>389</v>
      </c>
      <c r="J21" s="84" t="s">
        <v>389</v>
      </c>
      <c r="K21" s="84" t="s">
        <v>389</v>
      </c>
      <c r="L21" s="84" t="s">
        <v>389</v>
      </c>
      <c r="M21" s="84" t="s">
        <v>389</v>
      </c>
      <c r="N21" s="84" t="s">
        <v>389</v>
      </c>
      <c r="O21" s="84" t="s">
        <v>389</v>
      </c>
      <c r="P21" s="84" t="s">
        <v>389</v>
      </c>
      <c r="Q21" s="84" t="s">
        <v>389</v>
      </c>
      <c r="R21" s="84" t="s">
        <v>389</v>
      </c>
      <c r="S21" s="84" t="s">
        <v>389</v>
      </c>
      <c r="T21" s="84" t="s">
        <v>389</v>
      </c>
      <c r="U21" s="84">
        <v>1</v>
      </c>
      <c r="V21" s="84" t="s">
        <v>389</v>
      </c>
      <c r="W21" s="84" t="s">
        <v>389</v>
      </c>
      <c r="X21" s="84" t="s">
        <v>389</v>
      </c>
      <c r="Y21" s="84" t="s">
        <v>389</v>
      </c>
      <c r="Z21" s="84" t="s">
        <v>389</v>
      </c>
      <c r="AA21" s="84" t="s">
        <v>389</v>
      </c>
      <c r="AB21" s="84" t="s">
        <v>389</v>
      </c>
      <c r="AC21" s="84" t="s">
        <v>389</v>
      </c>
      <c r="AD21" s="84" t="s">
        <v>389</v>
      </c>
      <c r="AE21" s="84" t="s">
        <v>389</v>
      </c>
      <c r="AF21" s="84" t="s">
        <v>389</v>
      </c>
      <c r="AG21" s="84" t="s">
        <v>389</v>
      </c>
      <c r="AH21" s="84" t="s">
        <v>389</v>
      </c>
      <c r="AI21" s="84" t="s">
        <v>389</v>
      </c>
      <c r="AJ21" s="84" t="s">
        <v>389</v>
      </c>
      <c r="AK21" s="84" t="s">
        <v>389</v>
      </c>
      <c r="AL21" s="84" t="s">
        <v>389</v>
      </c>
      <c r="AM21" s="84" t="s">
        <v>389</v>
      </c>
      <c r="AN21" s="84" t="s">
        <v>389</v>
      </c>
      <c r="AO21" s="84" t="s">
        <v>389</v>
      </c>
      <c r="AP21" s="84" t="s">
        <v>389</v>
      </c>
      <c r="AQ21" s="84" t="s">
        <v>389</v>
      </c>
      <c r="AR21" s="84" t="s">
        <v>389</v>
      </c>
      <c r="AS21" s="84" t="s">
        <v>389</v>
      </c>
      <c r="AT21" s="84" t="s">
        <v>389</v>
      </c>
      <c r="AU21" s="84" t="s">
        <v>389</v>
      </c>
      <c r="AV21" s="84" t="s">
        <v>389</v>
      </c>
      <c r="AW21" s="84" t="s">
        <v>389</v>
      </c>
      <c r="AX21" s="84" t="s">
        <v>389</v>
      </c>
      <c r="AY21" s="84" t="s">
        <v>389</v>
      </c>
      <c r="AZ21" s="84" t="s">
        <v>389</v>
      </c>
      <c r="BA21" s="84" t="s">
        <v>389</v>
      </c>
      <c r="BB21" s="84" t="s">
        <v>389</v>
      </c>
      <c r="BC21" s="84" t="s">
        <v>389</v>
      </c>
      <c r="BD21" s="84" t="s">
        <v>389</v>
      </c>
      <c r="BE21" s="84" t="s">
        <v>389</v>
      </c>
      <c r="BF21" s="84" t="s">
        <v>389</v>
      </c>
      <c r="BG21" s="84" t="s">
        <v>389</v>
      </c>
      <c r="BH21" s="84" t="s">
        <v>389</v>
      </c>
      <c r="BI21" s="84" t="s">
        <v>389</v>
      </c>
      <c r="BJ21" s="84" t="s">
        <v>389</v>
      </c>
      <c r="BK21" s="84" t="s">
        <v>389</v>
      </c>
      <c r="BL21" s="84" t="s">
        <v>389</v>
      </c>
      <c r="BM21" s="84" t="s">
        <v>389</v>
      </c>
      <c r="BN21" s="84" t="s">
        <v>389</v>
      </c>
      <c r="BO21" s="84" t="s">
        <v>389</v>
      </c>
      <c r="BP21" s="84" t="s">
        <v>389</v>
      </c>
      <c r="BQ21" s="84" t="s">
        <v>389</v>
      </c>
      <c r="BR21" s="84" t="s">
        <v>389</v>
      </c>
      <c r="BS21" s="84" t="s">
        <v>389</v>
      </c>
      <c r="BT21" s="84" t="s">
        <v>389</v>
      </c>
      <c r="BU21" s="84" t="s">
        <v>389</v>
      </c>
      <c r="BV21" s="84" t="s">
        <v>389</v>
      </c>
      <c r="BW21" s="84" t="s">
        <v>389</v>
      </c>
      <c r="BX21" s="84" t="s">
        <v>389</v>
      </c>
      <c r="BY21" s="84" t="s">
        <v>389</v>
      </c>
      <c r="BZ21" s="84" t="s">
        <v>389</v>
      </c>
      <c r="CA21" s="84" t="s">
        <v>389</v>
      </c>
      <c r="CB21" s="84" t="s">
        <v>389</v>
      </c>
      <c r="CC21" s="84" t="s">
        <v>389</v>
      </c>
      <c r="CD21" s="84" t="s">
        <v>389</v>
      </c>
      <c r="CE21" s="84" t="s">
        <v>389</v>
      </c>
      <c r="CF21" s="84" t="s">
        <v>389</v>
      </c>
      <c r="CG21" s="84" t="s">
        <v>389</v>
      </c>
      <c r="CH21" s="84" t="s">
        <v>389</v>
      </c>
      <c r="CI21" s="84" t="s">
        <v>389</v>
      </c>
      <c r="CJ21" s="84" t="s">
        <v>389</v>
      </c>
      <c r="CK21" s="84" t="s">
        <v>389</v>
      </c>
      <c r="CL21" s="84" t="s">
        <v>389</v>
      </c>
      <c r="CM21" s="84" t="s">
        <v>389</v>
      </c>
      <c r="CN21" s="84" t="s">
        <v>389</v>
      </c>
      <c r="CO21" s="84" t="s">
        <v>389</v>
      </c>
      <c r="CP21" s="84" t="s">
        <v>389</v>
      </c>
      <c r="CQ21" s="84" t="s">
        <v>389</v>
      </c>
      <c r="CR21" s="84" t="s">
        <v>389</v>
      </c>
      <c r="CS21" s="84" t="s">
        <v>389</v>
      </c>
      <c r="CT21" s="84" t="s">
        <v>389</v>
      </c>
      <c r="CU21" s="84" t="s">
        <v>389</v>
      </c>
      <c r="CV21" s="84" t="s">
        <v>389</v>
      </c>
      <c r="CW21" s="84" t="s">
        <v>389</v>
      </c>
      <c r="CX21" s="84" t="s">
        <v>389</v>
      </c>
      <c r="CY21" s="84" t="s">
        <v>389</v>
      </c>
      <c r="CZ21" s="84" t="s">
        <v>389</v>
      </c>
      <c r="DA21" s="84" t="s">
        <v>389</v>
      </c>
      <c r="DB21" s="84" t="s">
        <v>389</v>
      </c>
      <c r="DC21" s="84" t="s">
        <v>389</v>
      </c>
      <c r="DD21" s="84" t="s">
        <v>389</v>
      </c>
      <c r="DE21" s="84" t="s">
        <v>389</v>
      </c>
      <c r="DF21" s="84" t="s">
        <v>389</v>
      </c>
      <c r="DG21" s="85" t="s">
        <v>389</v>
      </c>
      <c r="DH21" s="80"/>
    </row>
    <row r="22" spans="2:112" ht="22" customHeight="1" x14ac:dyDescent="0.2">
      <c r="B22" s="81" t="s">
        <v>75</v>
      </c>
      <c r="C22" s="82" t="s">
        <v>76</v>
      </c>
      <c r="D22" s="83" t="s">
        <v>389</v>
      </c>
      <c r="E22" s="84" t="s">
        <v>389</v>
      </c>
      <c r="F22" s="84" t="s">
        <v>389</v>
      </c>
      <c r="G22" s="84" t="s">
        <v>389</v>
      </c>
      <c r="H22" s="84" t="s">
        <v>389</v>
      </c>
      <c r="I22" s="84" t="s">
        <v>389</v>
      </c>
      <c r="J22" s="84" t="s">
        <v>389</v>
      </c>
      <c r="K22" s="84" t="s">
        <v>389</v>
      </c>
      <c r="L22" s="84" t="s">
        <v>389</v>
      </c>
      <c r="M22" s="84" t="s">
        <v>389</v>
      </c>
      <c r="N22" s="84" t="s">
        <v>389</v>
      </c>
      <c r="O22" s="84" t="s">
        <v>389</v>
      </c>
      <c r="P22" s="84" t="s">
        <v>389</v>
      </c>
      <c r="Q22" s="84" t="s">
        <v>389</v>
      </c>
      <c r="R22" s="84" t="s">
        <v>389</v>
      </c>
      <c r="S22" s="84" t="s">
        <v>389</v>
      </c>
      <c r="T22" s="84" t="s">
        <v>389</v>
      </c>
      <c r="U22" s="84" t="s">
        <v>389</v>
      </c>
      <c r="V22" s="84">
        <v>1</v>
      </c>
      <c r="W22" s="84" t="s">
        <v>389</v>
      </c>
      <c r="X22" s="84" t="s">
        <v>389</v>
      </c>
      <c r="Y22" s="84" t="s">
        <v>389</v>
      </c>
      <c r="Z22" s="84" t="s">
        <v>389</v>
      </c>
      <c r="AA22" s="84" t="s">
        <v>389</v>
      </c>
      <c r="AB22" s="84" t="s">
        <v>389</v>
      </c>
      <c r="AC22" s="84" t="s">
        <v>389</v>
      </c>
      <c r="AD22" s="84" t="s">
        <v>389</v>
      </c>
      <c r="AE22" s="84" t="s">
        <v>389</v>
      </c>
      <c r="AF22" s="84" t="s">
        <v>389</v>
      </c>
      <c r="AG22" s="84" t="s">
        <v>389</v>
      </c>
      <c r="AH22" s="84" t="s">
        <v>389</v>
      </c>
      <c r="AI22" s="84" t="s">
        <v>389</v>
      </c>
      <c r="AJ22" s="84" t="s">
        <v>389</v>
      </c>
      <c r="AK22" s="84" t="s">
        <v>389</v>
      </c>
      <c r="AL22" s="84" t="s">
        <v>389</v>
      </c>
      <c r="AM22" s="84" t="s">
        <v>389</v>
      </c>
      <c r="AN22" s="84" t="s">
        <v>389</v>
      </c>
      <c r="AO22" s="84" t="s">
        <v>389</v>
      </c>
      <c r="AP22" s="84" t="s">
        <v>389</v>
      </c>
      <c r="AQ22" s="84" t="s">
        <v>389</v>
      </c>
      <c r="AR22" s="84" t="s">
        <v>389</v>
      </c>
      <c r="AS22" s="84" t="s">
        <v>389</v>
      </c>
      <c r="AT22" s="84" t="s">
        <v>389</v>
      </c>
      <c r="AU22" s="84" t="s">
        <v>389</v>
      </c>
      <c r="AV22" s="84" t="s">
        <v>389</v>
      </c>
      <c r="AW22" s="84" t="s">
        <v>389</v>
      </c>
      <c r="AX22" s="84" t="s">
        <v>389</v>
      </c>
      <c r="AY22" s="84" t="s">
        <v>389</v>
      </c>
      <c r="AZ22" s="84" t="s">
        <v>389</v>
      </c>
      <c r="BA22" s="84" t="s">
        <v>389</v>
      </c>
      <c r="BB22" s="84" t="s">
        <v>389</v>
      </c>
      <c r="BC22" s="84" t="s">
        <v>389</v>
      </c>
      <c r="BD22" s="84" t="s">
        <v>389</v>
      </c>
      <c r="BE22" s="84" t="s">
        <v>389</v>
      </c>
      <c r="BF22" s="84" t="s">
        <v>389</v>
      </c>
      <c r="BG22" s="84" t="s">
        <v>389</v>
      </c>
      <c r="BH22" s="84" t="s">
        <v>389</v>
      </c>
      <c r="BI22" s="84" t="s">
        <v>389</v>
      </c>
      <c r="BJ22" s="84" t="s">
        <v>389</v>
      </c>
      <c r="BK22" s="84" t="s">
        <v>389</v>
      </c>
      <c r="BL22" s="84" t="s">
        <v>389</v>
      </c>
      <c r="BM22" s="84" t="s">
        <v>389</v>
      </c>
      <c r="BN22" s="84" t="s">
        <v>389</v>
      </c>
      <c r="BO22" s="84" t="s">
        <v>389</v>
      </c>
      <c r="BP22" s="84" t="s">
        <v>389</v>
      </c>
      <c r="BQ22" s="84" t="s">
        <v>389</v>
      </c>
      <c r="BR22" s="84" t="s">
        <v>389</v>
      </c>
      <c r="BS22" s="84" t="s">
        <v>389</v>
      </c>
      <c r="BT22" s="84" t="s">
        <v>389</v>
      </c>
      <c r="BU22" s="84" t="s">
        <v>389</v>
      </c>
      <c r="BV22" s="84" t="s">
        <v>389</v>
      </c>
      <c r="BW22" s="84" t="s">
        <v>389</v>
      </c>
      <c r="BX22" s="84" t="s">
        <v>389</v>
      </c>
      <c r="BY22" s="84" t="s">
        <v>389</v>
      </c>
      <c r="BZ22" s="84" t="s">
        <v>389</v>
      </c>
      <c r="CA22" s="84" t="s">
        <v>389</v>
      </c>
      <c r="CB22" s="84" t="s">
        <v>389</v>
      </c>
      <c r="CC22" s="84" t="s">
        <v>389</v>
      </c>
      <c r="CD22" s="84" t="s">
        <v>389</v>
      </c>
      <c r="CE22" s="84" t="s">
        <v>389</v>
      </c>
      <c r="CF22" s="84" t="s">
        <v>389</v>
      </c>
      <c r="CG22" s="84" t="s">
        <v>389</v>
      </c>
      <c r="CH22" s="84" t="s">
        <v>389</v>
      </c>
      <c r="CI22" s="84" t="s">
        <v>389</v>
      </c>
      <c r="CJ22" s="84" t="s">
        <v>389</v>
      </c>
      <c r="CK22" s="84" t="s">
        <v>389</v>
      </c>
      <c r="CL22" s="84" t="s">
        <v>389</v>
      </c>
      <c r="CM22" s="84" t="s">
        <v>389</v>
      </c>
      <c r="CN22" s="84" t="s">
        <v>389</v>
      </c>
      <c r="CO22" s="84" t="s">
        <v>389</v>
      </c>
      <c r="CP22" s="84" t="s">
        <v>389</v>
      </c>
      <c r="CQ22" s="84" t="s">
        <v>389</v>
      </c>
      <c r="CR22" s="84" t="s">
        <v>389</v>
      </c>
      <c r="CS22" s="84" t="s">
        <v>389</v>
      </c>
      <c r="CT22" s="84" t="s">
        <v>389</v>
      </c>
      <c r="CU22" s="84" t="s">
        <v>389</v>
      </c>
      <c r="CV22" s="84" t="s">
        <v>389</v>
      </c>
      <c r="CW22" s="84" t="s">
        <v>389</v>
      </c>
      <c r="CX22" s="84" t="s">
        <v>389</v>
      </c>
      <c r="CY22" s="84" t="s">
        <v>389</v>
      </c>
      <c r="CZ22" s="84" t="s">
        <v>389</v>
      </c>
      <c r="DA22" s="84" t="s">
        <v>389</v>
      </c>
      <c r="DB22" s="84" t="s">
        <v>389</v>
      </c>
      <c r="DC22" s="84" t="s">
        <v>389</v>
      </c>
      <c r="DD22" s="84" t="s">
        <v>389</v>
      </c>
      <c r="DE22" s="84" t="s">
        <v>389</v>
      </c>
      <c r="DF22" s="84" t="s">
        <v>389</v>
      </c>
      <c r="DG22" s="85" t="s">
        <v>389</v>
      </c>
      <c r="DH22" s="80"/>
    </row>
    <row r="23" spans="2:112" ht="22" customHeight="1" x14ac:dyDescent="0.2">
      <c r="B23" s="81" t="s">
        <v>77</v>
      </c>
      <c r="C23" s="82" t="s">
        <v>78</v>
      </c>
      <c r="D23" s="83" t="s">
        <v>389</v>
      </c>
      <c r="E23" s="84" t="s">
        <v>389</v>
      </c>
      <c r="F23" s="84" t="s">
        <v>389</v>
      </c>
      <c r="G23" s="84" t="s">
        <v>389</v>
      </c>
      <c r="H23" s="84" t="s">
        <v>389</v>
      </c>
      <c r="I23" s="84" t="s">
        <v>389</v>
      </c>
      <c r="J23" s="84" t="s">
        <v>389</v>
      </c>
      <c r="K23" s="84" t="s">
        <v>389</v>
      </c>
      <c r="L23" s="84" t="s">
        <v>389</v>
      </c>
      <c r="M23" s="84" t="s">
        <v>389</v>
      </c>
      <c r="N23" s="84" t="s">
        <v>389</v>
      </c>
      <c r="O23" s="84" t="s">
        <v>389</v>
      </c>
      <c r="P23" s="84" t="s">
        <v>389</v>
      </c>
      <c r="Q23" s="84" t="s">
        <v>389</v>
      </c>
      <c r="R23" s="84" t="s">
        <v>389</v>
      </c>
      <c r="S23" s="84" t="s">
        <v>389</v>
      </c>
      <c r="T23" s="84" t="s">
        <v>389</v>
      </c>
      <c r="U23" s="84" t="s">
        <v>389</v>
      </c>
      <c r="V23" s="84" t="s">
        <v>389</v>
      </c>
      <c r="W23" s="84">
        <v>1</v>
      </c>
      <c r="X23" s="84" t="s">
        <v>389</v>
      </c>
      <c r="Y23" s="84" t="s">
        <v>389</v>
      </c>
      <c r="Z23" s="84" t="s">
        <v>389</v>
      </c>
      <c r="AA23" s="84" t="s">
        <v>389</v>
      </c>
      <c r="AB23" s="84" t="s">
        <v>389</v>
      </c>
      <c r="AC23" s="84" t="s">
        <v>389</v>
      </c>
      <c r="AD23" s="84" t="s">
        <v>389</v>
      </c>
      <c r="AE23" s="84" t="s">
        <v>389</v>
      </c>
      <c r="AF23" s="84" t="s">
        <v>389</v>
      </c>
      <c r="AG23" s="84" t="s">
        <v>389</v>
      </c>
      <c r="AH23" s="84" t="s">
        <v>389</v>
      </c>
      <c r="AI23" s="84" t="s">
        <v>389</v>
      </c>
      <c r="AJ23" s="84" t="s">
        <v>389</v>
      </c>
      <c r="AK23" s="84" t="s">
        <v>389</v>
      </c>
      <c r="AL23" s="84" t="s">
        <v>389</v>
      </c>
      <c r="AM23" s="84" t="s">
        <v>389</v>
      </c>
      <c r="AN23" s="84" t="s">
        <v>389</v>
      </c>
      <c r="AO23" s="84" t="s">
        <v>389</v>
      </c>
      <c r="AP23" s="84" t="s">
        <v>389</v>
      </c>
      <c r="AQ23" s="84" t="s">
        <v>389</v>
      </c>
      <c r="AR23" s="84" t="s">
        <v>389</v>
      </c>
      <c r="AS23" s="84" t="s">
        <v>389</v>
      </c>
      <c r="AT23" s="84" t="s">
        <v>389</v>
      </c>
      <c r="AU23" s="84" t="s">
        <v>389</v>
      </c>
      <c r="AV23" s="84" t="s">
        <v>389</v>
      </c>
      <c r="AW23" s="84" t="s">
        <v>389</v>
      </c>
      <c r="AX23" s="84" t="s">
        <v>389</v>
      </c>
      <c r="AY23" s="84" t="s">
        <v>389</v>
      </c>
      <c r="AZ23" s="84" t="s">
        <v>389</v>
      </c>
      <c r="BA23" s="84" t="s">
        <v>389</v>
      </c>
      <c r="BB23" s="84" t="s">
        <v>389</v>
      </c>
      <c r="BC23" s="84" t="s">
        <v>389</v>
      </c>
      <c r="BD23" s="84" t="s">
        <v>389</v>
      </c>
      <c r="BE23" s="84" t="s">
        <v>389</v>
      </c>
      <c r="BF23" s="84" t="s">
        <v>389</v>
      </c>
      <c r="BG23" s="84" t="s">
        <v>389</v>
      </c>
      <c r="BH23" s="84" t="s">
        <v>389</v>
      </c>
      <c r="BI23" s="84" t="s">
        <v>389</v>
      </c>
      <c r="BJ23" s="84" t="s">
        <v>389</v>
      </c>
      <c r="BK23" s="84" t="s">
        <v>389</v>
      </c>
      <c r="BL23" s="84" t="s">
        <v>389</v>
      </c>
      <c r="BM23" s="84" t="s">
        <v>389</v>
      </c>
      <c r="BN23" s="84" t="s">
        <v>389</v>
      </c>
      <c r="BO23" s="84" t="s">
        <v>389</v>
      </c>
      <c r="BP23" s="84" t="s">
        <v>389</v>
      </c>
      <c r="BQ23" s="84" t="s">
        <v>389</v>
      </c>
      <c r="BR23" s="84" t="s">
        <v>389</v>
      </c>
      <c r="BS23" s="84" t="s">
        <v>389</v>
      </c>
      <c r="BT23" s="84" t="s">
        <v>389</v>
      </c>
      <c r="BU23" s="84" t="s">
        <v>389</v>
      </c>
      <c r="BV23" s="84" t="s">
        <v>389</v>
      </c>
      <c r="BW23" s="84" t="s">
        <v>389</v>
      </c>
      <c r="BX23" s="84" t="s">
        <v>389</v>
      </c>
      <c r="BY23" s="84" t="s">
        <v>389</v>
      </c>
      <c r="BZ23" s="84" t="s">
        <v>389</v>
      </c>
      <c r="CA23" s="84" t="s">
        <v>389</v>
      </c>
      <c r="CB23" s="84" t="s">
        <v>389</v>
      </c>
      <c r="CC23" s="84" t="s">
        <v>389</v>
      </c>
      <c r="CD23" s="84" t="s">
        <v>389</v>
      </c>
      <c r="CE23" s="84" t="s">
        <v>389</v>
      </c>
      <c r="CF23" s="84" t="s">
        <v>389</v>
      </c>
      <c r="CG23" s="84" t="s">
        <v>389</v>
      </c>
      <c r="CH23" s="84" t="s">
        <v>389</v>
      </c>
      <c r="CI23" s="84" t="s">
        <v>389</v>
      </c>
      <c r="CJ23" s="84" t="s">
        <v>389</v>
      </c>
      <c r="CK23" s="84" t="s">
        <v>389</v>
      </c>
      <c r="CL23" s="84" t="s">
        <v>389</v>
      </c>
      <c r="CM23" s="84" t="s">
        <v>389</v>
      </c>
      <c r="CN23" s="84" t="s">
        <v>389</v>
      </c>
      <c r="CO23" s="84" t="s">
        <v>389</v>
      </c>
      <c r="CP23" s="84" t="s">
        <v>389</v>
      </c>
      <c r="CQ23" s="84" t="s">
        <v>389</v>
      </c>
      <c r="CR23" s="84" t="s">
        <v>389</v>
      </c>
      <c r="CS23" s="84" t="s">
        <v>389</v>
      </c>
      <c r="CT23" s="84" t="s">
        <v>389</v>
      </c>
      <c r="CU23" s="84" t="s">
        <v>389</v>
      </c>
      <c r="CV23" s="84" t="s">
        <v>389</v>
      </c>
      <c r="CW23" s="84" t="s">
        <v>389</v>
      </c>
      <c r="CX23" s="84" t="s">
        <v>389</v>
      </c>
      <c r="CY23" s="84" t="s">
        <v>389</v>
      </c>
      <c r="CZ23" s="84" t="s">
        <v>389</v>
      </c>
      <c r="DA23" s="84" t="s">
        <v>389</v>
      </c>
      <c r="DB23" s="84" t="s">
        <v>389</v>
      </c>
      <c r="DC23" s="84" t="s">
        <v>389</v>
      </c>
      <c r="DD23" s="84" t="s">
        <v>389</v>
      </c>
      <c r="DE23" s="84" t="s">
        <v>389</v>
      </c>
      <c r="DF23" s="84" t="s">
        <v>389</v>
      </c>
      <c r="DG23" s="85" t="s">
        <v>389</v>
      </c>
      <c r="DH23" s="80"/>
    </row>
    <row r="24" spans="2:112" ht="22" customHeight="1" x14ac:dyDescent="0.2">
      <c r="B24" s="81" t="s">
        <v>79</v>
      </c>
      <c r="C24" s="82" t="s">
        <v>80</v>
      </c>
      <c r="D24" s="83" t="s">
        <v>389</v>
      </c>
      <c r="E24" s="84" t="s">
        <v>389</v>
      </c>
      <c r="F24" s="84" t="s">
        <v>389</v>
      </c>
      <c r="G24" s="84" t="s">
        <v>389</v>
      </c>
      <c r="H24" s="84" t="s">
        <v>389</v>
      </c>
      <c r="I24" s="84" t="s">
        <v>389</v>
      </c>
      <c r="J24" s="84" t="s">
        <v>389</v>
      </c>
      <c r="K24" s="84" t="s">
        <v>389</v>
      </c>
      <c r="L24" s="84" t="s">
        <v>389</v>
      </c>
      <c r="M24" s="84" t="s">
        <v>389</v>
      </c>
      <c r="N24" s="84" t="s">
        <v>389</v>
      </c>
      <c r="O24" s="84" t="s">
        <v>389</v>
      </c>
      <c r="P24" s="84" t="s">
        <v>389</v>
      </c>
      <c r="Q24" s="84" t="s">
        <v>389</v>
      </c>
      <c r="R24" s="84" t="s">
        <v>389</v>
      </c>
      <c r="S24" s="84" t="s">
        <v>389</v>
      </c>
      <c r="T24" s="84" t="s">
        <v>389</v>
      </c>
      <c r="U24" s="84" t="s">
        <v>389</v>
      </c>
      <c r="V24" s="84" t="s">
        <v>389</v>
      </c>
      <c r="W24" s="84" t="s">
        <v>389</v>
      </c>
      <c r="X24" s="84">
        <v>1</v>
      </c>
      <c r="Y24" s="84" t="s">
        <v>389</v>
      </c>
      <c r="Z24" s="84" t="s">
        <v>389</v>
      </c>
      <c r="AA24" s="84" t="s">
        <v>389</v>
      </c>
      <c r="AB24" s="84" t="s">
        <v>389</v>
      </c>
      <c r="AC24" s="84" t="s">
        <v>389</v>
      </c>
      <c r="AD24" s="84" t="s">
        <v>389</v>
      </c>
      <c r="AE24" s="84" t="s">
        <v>389</v>
      </c>
      <c r="AF24" s="84" t="s">
        <v>389</v>
      </c>
      <c r="AG24" s="84" t="s">
        <v>389</v>
      </c>
      <c r="AH24" s="84" t="s">
        <v>389</v>
      </c>
      <c r="AI24" s="84" t="s">
        <v>389</v>
      </c>
      <c r="AJ24" s="84" t="s">
        <v>389</v>
      </c>
      <c r="AK24" s="84" t="s">
        <v>389</v>
      </c>
      <c r="AL24" s="84" t="s">
        <v>389</v>
      </c>
      <c r="AM24" s="84" t="s">
        <v>389</v>
      </c>
      <c r="AN24" s="84" t="s">
        <v>389</v>
      </c>
      <c r="AO24" s="84" t="s">
        <v>389</v>
      </c>
      <c r="AP24" s="84" t="s">
        <v>389</v>
      </c>
      <c r="AQ24" s="84" t="s">
        <v>389</v>
      </c>
      <c r="AR24" s="84" t="s">
        <v>389</v>
      </c>
      <c r="AS24" s="84" t="s">
        <v>389</v>
      </c>
      <c r="AT24" s="84" t="s">
        <v>389</v>
      </c>
      <c r="AU24" s="84" t="s">
        <v>389</v>
      </c>
      <c r="AV24" s="84" t="s">
        <v>389</v>
      </c>
      <c r="AW24" s="84" t="s">
        <v>389</v>
      </c>
      <c r="AX24" s="84" t="s">
        <v>389</v>
      </c>
      <c r="AY24" s="84" t="s">
        <v>389</v>
      </c>
      <c r="AZ24" s="84" t="s">
        <v>389</v>
      </c>
      <c r="BA24" s="84" t="s">
        <v>389</v>
      </c>
      <c r="BB24" s="84" t="s">
        <v>389</v>
      </c>
      <c r="BC24" s="84" t="s">
        <v>389</v>
      </c>
      <c r="BD24" s="84" t="s">
        <v>389</v>
      </c>
      <c r="BE24" s="84" t="s">
        <v>389</v>
      </c>
      <c r="BF24" s="84" t="s">
        <v>389</v>
      </c>
      <c r="BG24" s="84" t="s">
        <v>389</v>
      </c>
      <c r="BH24" s="84" t="s">
        <v>389</v>
      </c>
      <c r="BI24" s="84" t="s">
        <v>389</v>
      </c>
      <c r="BJ24" s="84" t="s">
        <v>389</v>
      </c>
      <c r="BK24" s="84" t="s">
        <v>389</v>
      </c>
      <c r="BL24" s="84" t="s">
        <v>389</v>
      </c>
      <c r="BM24" s="84" t="s">
        <v>389</v>
      </c>
      <c r="BN24" s="84" t="s">
        <v>389</v>
      </c>
      <c r="BO24" s="84" t="s">
        <v>389</v>
      </c>
      <c r="BP24" s="84" t="s">
        <v>389</v>
      </c>
      <c r="BQ24" s="84" t="s">
        <v>389</v>
      </c>
      <c r="BR24" s="84" t="s">
        <v>389</v>
      </c>
      <c r="BS24" s="84" t="s">
        <v>389</v>
      </c>
      <c r="BT24" s="84" t="s">
        <v>389</v>
      </c>
      <c r="BU24" s="84" t="s">
        <v>389</v>
      </c>
      <c r="BV24" s="84" t="s">
        <v>389</v>
      </c>
      <c r="BW24" s="84" t="s">
        <v>389</v>
      </c>
      <c r="BX24" s="84" t="s">
        <v>389</v>
      </c>
      <c r="BY24" s="84" t="s">
        <v>389</v>
      </c>
      <c r="BZ24" s="84" t="s">
        <v>389</v>
      </c>
      <c r="CA24" s="84" t="s">
        <v>389</v>
      </c>
      <c r="CB24" s="84" t="s">
        <v>389</v>
      </c>
      <c r="CC24" s="84" t="s">
        <v>389</v>
      </c>
      <c r="CD24" s="84" t="s">
        <v>389</v>
      </c>
      <c r="CE24" s="84" t="s">
        <v>389</v>
      </c>
      <c r="CF24" s="84" t="s">
        <v>389</v>
      </c>
      <c r="CG24" s="84" t="s">
        <v>389</v>
      </c>
      <c r="CH24" s="84" t="s">
        <v>389</v>
      </c>
      <c r="CI24" s="84" t="s">
        <v>389</v>
      </c>
      <c r="CJ24" s="84" t="s">
        <v>389</v>
      </c>
      <c r="CK24" s="84" t="s">
        <v>389</v>
      </c>
      <c r="CL24" s="84" t="s">
        <v>389</v>
      </c>
      <c r="CM24" s="84" t="s">
        <v>389</v>
      </c>
      <c r="CN24" s="84" t="s">
        <v>389</v>
      </c>
      <c r="CO24" s="84" t="s">
        <v>389</v>
      </c>
      <c r="CP24" s="84" t="s">
        <v>389</v>
      </c>
      <c r="CQ24" s="84" t="s">
        <v>389</v>
      </c>
      <c r="CR24" s="84" t="s">
        <v>389</v>
      </c>
      <c r="CS24" s="84" t="s">
        <v>389</v>
      </c>
      <c r="CT24" s="84" t="s">
        <v>389</v>
      </c>
      <c r="CU24" s="84" t="s">
        <v>389</v>
      </c>
      <c r="CV24" s="84" t="s">
        <v>389</v>
      </c>
      <c r="CW24" s="84" t="s">
        <v>389</v>
      </c>
      <c r="CX24" s="84" t="s">
        <v>389</v>
      </c>
      <c r="CY24" s="84" t="s">
        <v>389</v>
      </c>
      <c r="CZ24" s="84" t="s">
        <v>389</v>
      </c>
      <c r="DA24" s="84" t="s">
        <v>389</v>
      </c>
      <c r="DB24" s="84" t="s">
        <v>389</v>
      </c>
      <c r="DC24" s="84" t="s">
        <v>389</v>
      </c>
      <c r="DD24" s="84" t="s">
        <v>389</v>
      </c>
      <c r="DE24" s="84" t="s">
        <v>389</v>
      </c>
      <c r="DF24" s="84" t="s">
        <v>389</v>
      </c>
      <c r="DG24" s="85" t="s">
        <v>389</v>
      </c>
      <c r="DH24" s="80"/>
    </row>
    <row r="25" spans="2:112" ht="22" customHeight="1" x14ac:dyDescent="0.2">
      <c r="B25" s="81" t="s">
        <v>81</v>
      </c>
      <c r="C25" s="82" t="s">
        <v>82</v>
      </c>
      <c r="D25" s="83" t="s">
        <v>389</v>
      </c>
      <c r="E25" s="84" t="s">
        <v>389</v>
      </c>
      <c r="F25" s="84" t="s">
        <v>389</v>
      </c>
      <c r="G25" s="84" t="s">
        <v>389</v>
      </c>
      <c r="H25" s="84" t="s">
        <v>389</v>
      </c>
      <c r="I25" s="84" t="s">
        <v>389</v>
      </c>
      <c r="J25" s="84" t="s">
        <v>389</v>
      </c>
      <c r="K25" s="84" t="s">
        <v>389</v>
      </c>
      <c r="L25" s="84" t="s">
        <v>389</v>
      </c>
      <c r="M25" s="84" t="s">
        <v>389</v>
      </c>
      <c r="N25" s="84" t="s">
        <v>389</v>
      </c>
      <c r="O25" s="84" t="s">
        <v>389</v>
      </c>
      <c r="P25" s="84" t="s">
        <v>389</v>
      </c>
      <c r="Q25" s="84" t="s">
        <v>389</v>
      </c>
      <c r="R25" s="84" t="s">
        <v>389</v>
      </c>
      <c r="S25" s="84" t="s">
        <v>389</v>
      </c>
      <c r="T25" s="84" t="s">
        <v>389</v>
      </c>
      <c r="U25" s="84" t="s">
        <v>389</v>
      </c>
      <c r="V25" s="84" t="s">
        <v>389</v>
      </c>
      <c r="W25" s="84" t="s">
        <v>389</v>
      </c>
      <c r="X25" s="84" t="s">
        <v>389</v>
      </c>
      <c r="Y25" s="84">
        <v>1</v>
      </c>
      <c r="Z25" s="84" t="s">
        <v>389</v>
      </c>
      <c r="AA25" s="84" t="s">
        <v>389</v>
      </c>
      <c r="AB25" s="84" t="s">
        <v>389</v>
      </c>
      <c r="AC25" s="84" t="s">
        <v>389</v>
      </c>
      <c r="AD25" s="84" t="s">
        <v>389</v>
      </c>
      <c r="AE25" s="84" t="s">
        <v>389</v>
      </c>
      <c r="AF25" s="84" t="s">
        <v>389</v>
      </c>
      <c r="AG25" s="84" t="s">
        <v>389</v>
      </c>
      <c r="AH25" s="84" t="s">
        <v>389</v>
      </c>
      <c r="AI25" s="84" t="s">
        <v>389</v>
      </c>
      <c r="AJ25" s="84" t="s">
        <v>389</v>
      </c>
      <c r="AK25" s="84" t="s">
        <v>389</v>
      </c>
      <c r="AL25" s="84" t="s">
        <v>389</v>
      </c>
      <c r="AM25" s="84" t="s">
        <v>389</v>
      </c>
      <c r="AN25" s="84" t="s">
        <v>389</v>
      </c>
      <c r="AO25" s="84" t="s">
        <v>389</v>
      </c>
      <c r="AP25" s="84" t="s">
        <v>389</v>
      </c>
      <c r="AQ25" s="84" t="s">
        <v>389</v>
      </c>
      <c r="AR25" s="84" t="s">
        <v>389</v>
      </c>
      <c r="AS25" s="84" t="s">
        <v>389</v>
      </c>
      <c r="AT25" s="84" t="s">
        <v>389</v>
      </c>
      <c r="AU25" s="84" t="s">
        <v>389</v>
      </c>
      <c r="AV25" s="84" t="s">
        <v>389</v>
      </c>
      <c r="AW25" s="84" t="s">
        <v>389</v>
      </c>
      <c r="AX25" s="84" t="s">
        <v>389</v>
      </c>
      <c r="AY25" s="84" t="s">
        <v>389</v>
      </c>
      <c r="AZ25" s="84" t="s">
        <v>389</v>
      </c>
      <c r="BA25" s="84" t="s">
        <v>389</v>
      </c>
      <c r="BB25" s="84" t="s">
        <v>389</v>
      </c>
      <c r="BC25" s="84" t="s">
        <v>389</v>
      </c>
      <c r="BD25" s="84" t="s">
        <v>389</v>
      </c>
      <c r="BE25" s="84" t="s">
        <v>389</v>
      </c>
      <c r="BF25" s="84" t="s">
        <v>389</v>
      </c>
      <c r="BG25" s="84" t="s">
        <v>389</v>
      </c>
      <c r="BH25" s="84" t="s">
        <v>389</v>
      </c>
      <c r="BI25" s="84" t="s">
        <v>389</v>
      </c>
      <c r="BJ25" s="84" t="s">
        <v>389</v>
      </c>
      <c r="BK25" s="84" t="s">
        <v>389</v>
      </c>
      <c r="BL25" s="84" t="s">
        <v>389</v>
      </c>
      <c r="BM25" s="84" t="s">
        <v>389</v>
      </c>
      <c r="BN25" s="84" t="s">
        <v>389</v>
      </c>
      <c r="BO25" s="84" t="s">
        <v>389</v>
      </c>
      <c r="BP25" s="84" t="s">
        <v>389</v>
      </c>
      <c r="BQ25" s="84" t="s">
        <v>389</v>
      </c>
      <c r="BR25" s="84" t="s">
        <v>389</v>
      </c>
      <c r="BS25" s="84" t="s">
        <v>389</v>
      </c>
      <c r="BT25" s="84" t="s">
        <v>389</v>
      </c>
      <c r="BU25" s="84" t="s">
        <v>389</v>
      </c>
      <c r="BV25" s="84" t="s">
        <v>389</v>
      </c>
      <c r="BW25" s="84" t="s">
        <v>389</v>
      </c>
      <c r="BX25" s="84" t="s">
        <v>389</v>
      </c>
      <c r="BY25" s="84" t="s">
        <v>389</v>
      </c>
      <c r="BZ25" s="84" t="s">
        <v>389</v>
      </c>
      <c r="CA25" s="84" t="s">
        <v>389</v>
      </c>
      <c r="CB25" s="84" t="s">
        <v>389</v>
      </c>
      <c r="CC25" s="84" t="s">
        <v>389</v>
      </c>
      <c r="CD25" s="84" t="s">
        <v>389</v>
      </c>
      <c r="CE25" s="84" t="s">
        <v>389</v>
      </c>
      <c r="CF25" s="84" t="s">
        <v>389</v>
      </c>
      <c r="CG25" s="84" t="s">
        <v>389</v>
      </c>
      <c r="CH25" s="84" t="s">
        <v>389</v>
      </c>
      <c r="CI25" s="84" t="s">
        <v>389</v>
      </c>
      <c r="CJ25" s="84" t="s">
        <v>389</v>
      </c>
      <c r="CK25" s="84" t="s">
        <v>389</v>
      </c>
      <c r="CL25" s="84" t="s">
        <v>389</v>
      </c>
      <c r="CM25" s="84" t="s">
        <v>389</v>
      </c>
      <c r="CN25" s="84" t="s">
        <v>389</v>
      </c>
      <c r="CO25" s="84" t="s">
        <v>389</v>
      </c>
      <c r="CP25" s="84" t="s">
        <v>389</v>
      </c>
      <c r="CQ25" s="84" t="s">
        <v>389</v>
      </c>
      <c r="CR25" s="84" t="s">
        <v>389</v>
      </c>
      <c r="CS25" s="84" t="s">
        <v>389</v>
      </c>
      <c r="CT25" s="84" t="s">
        <v>389</v>
      </c>
      <c r="CU25" s="84" t="s">
        <v>389</v>
      </c>
      <c r="CV25" s="84" t="s">
        <v>389</v>
      </c>
      <c r="CW25" s="84" t="s">
        <v>389</v>
      </c>
      <c r="CX25" s="84" t="s">
        <v>389</v>
      </c>
      <c r="CY25" s="84" t="s">
        <v>389</v>
      </c>
      <c r="CZ25" s="84" t="s">
        <v>389</v>
      </c>
      <c r="DA25" s="84" t="s">
        <v>389</v>
      </c>
      <c r="DB25" s="84" t="s">
        <v>389</v>
      </c>
      <c r="DC25" s="84" t="s">
        <v>389</v>
      </c>
      <c r="DD25" s="84" t="s">
        <v>389</v>
      </c>
      <c r="DE25" s="84" t="s">
        <v>389</v>
      </c>
      <c r="DF25" s="84" t="s">
        <v>389</v>
      </c>
      <c r="DG25" s="85" t="s">
        <v>389</v>
      </c>
      <c r="DH25" s="80"/>
    </row>
    <row r="26" spans="2:112" ht="22" customHeight="1" x14ac:dyDescent="0.2">
      <c r="B26" s="81" t="s">
        <v>83</v>
      </c>
      <c r="C26" s="82" t="s">
        <v>84</v>
      </c>
      <c r="D26" s="83" t="s">
        <v>389</v>
      </c>
      <c r="E26" s="84" t="s">
        <v>389</v>
      </c>
      <c r="F26" s="84" t="s">
        <v>389</v>
      </c>
      <c r="G26" s="84" t="s">
        <v>389</v>
      </c>
      <c r="H26" s="84" t="s">
        <v>389</v>
      </c>
      <c r="I26" s="84" t="s">
        <v>389</v>
      </c>
      <c r="J26" s="84" t="s">
        <v>389</v>
      </c>
      <c r="K26" s="84" t="s">
        <v>389</v>
      </c>
      <c r="L26" s="84" t="s">
        <v>389</v>
      </c>
      <c r="M26" s="84" t="s">
        <v>389</v>
      </c>
      <c r="N26" s="84" t="s">
        <v>389</v>
      </c>
      <c r="O26" s="84" t="s">
        <v>389</v>
      </c>
      <c r="P26" s="84" t="s">
        <v>389</v>
      </c>
      <c r="Q26" s="84" t="s">
        <v>389</v>
      </c>
      <c r="R26" s="84" t="s">
        <v>389</v>
      </c>
      <c r="S26" s="84" t="s">
        <v>389</v>
      </c>
      <c r="T26" s="84" t="s">
        <v>389</v>
      </c>
      <c r="U26" s="84" t="s">
        <v>389</v>
      </c>
      <c r="V26" s="84" t="s">
        <v>389</v>
      </c>
      <c r="W26" s="84" t="s">
        <v>389</v>
      </c>
      <c r="X26" s="84" t="s">
        <v>389</v>
      </c>
      <c r="Y26" s="84" t="s">
        <v>389</v>
      </c>
      <c r="Z26" s="84">
        <v>1</v>
      </c>
      <c r="AA26" s="84" t="s">
        <v>389</v>
      </c>
      <c r="AB26" s="84" t="s">
        <v>389</v>
      </c>
      <c r="AC26" s="84" t="s">
        <v>389</v>
      </c>
      <c r="AD26" s="84" t="s">
        <v>389</v>
      </c>
      <c r="AE26" s="84" t="s">
        <v>389</v>
      </c>
      <c r="AF26" s="84" t="s">
        <v>389</v>
      </c>
      <c r="AG26" s="84" t="s">
        <v>389</v>
      </c>
      <c r="AH26" s="84" t="s">
        <v>389</v>
      </c>
      <c r="AI26" s="84" t="s">
        <v>389</v>
      </c>
      <c r="AJ26" s="84" t="s">
        <v>389</v>
      </c>
      <c r="AK26" s="84" t="s">
        <v>389</v>
      </c>
      <c r="AL26" s="84" t="s">
        <v>389</v>
      </c>
      <c r="AM26" s="84" t="s">
        <v>389</v>
      </c>
      <c r="AN26" s="84" t="s">
        <v>389</v>
      </c>
      <c r="AO26" s="84" t="s">
        <v>389</v>
      </c>
      <c r="AP26" s="84" t="s">
        <v>389</v>
      </c>
      <c r="AQ26" s="84" t="s">
        <v>389</v>
      </c>
      <c r="AR26" s="84" t="s">
        <v>389</v>
      </c>
      <c r="AS26" s="84" t="s">
        <v>389</v>
      </c>
      <c r="AT26" s="84" t="s">
        <v>389</v>
      </c>
      <c r="AU26" s="84" t="s">
        <v>389</v>
      </c>
      <c r="AV26" s="84" t="s">
        <v>389</v>
      </c>
      <c r="AW26" s="84" t="s">
        <v>389</v>
      </c>
      <c r="AX26" s="84" t="s">
        <v>389</v>
      </c>
      <c r="AY26" s="84" t="s">
        <v>389</v>
      </c>
      <c r="AZ26" s="84" t="s">
        <v>389</v>
      </c>
      <c r="BA26" s="84" t="s">
        <v>389</v>
      </c>
      <c r="BB26" s="84" t="s">
        <v>389</v>
      </c>
      <c r="BC26" s="84" t="s">
        <v>389</v>
      </c>
      <c r="BD26" s="84" t="s">
        <v>389</v>
      </c>
      <c r="BE26" s="84" t="s">
        <v>389</v>
      </c>
      <c r="BF26" s="84" t="s">
        <v>389</v>
      </c>
      <c r="BG26" s="84" t="s">
        <v>389</v>
      </c>
      <c r="BH26" s="84" t="s">
        <v>389</v>
      </c>
      <c r="BI26" s="84" t="s">
        <v>389</v>
      </c>
      <c r="BJ26" s="84" t="s">
        <v>389</v>
      </c>
      <c r="BK26" s="84" t="s">
        <v>389</v>
      </c>
      <c r="BL26" s="84" t="s">
        <v>389</v>
      </c>
      <c r="BM26" s="84" t="s">
        <v>389</v>
      </c>
      <c r="BN26" s="84" t="s">
        <v>389</v>
      </c>
      <c r="BO26" s="84" t="s">
        <v>389</v>
      </c>
      <c r="BP26" s="84" t="s">
        <v>389</v>
      </c>
      <c r="BQ26" s="84" t="s">
        <v>389</v>
      </c>
      <c r="BR26" s="84" t="s">
        <v>389</v>
      </c>
      <c r="BS26" s="84" t="s">
        <v>389</v>
      </c>
      <c r="BT26" s="84" t="s">
        <v>389</v>
      </c>
      <c r="BU26" s="84" t="s">
        <v>389</v>
      </c>
      <c r="BV26" s="84" t="s">
        <v>389</v>
      </c>
      <c r="BW26" s="84" t="s">
        <v>389</v>
      </c>
      <c r="BX26" s="84" t="s">
        <v>389</v>
      </c>
      <c r="BY26" s="84" t="s">
        <v>389</v>
      </c>
      <c r="BZ26" s="84" t="s">
        <v>389</v>
      </c>
      <c r="CA26" s="84" t="s">
        <v>389</v>
      </c>
      <c r="CB26" s="84" t="s">
        <v>389</v>
      </c>
      <c r="CC26" s="84" t="s">
        <v>389</v>
      </c>
      <c r="CD26" s="84" t="s">
        <v>389</v>
      </c>
      <c r="CE26" s="84" t="s">
        <v>389</v>
      </c>
      <c r="CF26" s="84" t="s">
        <v>389</v>
      </c>
      <c r="CG26" s="84" t="s">
        <v>389</v>
      </c>
      <c r="CH26" s="84" t="s">
        <v>389</v>
      </c>
      <c r="CI26" s="84" t="s">
        <v>389</v>
      </c>
      <c r="CJ26" s="84" t="s">
        <v>389</v>
      </c>
      <c r="CK26" s="84" t="s">
        <v>389</v>
      </c>
      <c r="CL26" s="84" t="s">
        <v>389</v>
      </c>
      <c r="CM26" s="84" t="s">
        <v>389</v>
      </c>
      <c r="CN26" s="84" t="s">
        <v>389</v>
      </c>
      <c r="CO26" s="84" t="s">
        <v>389</v>
      </c>
      <c r="CP26" s="84" t="s">
        <v>389</v>
      </c>
      <c r="CQ26" s="84" t="s">
        <v>389</v>
      </c>
      <c r="CR26" s="84" t="s">
        <v>389</v>
      </c>
      <c r="CS26" s="84" t="s">
        <v>389</v>
      </c>
      <c r="CT26" s="84" t="s">
        <v>389</v>
      </c>
      <c r="CU26" s="84" t="s">
        <v>389</v>
      </c>
      <c r="CV26" s="84" t="s">
        <v>389</v>
      </c>
      <c r="CW26" s="84" t="s">
        <v>389</v>
      </c>
      <c r="CX26" s="84" t="s">
        <v>389</v>
      </c>
      <c r="CY26" s="84" t="s">
        <v>389</v>
      </c>
      <c r="CZ26" s="84" t="s">
        <v>389</v>
      </c>
      <c r="DA26" s="84" t="s">
        <v>389</v>
      </c>
      <c r="DB26" s="84" t="s">
        <v>389</v>
      </c>
      <c r="DC26" s="84" t="s">
        <v>389</v>
      </c>
      <c r="DD26" s="84" t="s">
        <v>389</v>
      </c>
      <c r="DE26" s="84" t="s">
        <v>389</v>
      </c>
      <c r="DF26" s="84" t="s">
        <v>389</v>
      </c>
      <c r="DG26" s="85" t="s">
        <v>389</v>
      </c>
      <c r="DH26" s="80"/>
    </row>
    <row r="27" spans="2:112" ht="22" customHeight="1" x14ac:dyDescent="0.2">
      <c r="B27" s="81" t="s">
        <v>85</v>
      </c>
      <c r="C27" s="82" t="s">
        <v>86</v>
      </c>
      <c r="D27" s="83" t="s">
        <v>389</v>
      </c>
      <c r="E27" s="84" t="s">
        <v>389</v>
      </c>
      <c r="F27" s="84" t="s">
        <v>389</v>
      </c>
      <c r="G27" s="84" t="s">
        <v>389</v>
      </c>
      <c r="H27" s="84" t="s">
        <v>389</v>
      </c>
      <c r="I27" s="84" t="s">
        <v>389</v>
      </c>
      <c r="J27" s="84" t="s">
        <v>389</v>
      </c>
      <c r="K27" s="84" t="s">
        <v>389</v>
      </c>
      <c r="L27" s="84" t="s">
        <v>389</v>
      </c>
      <c r="M27" s="84" t="s">
        <v>389</v>
      </c>
      <c r="N27" s="84" t="s">
        <v>389</v>
      </c>
      <c r="O27" s="84" t="s">
        <v>389</v>
      </c>
      <c r="P27" s="84" t="s">
        <v>389</v>
      </c>
      <c r="Q27" s="84" t="s">
        <v>389</v>
      </c>
      <c r="R27" s="84" t="s">
        <v>389</v>
      </c>
      <c r="S27" s="84" t="s">
        <v>389</v>
      </c>
      <c r="T27" s="84" t="s">
        <v>389</v>
      </c>
      <c r="U27" s="84" t="s">
        <v>389</v>
      </c>
      <c r="V27" s="84" t="s">
        <v>389</v>
      </c>
      <c r="W27" s="84" t="s">
        <v>389</v>
      </c>
      <c r="X27" s="84" t="s">
        <v>389</v>
      </c>
      <c r="Y27" s="84" t="s">
        <v>389</v>
      </c>
      <c r="Z27" s="84" t="s">
        <v>389</v>
      </c>
      <c r="AA27" s="84">
        <v>1</v>
      </c>
      <c r="AB27" s="84" t="s">
        <v>389</v>
      </c>
      <c r="AC27" s="84" t="s">
        <v>389</v>
      </c>
      <c r="AD27" s="84" t="s">
        <v>389</v>
      </c>
      <c r="AE27" s="84" t="s">
        <v>389</v>
      </c>
      <c r="AF27" s="84" t="s">
        <v>389</v>
      </c>
      <c r="AG27" s="84" t="s">
        <v>389</v>
      </c>
      <c r="AH27" s="84" t="s">
        <v>389</v>
      </c>
      <c r="AI27" s="84" t="s">
        <v>389</v>
      </c>
      <c r="AJ27" s="84" t="s">
        <v>389</v>
      </c>
      <c r="AK27" s="84" t="s">
        <v>389</v>
      </c>
      <c r="AL27" s="84" t="s">
        <v>389</v>
      </c>
      <c r="AM27" s="84" t="s">
        <v>389</v>
      </c>
      <c r="AN27" s="84" t="s">
        <v>389</v>
      </c>
      <c r="AO27" s="84" t="s">
        <v>389</v>
      </c>
      <c r="AP27" s="84" t="s">
        <v>389</v>
      </c>
      <c r="AQ27" s="84" t="s">
        <v>389</v>
      </c>
      <c r="AR27" s="84" t="s">
        <v>389</v>
      </c>
      <c r="AS27" s="84" t="s">
        <v>389</v>
      </c>
      <c r="AT27" s="84" t="s">
        <v>389</v>
      </c>
      <c r="AU27" s="84" t="s">
        <v>389</v>
      </c>
      <c r="AV27" s="84" t="s">
        <v>389</v>
      </c>
      <c r="AW27" s="84" t="s">
        <v>389</v>
      </c>
      <c r="AX27" s="84" t="s">
        <v>389</v>
      </c>
      <c r="AY27" s="84" t="s">
        <v>389</v>
      </c>
      <c r="AZ27" s="84" t="s">
        <v>389</v>
      </c>
      <c r="BA27" s="84" t="s">
        <v>389</v>
      </c>
      <c r="BB27" s="84" t="s">
        <v>389</v>
      </c>
      <c r="BC27" s="84" t="s">
        <v>389</v>
      </c>
      <c r="BD27" s="84" t="s">
        <v>389</v>
      </c>
      <c r="BE27" s="84" t="s">
        <v>389</v>
      </c>
      <c r="BF27" s="84" t="s">
        <v>389</v>
      </c>
      <c r="BG27" s="84" t="s">
        <v>389</v>
      </c>
      <c r="BH27" s="84" t="s">
        <v>389</v>
      </c>
      <c r="BI27" s="84" t="s">
        <v>389</v>
      </c>
      <c r="BJ27" s="84" t="s">
        <v>389</v>
      </c>
      <c r="BK27" s="84" t="s">
        <v>389</v>
      </c>
      <c r="BL27" s="84" t="s">
        <v>389</v>
      </c>
      <c r="BM27" s="84" t="s">
        <v>389</v>
      </c>
      <c r="BN27" s="84" t="s">
        <v>389</v>
      </c>
      <c r="BO27" s="84" t="s">
        <v>389</v>
      </c>
      <c r="BP27" s="84" t="s">
        <v>389</v>
      </c>
      <c r="BQ27" s="84" t="s">
        <v>389</v>
      </c>
      <c r="BR27" s="84" t="s">
        <v>389</v>
      </c>
      <c r="BS27" s="84" t="s">
        <v>389</v>
      </c>
      <c r="BT27" s="84" t="s">
        <v>389</v>
      </c>
      <c r="BU27" s="84" t="s">
        <v>389</v>
      </c>
      <c r="BV27" s="84" t="s">
        <v>389</v>
      </c>
      <c r="BW27" s="84" t="s">
        <v>389</v>
      </c>
      <c r="BX27" s="84" t="s">
        <v>389</v>
      </c>
      <c r="BY27" s="84" t="s">
        <v>389</v>
      </c>
      <c r="BZ27" s="84" t="s">
        <v>389</v>
      </c>
      <c r="CA27" s="84" t="s">
        <v>389</v>
      </c>
      <c r="CB27" s="84" t="s">
        <v>389</v>
      </c>
      <c r="CC27" s="84" t="s">
        <v>389</v>
      </c>
      <c r="CD27" s="84" t="s">
        <v>389</v>
      </c>
      <c r="CE27" s="84" t="s">
        <v>389</v>
      </c>
      <c r="CF27" s="84" t="s">
        <v>389</v>
      </c>
      <c r="CG27" s="84" t="s">
        <v>389</v>
      </c>
      <c r="CH27" s="84" t="s">
        <v>389</v>
      </c>
      <c r="CI27" s="84" t="s">
        <v>389</v>
      </c>
      <c r="CJ27" s="84" t="s">
        <v>389</v>
      </c>
      <c r="CK27" s="84" t="s">
        <v>389</v>
      </c>
      <c r="CL27" s="84" t="s">
        <v>389</v>
      </c>
      <c r="CM27" s="84" t="s">
        <v>389</v>
      </c>
      <c r="CN27" s="84" t="s">
        <v>389</v>
      </c>
      <c r="CO27" s="84" t="s">
        <v>389</v>
      </c>
      <c r="CP27" s="84" t="s">
        <v>389</v>
      </c>
      <c r="CQ27" s="84" t="s">
        <v>389</v>
      </c>
      <c r="CR27" s="84" t="s">
        <v>389</v>
      </c>
      <c r="CS27" s="84" t="s">
        <v>389</v>
      </c>
      <c r="CT27" s="84" t="s">
        <v>389</v>
      </c>
      <c r="CU27" s="84" t="s">
        <v>389</v>
      </c>
      <c r="CV27" s="84" t="s">
        <v>389</v>
      </c>
      <c r="CW27" s="84" t="s">
        <v>389</v>
      </c>
      <c r="CX27" s="84" t="s">
        <v>389</v>
      </c>
      <c r="CY27" s="84" t="s">
        <v>389</v>
      </c>
      <c r="CZ27" s="84" t="s">
        <v>389</v>
      </c>
      <c r="DA27" s="84" t="s">
        <v>389</v>
      </c>
      <c r="DB27" s="84" t="s">
        <v>389</v>
      </c>
      <c r="DC27" s="84" t="s">
        <v>389</v>
      </c>
      <c r="DD27" s="84" t="s">
        <v>389</v>
      </c>
      <c r="DE27" s="84" t="s">
        <v>389</v>
      </c>
      <c r="DF27" s="84" t="s">
        <v>389</v>
      </c>
      <c r="DG27" s="85" t="s">
        <v>389</v>
      </c>
      <c r="DH27" s="80"/>
    </row>
    <row r="28" spans="2:112" ht="22" customHeight="1" x14ac:dyDescent="0.2">
      <c r="B28" s="81" t="s">
        <v>87</v>
      </c>
      <c r="C28" s="82" t="s">
        <v>88</v>
      </c>
      <c r="D28" s="83" t="s">
        <v>389</v>
      </c>
      <c r="E28" s="84" t="s">
        <v>389</v>
      </c>
      <c r="F28" s="84" t="s">
        <v>389</v>
      </c>
      <c r="G28" s="84" t="s">
        <v>389</v>
      </c>
      <c r="H28" s="84" t="s">
        <v>389</v>
      </c>
      <c r="I28" s="84" t="s">
        <v>389</v>
      </c>
      <c r="J28" s="84" t="s">
        <v>389</v>
      </c>
      <c r="K28" s="84" t="s">
        <v>389</v>
      </c>
      <c r="L28" s="84" t="s">
        <v>389</v>
      </c>
      <c r="M28" s="84" t="s">
        <v>389</v>
      </c>
      <c r="N28" s="84" t="s">
        <v>389</v>
      </c>
      <c r="O28" s="84" t="s">
        <v>389</v>
      </c>
      <c r="P28" s="84" t="s">
        <v>389</v>
      </c>
      <c r="Q28" s="84" t="s">
        <v>389</v>
      </c>
      <c r="R28" s="84" t="s">
        <v>389</v>
      </c>
      <c r="S28" s="84" t="s">
        <v>389</v>
      </c>
      <c r="T28" s="84" t="s">
        <v>389</v>
      </c>
      <c r="U28" s="84" t="s">
        <v>389</v>
      </c>
      <c r="V28" s="84" t="s">
        <v>389</v>
      </c>
      <c r="W28" s="84" t="s">
        <v>389</v>
      </c>
      <c r="X28" s="84" t="s">
        <v>389</v>
      </c>
      <c r="Y28" s="84" t="s">
        <v>389</v>
      </c>
      <c r="Z28" s="84" t="s">
        <v>389</v>
      </c>
      <c r="AA28" s="84" t="s">
        <v>389</v>
      </c>
      <c r="AB28" s="84">
        <v>1</v>
      </c>
      <c r="AC28" s="84" t="s">
        <v>389</v>
      </c>
      <c r="AD28" s="84" t="s">
        <v>389</v>
      </c>
      <c r="AE28" s="84" t="s">
        <v>389</v>
      </c>
      <c r="AF28" s="84" t="s">
        <v>389</v>
      </c>
      <c r="AG28" s="84" t="s">
        <v>389</v>
      </c>
      <c r="AH28" s="84" t="s">
        <v>389</v>
      </c>
      <c r="AI28" s="84" t="s">
        <v>389</v>
      </c>
      <c r="AJ28" s="84" t="s">
        <v>389</v>
      </c>
      <c r="AK28" s="84" t="s">
        <v>389</v>
      </c>
      <c r="AL28" s="84" t="s">
        <v>389</v>
      </c>
      <c r="AM28" s="84" t="s">
        <v>389</v>
      </c>
      <c r="AN28" s="84" t="s">
        <v>389</v>
      </c>
      <c r="AO28" s="84" t="s">
        <v>389</v>
      </c>
      <c r="AP28" s="84" t="s">
        <v>389</v>
      </c>
      <c r="AQ28" s="84" t="s">
        <v>389</v>
      </c>
      <c r="AR28" s="84" t="s">
        <v>389</v>
      </c>
      <c r="AS28" s="84" t="s">
        <v>389</v>
      </c>
      <c r="AT28" s="84" t="s">
        <v>389</v>
      </c>
      <c r="AU28" s="84" t="s">
        <v>389</v>
      </c>
      <c r="AV28" s="84" t="s">
        <v>389</v>
      </c>
      <c r="AW28" s="84" t="s">
        <v>389</v>
      </c>
      <c r="AX28" s="84" t="s">
        <v>389</v>
      </c>
      <c r="AY28" s="84" t="s">
        <v>389</v>
      </c>
      <c r="AZ28" s="84" t="s">
        <v>389</v>
      </c>
      <c r="BA28" s="84" t="s">
        <v>389</v>
      </c>
      <c r="BB28" s="84" t="s">
        <v>389</v>
      </c>
      <c r="BC28" s="84" t="s">
        <v>389</v>
      </c>
      <c r="BD28" s="84" t="s">
        <v>389</v>
      </c>
      <c r="BE28" s="84" t="s">
        <v>389</v>
      </c>
      <c r="BF28" s="84" t="s">
        <v>389</v>
      </c>
      <c r="BG28" s="84" t="s">
        <v>389</v>
      </c>
      <c r="BH28" s="84" t="s">
        <v>389</v>
      </c>
      <c r="BI28" s="84" t="s">
        <v>389</v>
      </c>
      <c r="BJ28" s="84" t="s">
        <v>389</v>
      </c>
      <c r="BK28" s="84" t="s">
        <v>389</v>
      </c>
      <c r="BL28" s="84" t="s">
        <v>389</v>
      </c>
      <c r="BM28" s="84" t="s">
        <v>389</v>
      </c>
      <c r="BN28" s="84" t="s">
        <v>389</v>
      </c>
      <c r="BO28" s="84" t="s">
        <v>389</v>
      </c>
      <c r="BP28" s="84" t="s">
        <v>389</v>
      </c>
      <c r="BQ28" s="84" t="s">
        <v>389</v>
      </c>
      <c r="BR28" s="84" t="s">
        <v>389</v>
      </c>
      <c r="BS28" s="84" t="s">
        <v>389</v>
      </c>
      <c r="BT28" s="84" t="s">
        <v>389</v>
      </c>
      <c r="BU28" s="84" t="s">
        <v>389</v>
      </c>
      <c r="BV28" s="84" t="s">
        <v>389</v>
      </c>
      <c r="BW28" s="84" t="s">
        <v>389</v>
      </c>
      <c r="BX28" s="84" t="s">
        <v>389</v>
      </c>
      <c r="BY28" s="84" t="s">
        <v>389</v>
      </c>
      <c r="BZ28" s="84" t="s">
        <v>389</v>
      </c>
      <c r="CA28" s="84" t="s">
        <v>389</v>
      </c>
      <c r="CB28" s="84" t="s">
        <v>389</v>
      </c>
      <c r="CC28" s="84" t="s">
        <v>389</v>
      </c>
      <c r="CD28" s="84" t="s">
        <v>389</v>
      </c>
      <c r="CE28" s="84" t="s">
        <v>389</v>
      </c>
      <c r="CF28" s="84" t="s">
        <v>389</v>
      </c>
      <c r="CG28" s="84" t="s">
        <v>389</v>
      </c>
      <c r="CH28" s="84" t="s">
        <v>389</v>
      </c>
      <c r="CI28" s="84" t="s">
        <v>389</v>
      </c>
      <c r="CJ28" s="84" t="s">
        <v>389</v>
      </c>
      <c r="CK28" s="84" t="s">
        <v>389</v>
      </c>
      <c r="CL28" s="84" t="s">
        <v>389</v>
      </c>
      <c r="CM28" s="84" t="s">
        <v>389</v>
      </c>
      <c r="CN28" s="84" t="s">
        <v>389</v>
      </c>
      <c r="CO28" s="84" t="s">
        <v>389</v>
      </c>
      <c r="CP28" s="84" t="s">
        <v>389</v>
      </c>
      <c r="CQ28" s="84" t="s">
        <v>389</v>
      </c>
      <c r="CR28" s="84" t="s">
        <v>389</v>
      </c>
      <c r="CS28" s="84" t="s">
        <v>389</v>
      </c>
      <c r="CT28" s="84" t="s">
        <v>389</v>
      </c>
      <c r="CU28" s="84" t="s">
        <v>389</v>
      </c>
      <c r="CV28" s="84" t="s">
        <v>389</v>
      </c>
      <c r="CW28" s="84" t="s">
        <v>389</v>
      </c>
      <c r="CX28" s="84" t="s">
        <v>389</v>
      </c>
      <c r="CY28" s="84" t="s">
        <v>389</v>
      </c>
      <c r="CZ28" s="84" t="s">
        <v>389</v>
      </c>
      <c r="DA28" s="84" t="s">
        <v>389</v>
      </c>
      <c r="DB28" s="84" t="s">
        <v>389</v>
      </c>
      <c r="DC28" s="84" t="s">
        <v>389</v>
      </c>
      <c r="DD28" s="84" t="s">
        <v>389</v>
      </c>
      <c r="DE28" s="84" t="s">
        <v>389</v>
      </c>
      <c r="DF28" s="84" t="s">
        <v>389</v>
      </c>
      <c r="DG28" s="85" t="s">
        <v>389</v>
      </c>
      <c r="DH28" s="80"/>
    </row>
    <row r="29" spans="2:112" ht="22" customHeight="1" x14ac:dyDescent="0.2">
      <c r="B29" s="81" t="s">
        <v>89</v>
      </c>
      <c r="C29" s="82" t="s">
        <v>90</v>
      </c>
      <c r="D29" s="83" t="s">
        <v>389</v>
      </c>
      <c r="E29" s="84" t="s">
        <v>389</v>
      </c>
      <c r="F29" s="84" t="s">
        <v>389</v>
      </c>
      <c r="G29" s="84" t="s">
        <v>389</v>
      </c>
      <c r="H29" s="84" t="s">
        <v>389</v>
      </c>
      <c r="I29" s="84" t="s">
        <v>389</v>
      </c>
      <c r="J29" s="84" t="s">
        <v>389</v>
      </c>
      <c r="K29" s="84" t="s">
        <v>389</v>
      </c>
      <c r="L29" s="84" t="s">
        <v>389</v>
      </c>
      <c r="M29" s="84" t="s">
        <v>389</v>
      </c>
      <c r="N29" s="84" t="s">
        <v>389</v>
      </c>
      <c r="O29" s="84" t="s">
        <v>389</v>
      </c>
      <c r="P29" s="84" t="s">
        <v>389</v>
      </c>
      <c r="Q29" s="84" t="s">
        <v>389</v>
      </c>
      <c r="R29" s="84" t="s">
        <v>389</v>
      </c>
      <c r="S29" s="84" t="s">
        <v>389</v>
      </c>
      <c r="T29" s="84" t="s">
        <v>389</v>
      </c>
      <c r="U29" s="84" t="s">
        <v>389</v>
      </c>
      <c r="V29" s="84" t="s">
        <v>389</v>
      </c>
      <c r="W29" s="84" t="s">
        <v>389</v>
      </c>
      <c r="X29" s="84" t="s">
        <v>389</v>
      </c>
      <c r="Y29" s="84" t="s">
        <v>389</v>
      </c>
      <c r="Z29" s="84" t="s">
        <v>389</v>
      </c>
      <c r="AA29" s="84" t="s">
        <v>389</v>
      </c>
      <c r="AB29" s="84" t="s">
        <v>389</v>
      </c>
      <c r="AC29" s="84">
        <v>1</v>
      </c>
      <c r="AD29" s="84" t="s">
        <v>389</v>
      </c>
      <c r="AE29" s="84" t="s">
        <v>389</v>
      </c>
      <c r="AF29" s="84" t="s">
        <v>389</v>
      </c>
      <c r="AG29" s="84" t="s">
        <v>389</v>
      </c>
      <c r="AH29" s="84" t="s">
        <v>389</v>
      </c>
      <c r="AI29" s="84" t="s">
        <v>389</v>
      </c>
      <c r="AJ29" s="84" t="s">
        <v>389</v>
      </c>
      <c r="AK29" s="84" t="s">
        <v>389</v>
      </c>
      <c r="AL29" s="84" t="s">
        <v>389</v>
      </c>
      <c r="AM29" s="84" t="s">
        <v>389</v>
      </c>
      <c r="AN29" s="84" t="s">
        <v>389</v>
      </c>
      <c r="AO29" s="84" t="s">
        <v>389</v>
      </c>
      <c r="AP29" s="84" t="s">
        <v>389</v>
      </c>
      <c r="AQ29" s="84" t="s">
        <v>389</v>
      </c>
      <c r="AR29" s="84" t="s">
        <v>389</v>
      </c>
      <c r="AS29" s="84" t="s">
        <v>389</v>
      </c>
      <c r="AT29" s="84" t="s">
        <v>389</v>
      </c>
      <c r="AU29" s="84" t="s">
        <v>389</v>
      </c>
      <c r="AV29" s="84" t="s">
        <v>389</v>
      </c>
      <c r="AW29" s="84" t="s">
        <v>389</v>
      </c>
      <c r="AX29" s="84" t="s">
        <v>389</v>
      </c>
      <c r="AY29" s="84" t="s">
        <v>389</v>
      </c>
      <c r="AZ29" s="84" t="s">
        <v>389</v>
      </c>
      <c r="BA29" s="84" t="s">
        <v>389</v>
      </c>
      <c r="BB29" s="84" t="s">
        <v>389</v>
      </c>
      <c r="BC29" s="84" t="s">
        <v>389</v>
      </c>
      <c r="BD29" s="84" t="s">
        <v>389</v>
      </c>
      <c r="BE29" s="84" t="s">
        <v>389</v>
      </c>
      <c r="BF29" s="84" t="s">
        <v>389</v>
      </c>
      <c r="BG29" s="84" t="s">
        <v>389</v>
      </c>
      <c r="BH29" s="84" t="s">
        <v>389</v>
      </c>
      <c r="BI29" s="84" t="s">
        <v>389</v>
      </c>
      <c r="BJ29" s="84" t="s">
        <v>389</v>
      </c>
      <c r="BK29" s="84" t="s">
        <v>389</v>
      </c>
      <c r="BL29" s="84" t="s">
        <v>389</v>
      </c>
      <c r="BM29" s="84" t="s">
        <v>389</v>
      </c>
      <c r="BN29" s="84" t="s">
        <v>389</v>
      </c>
      <c r="BO29" s="84" t="s">
        <v>389</v>
      </c>
      <c r="BP29" s="84" t="s">
        <v>389</v>
      </c>
      <c r="BQ29" s="84" t="s">
        <v>389</v>
      </c>
      <c r="BR29" s="84" t="s">
        <v>389</v>
      </c>
      <c r="BS29" s="84" t="s">
        <v>389</v>
      </c>
      <c r="BT29" s="84" t="s">
        <v>389</v>
      </c>
      <c r="BU29" s="84" t="s">
        <v>389</v>
      </c>
      <c r="BV29" s="84" t="s">
        <v>389</v>
      </c>
      <c r="BW29" s="84" t="s">
        <v>389</v>
      </c>
      <c r="BX29" s="84" t="s">
        <v>389</v>
      </c>
      <c r="BY29" s="84" t="s">
        <v>389</v>
      </c>
      <c r="BZ29" s="84" t="s">
        <v>389</v>
      </c>
      <c r="CA29" s="84" t="s">
        <v>389</v>
      </c>
      <c r="CB29" s="84" t="s">
        <v>389</v>
      </c>
      <c r="CC29" s="84" t="s">
        <v>389</v>
      </c>
      <c r="CD29" s="84" t="s">
        <v>389</v>
      </c>
      <c r="CE29" s="84" t="s">
        <v>389</v>
      </c>
      <c r="CF29" s="84" t="s">
        <v>389</v>
      </c>
      <c r="CG29" s="84" t="s">
        <v>389</v>
      </c>
      <c r="CH29" s="84" t="s">
        <v>389</v>
      </c>
      <c r="CI29" s="84" t="s">
        <v>389</v>
      </c>
      <c r="CJ29" s="84" t="s">
        <v>389</v>
      </c>
      <c r="CK29" s="84" t="s">
        <v>389</v>
      </c>
      <c r="CL29" s="84" t="s">
        <v>389</v>
      </c>
      <c r="CM29" s="84" t="s">
        <v>389</v>
      </c>
      <c r="CN29" s="84" t="s">
        <v>389</v>
      </c>
      <c r="CO29" s="84" t="s">
        <v>389</v>
      </c>
      <c r="CP29" s="84" t="s">
        <v>389</v>
      </c>
      <c r="CQ29" s="84" t="s">
        <v>389</v>
      </c>
      <c r="CR29" s="84" t="s">
        <v>389</v>
      </c>
      <c r="CS29" s="84" t="s">
        <v>389</v>
      </c>
      <c r="CT29" s="84" t="s">
        <v>389</v>
      </c>
      <c r="CU29" s="84" t="s">
        <v>389</v>
      </c>
      <c r="CV29" s="84" t="s">
        <v>389</v>
      </c>
      <c r="CW29" s="84" t="s">
        <v>389</v>
      </c>
      <c r="CX29" s="84" t="s">
        <v>389</v>
      </c>
      <c r="CY29" s="84" t="s">
        <v>389</v>
      </c>
      <c r="CZ29" s="84" t="s">
        <v>389</v>
      </c>
      <c r="DA29" s="84" t="s">
        <v>389</v>
      </c>
      <c r="DB29" s="84" t="s">
        <v>389</v>
      </c>
      <c r="DC29" s="84" t="s">
        <v>389</v>
      </c>
      <c r="DD29" s="84" t="s">
        <v>389</v>
      </c>
      <c r="DE29" s="84" t="s">
        <v>389</v>
      </c>
      <c r="DF29" s="84" t="s">
        <v>389</v>
      </c>
      <c r="DG29" s="85" t="s">
        <v>389</v>
      </c>
      <c r="DH29" s="80"/>
    </row>
    <row r="30" spans="2:112" ht="22" customHeight="1" x14ac:dyDescent="0.2">
      <c r="B30" s="81" t="s">
        <v>91</v>
      </c>
      <c r="C30" s="82" t="s">
        <v>92</v>
      </c>
      <c r="D30" s="83" t="s">
        <v>389</v>
      </c>
      <c r="E30" s="84" t="s">
        <v>389</v>
      </c>
      <c r="F30" s="84" t="s">
        <v>389</v>
      </c>
      <c r="G30" s="84" t="s">
        <v>389</v>
      </c>
      <c r="H30" s="84" t="s">
        <v>389</v>
      </c>
      <c r="I30" s="84" t="s">
        <v>389</v>
      </c>
      <c r="J30" s="84" t="s">
        <v>389</v>
      </c>
      <c r="K30" s="84" t="s">
        <v>389</v>
      </c>
      <c r="L30" s="84" t="s">
        <v>389</v>
      </c>
      <c r="M30" s="84" t="s">
        <v>389</v>
      </c>
      <c r="N30" s="84" t="s">
        <v>389</v>
      </c>
      <c r="O30" s="84" t="s">
        <v>389</v>
      </c>
      <c r="P30" s="84" t="s">
        <v>389</v>
      </c>
      <c r="Q30" s="84" t="s">
        <v>389</v>
      </c>
      <c r="R30" s="84" t="s">
        <v>389</v>
      </c>
      <c r="S30" s="84" t="s">
        <v>389</v>
      </c>
      <c r="T30" s="84" t="s">
        <v>389</v>
      </c>
      <c r="U30" s="84" t="s">
        <v>389</v>
      </c>
      <c r="V30" s="84" t="s">
        <v>389</v>
      </c>
      <c r="W30" s="84" t="s">
        <v>389</v>
      </c>
      <c r="X30" s="84" t="s">
        <v>389</v>
      </c>
      <c r="Y30" s="84" t="s">
        <v>389</v>
      </c>
      <c r="Z30" s="84" t="s">
        <v>389</v>
      </c>
      <c r="AA30" s="84" t="s">
        <v>389</v>
      </c>
      <c r="AB30" s="84" t="s">
        <v>389</v>
      </c>
      <c r="AC30" s="84" t="s">
        <v>389</v>
      </c>
      <c r="AD30" s="84">
        <v>1</v>
      </c>
      <c r="AE30" s="84" t="s">
        <v>389</v>
      </c>
      <c r="AF30" s="84" t="s">
        <v>389</v>
      </c>
      <c r="AG30" s="84" t="s">
        <v>389</v>
      </c>
      <c r="AH30" s="84" t="s">
        <v>389</v>
      </c>
      <c r="AI30" s="84" t="s">
        <v>389</v>
      </c>
      <c r="AJ30" s="84" t="s">
        <v>389</v>
      </c>
      <c r="AK30" s="84" t="s">
        <v>389</v>
      </c>
      <c r="AL30" s="84" t="s">
        <v>389</v>
      </c>
      <c r="AM30" s="84" t="s">
        <v>389</v>
      </c>
      <c r="AN30" s="84" t="s">
        <v>389</v>
      </c>
      <c r="AO30" s="84" t="s">
        <v>389</v>
      </c>
      <c r="AP30" s="84" t="s">
        <v>389</v>
      </c>
      <c r="AQ30" s="84" t="s">
        <v>389</v>
      </c>
      <c r="AR30" s="84" t="s">
        <v>389</v>
      </c>
      <c r="AS30" s="84" t="s">
        <v>389</v>
      </c>
      <c r="AT30" s="84" t="s">
        <v>389</v>
      </c>
      <c r="AU30" s="84" t="s">
        <v>389</v>
      </c>
      <c r="AV30" s="84" t="s">
        <v>389</v>
      </c>
      <c r="AW30" s="84" t="s">
        <v>389</v>
      </c>
      <c r="AX30" s="84" t="s">
        <v>389</v>
      </c>
      <c r="AY30" s="84" t="s">
        <v>389</v>
      </c>
      <c r="AZ30" s="84" t="s">
        <v>389</v>
      </c>
      <c r="BA30" s="84" t="s">
        <v>389</v>
      </c>
      <c r="BB30" s="84" t="s">
        <v>389</v>
      </c>
      <c r="BC30" s="84" t="s">
        <v>389</v>
      </c>
      <c r="BD30" s="84" t="s">
        <v>389</v>
      </c>
      <c r="BE30" s="84" t="s">
        <v>389</v>
      </c>
      <c r="BF30" s="84" t="s">
        <v>389</v>
      </c>
      <c r="BG30" s="84" t="s">
        <v>389</v>
      </c>
      <c r="BH30" s="84" t="s">
        <v>389</v>
      </c>
      <c r="BI30" s="84" t="s">
        <v>389</v>
      </c>
      <c r="BJ30" s="84" t="s">
        <v>389</v>
      </c>
      <c r="BK30" s="84" t="s">
        <v>389</v>
      </c>
      <c r="BL30" s="84" t="s">
        <v>389</v>
      </c>
      <c r="BM30" s="84" t="s">
        <v>389</v>
      </c>
      <c r="BN30" s="84" t="s">
        <v>389</v>
      </c>
      <c r="BO30" s="84" t="s">
        <v>389</v>
      </c>
      <c r="BP30" s="84" t="s">
        <v>389</v>
      </c>
      <c r="BQ30" s="84" t="s">
        <v>389</v>
      </c>
      <c r="BR30" s="84" t="s">
        <v>389</v>
      </c>
      <c r="BS30" s="84" t="s">
        <v>389</v>
      </c>
      <c r="BT30" s="84" t="s">
        <v>389</v>
      </c>
      <c r="BU30" s="84" t="s">
        <v>389</v>
      </c>
      <c r="BV30" s="84" t="s">
        <v>389</v>
      </c>
      <c r="BW30" s="84" t="s">
        <v>389</v>
      </c>
      <c r="BX30" s="84" t="s">
        <v>389</v>
      </c>
      <c r="BY30" s="84" t="s">
        <v>389</v>
      </c>
      <c r="BZ30" s="84" t="s">
        <v>389</v>
      </c>
      <c r="CA30" s="84" t="s">
        <v>389</v>
      </c>
      <c r="CB30" s="84" t="s">
        <v>389</v>
      </c>
      <c r="CC30" s="84" t="s">
        <v>389</v>
      </c>
      <c r="CD30" s="84" t="s">
        <v>389</v>
      </c>
      <c r="CE30" s="84" t="s">
        <v>389</v>
      </c>
      <c r="CF30" s="84" t="s">
        <v>389</v>
      </c>
      <c r="CG30" s="84" t="s">
        <v>389</v>
      </c>
      <c r="CH30" s="84" t="s">
        <v>389</v>
      </c>
      <c r="CI30" s="84" t="s">
        <v>389</v>
      </c>
      <c r="CJ30" s="84" t="s">
        <v>389</v>
      </c>
      <c r="CK30" s="84" t="s">
        <v>389</v>
      </c>
      <c r="CL30" s="84" t="s">
        <v>389</v>
      </c>
      <c r="CM30" s="84" t="s">
        <v>389</v>
      </c>
      <c r="CN30" s="84" t="s">
        <v>389</v>
      </c>
      <c r="CO30" s="84" t="s">
        <v>389</v>
      </c>
      <c r="CP30" s="84" t="s">
        <v>389</v>
      </c>
      <c r="CQ30" s="84" t="s">
        <v>389</v>
      </c>
      <c r="CR30" s="84" t="s">
        <v>389</v>
      </c>
      <c r="CS30" s="84" t="s">
        <v>389</v>
      </c>
      <c r="CT30" s="84" t="s">
        <v>389</v>
      </c>
      <c r="CU30" s="84" t="s">
        <v>389</v>
      </c>
      <c r="CV30" s="84" t="s">
        <v>389</v>
      </c>
      <c r="CW30" s="84" t="s">
        <v>389</v>
      </c>
      <c r="CX30" s="84" t="s">
        <v>389</v>
      </c>
      <c r="CY30" s="84" t="s">
        <v>389</v>
      </c>
      <c r="CZ30" s="84" t="s">
        <v>389</v>
      </c>
      <c r="DA30" s="84" t="s">
        <v>389</v>
      </c>
      <c r="DB30" s="84" t="s">
        <v>389</v>
      </c>
      <c r="DC30" s="84" t="s">
        <v>389</v>
      </c>
      <c r="DD30" s="84" t="s">
        <v>389</v>
      </c>
      <c r="DE30" s="84" t="s">
        <v>389</v>
      </c>
      <c r="DF30" s="84" t="s">
        <v>389</v>
      </c>
      <c r="DG30" s="85" t="s">
        <v>389</v>
      </c>
      <c r="DH30" s="80"/>
    </row>
    <row r="31" spans="2:112" ht="22" customHeight="1" x14ac:dyDescent="0.2">
      <c r="B31" s="81" t="s">
        <v>93</v>
      </c>
      <c r="C31" s="82" t="s">
        <v>94</v>
      </c>
      <c r="D31" s="83" t="s">
        <v>389</v>
      </c>
      <c r="E31" s="84" t="s">
        <v>389</v>
      </c>
      <c r="F31" s="84" t="s">
        <v>389</v>
      </c>
      <c r="G31" s="84" t="s">
        <v>389</v>
      </c>
      <c r="H31" s="84" t="s">
        <v>389</v>
      </c>
      <c r="I31" s="84" t="s">
        <v>389</v>
      </c>
      <c r="J31" s="84" t="s">
        <v>389</v>
      </c>
      <c r="K31" s="84" t="s">
        <v>389</v>
      </c>
      <c r="L31" s="84" t="s">
        <v>389</v>
      </c>
      <c r="M31" s="84" t="s">
        <v>389</v>
      </c>
      <c r="N31" s="84" t="s">
        <v>389</v>
      </c>
      <c r="O31" s="84" t="s">
        <v>389</v>
      </c>
      <c r="P31" s="84" t="s">
        <v>389</v>
      </c>
      <c r="Q31" s="84" t="s">
        <v>389</v>
      </c>
      <c r="R31" s="84" t="s">
        <v>389</v>
      </c>
      <c r="S31" s="84" t="s">
        <v>389</v>
      </c>
      <c r="T31" s="84" t="s">
        <v>389</v>
      </c>
      <c r="U31" s="84" t="s">
        <v>389</v>
      </c>
      <c r="V31" s="84" t="s">
        <v>389</v>
      </c>
      <c r="W31" s="84" t="s">
        <v>389</v>
      </c>
      <c r="X31" s="84" t="s">
        <v>389</v>
      </c>
      <c r="Y31" s="84" t="s">
        <v>389</v>
      </c>
      <c r="Z31" s="84" t="s">
        <v>389</v>
      </c>
      <c r="AA31" s="84" t="s">
        <v>389</v>
      </c>
      <c r="AB31" s="84" t="s">
        <v>389</v>
      </c>
      <c r="AC31" s="84" t="s">
        <v>389</v>
      </c>
      <c r="AD31" s="84" t="s">
        <v>389</v>
      </c>
      <c r="AE31" s="84">
        <v>1</v>
      </c>
      <c r="AF31" s="84" t="s">
        <v>389</v>
      </c>
      <c r="AG31" s="84" t="s">
        <v>389</v>
      </c>
      <c r="AH31" s="84" t="s">
        <v>389</v>
      </c>
      <c r="AI31" s="84" t="s">
        <v>389</v>
      </c>
      <c r="AJ31" s="84" t="s">
        <v>389</v>
      </c>
      <c r="AK31" s="84" t="s">
        <v>389</v>
      </c>
      <c r="AL31" s="84" t="s">
        <v>389</v>
      </c>
      <c r="AM31" s="84" t="s">
        <v>389</v>
      </c>
      <c r="AN31" s="84" t="s">
        <v>389</v>
      </c>
      <c r="AO31" s="84" t="s">
        <v>389</v>
      </c>
      <c r="AP31" s="84" t="s">
        <v>389</v>
      </c>
      <c r="AQ31" s="84" t="s">
        <v>389</v>
      </c>
      <c r="AR31" s="84" t="s">
        <v>389</v>
      </c>
      <c r="AS31" s="84" t="s">
        <v>389</v>
      </c>
      <c r="AT31" s="84" t="s">
        <v>389</v>
      </c>
      <c r="AU31" s="84" t="s">
        <v>389</v>
      </c>
      <c r="AV31" s="84" t="s">
        <v>389</v>
      </c>
      <c r="AW31" s="84" t="s">
        <v>389</v>
      </c>
      <c r="AX31" s="84" t="s">
        <v>389</v>
      </c>
      <c r="AY31" s="84" t="s">
        <v>389</v>
      </c>
      <c r="AZ31" s="84" t="s">
        <v>389</v>
      </c>
      <c r="BA31" s="84" t="s">
        <v>389</v>
      </c>
      <c r="BB31" s="84" t="s">
        <v>389</v>
      </c>
      <c r="BC31" s="84" t="s">
        <v>389</v>
      </c>
      <c r="BD31" s="84" t="s">
        <v>389</v>
      </c>
      <c r="BE31" s="84" t="s">
        <v>389</v>
      </c>
      <c r="BF31" s="84" t="s">
        <v>389</v>
      </c>
      <c r="BG31" s="84" t="s">
        <v>389</v>
      </c>
      <c r="BH31" s="84" t="s">
        <v>389</v>
      </c>
      <c r="BI31" s="84" t="s">
        <v>389</v>
      </c>
      <c r="BJ31" s="84" t="s">
        <v>389</v>
      </c>
      <c r="BK31" s="84" t="s">
        <v>389</v>
      </c>
      <c r="BL31" s="84" t="s">
        <v>389</v>
      </c>
      <c r="BM31" s="84" t="s">
        <v>389</v>
      </c>
      <c r="BN31" s="84" t="s">
        <v>389</v>
      </c>
      <c r="BO31" s="84" t="s">
        <v>389</v>
      </c>
      <c r="BP31" s="84" t="s">
        <v>389</v>
      </c>
      <c r="BQ31" s="84" t="s">
        <v>389</v>
      </c>
      <c r="BR31" s="84" t="s">
        <v>389</v>
      </c>
      <c r="BS31" s="84" t="s">
        <v>389</v>
      </c>
      <c r="BT31" s="84" t="s">
        <v>389</v>
      </c>
      <c r="BU31" s="84" t="s">
        <v>389</v>
      </c>
      <c r="BV31" s="84" t="s">
        <v>389</v>
      </c>
      <c r="BW31" s="84" t="s">
        <v>389</v>
      </c>
      <c r="BX31" s="84" t="s">
        <v>389</v>
      </c>
      <c r="BY31" s="84" t="s">
        <v>389</v>
      </c>
      <c r="BZ31" s="84" t="s">
        <v>389</v>
      </c>
      <c r="CA31" s="84" t="s">
        <v>389</v>
      </c>
      <c r="CB31" s="84" t="s">
        <v>389</v>
      </c>
      <c r="CC31" s="84" t="s">
        <v>389</v>
      </c>
      <c r="CD31" s="84" t="s">
        <v>389</v>
      </c>
      <c r="CE31" s="84" t="s">
        <v>389</v>
      </c>
      <c r="CF31" s="84" t="s">
        <v>389</v>
      </c>
      <c r="CG31" s="84" t="s">
        <v>389</v>
      </c>
      <c r="CH31" s="84" t="s">
        <v>389</v>
      </c>
      <c r="CI31" s="84" t="s">
        <v>389</v>
      </c>
      <c r="CJ31" s="84" t="s">
        <v>389</v>
      </c>
      <c r="CK31" s="84" t="s">
        <v>389</v>
      </c>
      <c r="CL31" s="84" t="s">
        <v>389</v>
      </c>
      <c r="CM31" s="84" t="s">
        <v>389</v>
      </c>
      <c r="CN31" s="84" t="s">
        <v>389</v>
      </c>
      <c r="CO31" s="84" t="s">
        <v>389</v>
      </c>
      <c r="CP31" s="84" t="s">
        <v>389</v>
      </c>
      <c r="CQ31" s="84" t="s">
        <v>389</v>
      </c>
      <c r="CR31" s="84" t="s">
        <v>389</v>
      </c>
      <c r="CS31" s="84" t="s">
        <v>389</v>
      </c>
      <c r="CT31" s="84" t="s">
        <v>389</v>
      </c>
      <c r="CU31" s="84" t="s">
        <v>389</v>
      </c>
      <c r="CV31" s="84" t="s">
        <v>389</v>
      </c>
      <c r="CW31" s="84" t="s">
        <v>389</v>
      </c>
      <c r="CX31" s="84" t="s">
        <v>389</v>
      </c>
      <c r="CY31" s="84" t="s">
        <v>389</v>
      </c>
      <c r="CZ31" s="84" t="s">
        <v>389</v>
      </c>
      <c r="DA31" s="84" t="s">
        <v>389</v>
      </c>
      <c r="DB31" s="84" t="s">
        <v>389</v>
      </c>
      <c r="DC31" s="84" t="s">
        <v>389</v>
      </c>
      <c r="DD31" s="84" t="s">
        <v>389</v>
      </c>
      <c r="DE31" s="84" t="s">
        <v>389</v>
      </c>
      <c r="DF31" s="84" t="s">
        <v>389</v>
      </c>
      <c r="DG31" s="85" t="s">
        <v>389</v>
      </c>
      <c r="DH31" s="80"/>
    </row>
    <row r="32" spans="2:112" ht="22" customHeight="1" x14ac:dyDescent="0.2">
      <c r="B32" s="81" t="s">
        <v>95</v>
      </c>
      <c r="C32" s="82" t="s">
        <v>96</v>
      </c>
      <c r="D32" s="83" t="s">
        <v>389</v>
      </c>
      <c r="E32" s="84" t="s">
        <v>389</v>
      </c>
      <c r="F32" s="84" t="s">
        <v>389</v>
      </c>
      <c r="G32" s="84" t="s">
        <v>389</v>
      </c>
      <c r="H32" s="84" t="s">
        <v>389</v>
      </c>
      <c r="I32" s="84" t="s">
        <v>389</v>
      </c>
      <c r="J32" s="84" t="s">
        <v>389</v>
      </c>
      <c r="K32" s="84" t="s">
        <v>389</v>
      </c>
      <c r="L32" s="84" t="s">
        <v>389</v>
      </c>
      <c r="M32" s="84" t="s">
        <v>389</v>
      </c>
      <c r="N32" s="84" t="s">
        <v>389</v>
      </c>
      <c r="O32" s="84" t="s">
        <v>389</v>
      </c>
      <c r="P32" s="84" t="s">
        <v>389</v>
      </c>
      <c r="Q32" s="84" t="s">
        <v>389</v>
      </c>
      <c r="R32" s="84" t="s">
        <v>389</v>
      </c>
      <c r="S32" s="84" t="s">
        <v>389</v>
      </c>
      <c r="T32" s="84" t="s">
        <v>389</v>
      </c>
      <c r="U32" s="84" t="s">
        <v>389</v>
      </c>
      <c r="V32" s="84" t="s">
        <v>389</v>
      </c>
      <c r="W32" s="84" t="s">
        <v>389</v>
      </c>
      <c r="X32" s="84" t="s">
        <v>389</v>
      </c>
      <c r="Y32" s="84" t="s">
        <v>389</v>
      </c>
      <c r="Z32" s="84" t="s">
        <v>389</v>
      </c>
      <c r="AA32" s="84" t="s">
        <v>389</v>
      </c>
      <c r="AB32" s="84" t="s">
        <v>389</v>
      </c>
      <c r="AC32" s="84" t="s">
        <v>389</v>
      </c>
      <c r="AD32" s="84" t="s">
        <v>389</v>
      </c>
      <c r="AE32" s="84" t="s">
        <v>389</v>
      </c>
      <c r="AF32" s="84">
        <v>1</v>
      </c>
      <c r="AG32" s="84" t="s">
        <v>389</v>
      </c>
      <c r="AH32" s="84" t="s">
        <v>389</v>
      </c>
      <c r="AI32" s="84" t="s">
        <v>389</v>
      </c>
      <c r="AJ32" s="84" t="s">
        <v>389</v>
      </c>
      <c r="AK32" s="84" t="s">
        <v>389</v>
      </c>
      <c r="AL32" s="84" t="s">
        <v>389</v>
      </c>
      <c r="AM32" s="84" t="s">
        <v>389</v>
      </c>
      <c r="AN32" s="84" t="s">
        <v>389</v>
      </c>
      <c r="AO32" s="84" t="s">
        <v>389</v>
      </c>
      <c r="AP32" s="84" t="s">
        <v>389</v>
      </c>
      <c r="AQ32" s="84" t="s">
        <v>389</v>
      </c>
      <c r="AR32" s="84" t="s">
        <v>389</v>
      </c>
      <c r="AS32" s="84" t="s">
        <v>389</v>
      </c>
      <c r="AT32" s="84" t="s">
        <v>389</v>
      </c>
      <c r="AU32" s="84" t="s">
        <v>389</v>
      </c>
      <c r="AV32" s="84" t="s">
        <v>389</v>
      </c>
      <c r="AW32" s="84" t="s">
        <v>389</v>
      </c>
      <c r="AX32" s="84" t="s">
        <v>389</v>
      </c>
      <c r="AY32" s="84" t="s">
        <v>389</v>
      </c>
      <c r="AZ32" s="84" t="s">
        <v>389</v>
      </c>
      <c r="BA32" s="84" t="s">
        <v>389</v>
      </c>
      <c r="BB32" s="84" t="s">
        <v>389</v>
      </c>
      <c r="BC32" s="84" t="s">
        <v>389</v>
      </c>
      <c r="BD32" s="84" t="s">
        <v>389</v>
      </c>
      <c r="BE32" s="84" t="s">
        <v>389</v>
      </c>
      <c r="BF32" s="84" t="s">
        <v>389</v>
      </c>
      <c r="BG32" s="84" t="s">
        <v>389</v>
      </c>
      <c r="BH32" s="84" t="s">
        <v>389</v>
      </c>
      <c r="BI32" s="84" t="s">
        <v>389</v>
      </c>
      <c r="BJ32" s="84" t="s">
        <v>389</v>
      </c>
      <c r="BK32" s="84" t="s">
        <v>389</v>
      </c>
      <c r="BL32" s="84" t="s">
        <v>389</v>
      </c>
      <c r="BM32" s="84" t="s">
        <v>389</v>
      </c>
      <c r="BN32" s="84" t="s">
        <v>389</v>
      </c>
      <c r="BO32" s="84" t="s">
        <v>389</v>
      </c>
      <c r="BP32" s="84" t="s">
        <v>389</v>
      </c>
      <c r="BQ32" s="84" t="s">
        <v>389</v>
      </c>
      <c r="BR32" s="84" t="s">
        <v>389</v>
      </c>
      <c r="BS32" s="84" t="s">
        <v>389</v>
      </c>
      <c r="BT32" s="84" t="s">
        <v>389</v>
      </c>
      <c r="BU32" s="84" t="s">
        <v>389</v>
      </c>
      <c r="BV32" s="84" t="s">
        <v>389</v>
      </c>
      <c r="BW32" s="84" t="s">
        <v>389</v>
      </c>
      <c r="BX32" s="84" t="s">
        <v>389</v>
      </c>
      <c r="BY32" s="84" t="s">
        <v>389</v>
      </c>
      <c r="BZ32" s="84" t="s">
        <v>389</v>
      </c>
      <c r="CA32" s="84" t="s">
        <v>389</v>
      </c>
      <c r="CB32" s="84" t="s">
        <v>389</v>
      </c>
      <c r="CC32" s="84" t="s">
        <v>389</v>
      </c>
      <c r="CD32" s="84" t="s">
        <v>389</v>
      </c>
      <c r="CE32" s="84" t="s">
        <v>389</v>
      </c>
      <c r="CF32" s="84" t="s">
        <v>389</v>
      </c>
      <c r="CG32" s="84" t="s">
        <v>389</v>
      </c>
      <c r="CH32" s="84" t="s">
        <v>389</v>
      </c>
      <c r="CI32" s="84" t="s">
        <v>389</v>
      </c>
      <c r="CJ32" s="84" t="s">
        <v>389</v>
      </c>
      <c r="CK32" s="84" t="s">
        <v>389</v>
      </c>
      <c r="CL32" s="84" t="s">
        <v>389</v>
      </c>
      <c r="CM32" s="84" t="s">
        <v>389</v>
      </c>
      <c r="CN32" s="84" t="s">
        <v>389</v>
      </c>
      <c r="CO32" s="84" t="s">
        <v>389</v>
      </c>
      <c r="CP32" s="84" t="s">
        <v>389</v>
      </c>
      <c r="CQ32" s="84" t="s">
        <v>389</v>
      </c>
      <c r="CR32" s="84" t="s">
        <v>389</v>
      </c>
      <c r="CS32" s="84" t="s">
        <v>389</v>
      </c>
      <c r="CT32" s="84" t="s">
        <v>389</v>
      </c>
      <c r="CU32" s="84" t="s">
        <v>389</v>
      </c>
      <c r="CV32" s="84" t="s">
        <v>389</v>
      </c>
      <c r="CW32" s="84" t="s">
        <v>389</v>
      </c>
      <c r="CX32" s="84" t="s">
        <v>389</v>
      </c>
      <c r="CY32" s="84" t="s">
        <v>389</v>
      </c>
      <c r="CZ32" s="84" t="s">
        <v>389</v>
      </c>
      <c r="DA32" s="84" t="s">
        <v>389</v>
      </c>
      <c r="DB32" s="84" t="s">
        <v>389</v>
      </c>
      <c r="DC32" s="84" t="s">
        <v>389</v>
      </c>
      <c r="DD32" s="84" t="s">
        <v>389</v>
      </c>
      <c r="DE32" s="84" t="s">
        <v>389</v>
      </c>
      <c r="DF32" s="84" t="s">
        <v>389</v>
      </c>
      <c r="DG32" s="85" t="s">
        <v>389</v>
      </c>
      <c r="DH32" s="80"/>
    </row>
    <row r="33" spans="2:112" ht="22" customHeight="1" x14ac:dyDescent="0.2">
      <c r="B33" s="81" t="s">
        <v>97</v>
      </c>
      <c r="C33" s="82" t="s">
        <v>37</v>
      </c>
      <c r="D33" s="83" t="s">
        <v>389</v>
      </c>
      <c r="E33" s="84" t="s">
        <v>389</v>
      </c>
      <c r="F33" s="84" t="s">
        <v>389</v>
      </c>
      <c r="G33" s="84" t="s">
        <v>389</v>
      </c>
      <c r="H33" s="84" t="s">
        <v>389</v>
      </c>
      <c r="I33" s="84" t="s">
        <v>389</v>
      </c>
      <c r="J33" s="84" t="s">
        <v>389</v>
      </c>
      <c r="K33" s="84" t="s">
        <v>389</v>
      </c>
      <c r="L33" s="84" t="s">
        <v>389</v>
      </c>
      <c r="M33" s="84" t="s">
        <v>389</v>
      </c>
      <c r="N33" s="84" t="s">
        <v>389</v>
      </c>
      <c r="O33" s="84" t="s">
        <v>389</v>
      </c>
      <c r="P33" s="84" t="s">
        <v>389</v>
      </c>
      <c r="Q33" s="84" t="s">
        <v>389</v>
      </c>
      <c r="R33" s="84" t="s">
        <v>389</v>
      </c>
      <c r="S33" s="84" t="s">
        <v>389</v>
      </c>
      <c r="T33" s="84" t="s">
        <v>389</v>
      </c>
      <c r="U33" s="84" t="s">
        <v>389</v>
      </c>
      <c r="V33" s="84" t="s">
        <v>389</v>
      </c>
      <c r="W33" s="84" t="s">
        <v>389</v>
      </c>
      <c r="X33" s="84" t="s">
        <v>389</v>
      </c>
      <c r="Y33" s="84" t="s">
        <v>389</v>
      </c>
      <c r="Z33" s="84" t="s">
        <v>389</v>
      </c>
      <c r="AA33" s="84" t="s">
        <v>389</v>
      </c>
      <c r="AB33" s="84" t="s">
        <v>389</v>
      </c>
      <c r="AC33" s="84" t="s">
        <v>389</v>
      </c>
      <c r="AD33" s="84" t="s">
        <v>389</v>
      </c>
      <c r="AE33" s="84" t="s">
        <v>389</v>
      </c>
      <c r="AF33" s="84" t="s">
        <v>389</v>
      </c>
      <c r="AG33" s="84">
        <v>1</v>
      </c>
      <c r="AH33" s="84" t="s">
        <v>389</v>
      </c>
      <c r="AI33" s="84" t="s">
        <v>389</v>
      </c>
      <c r="AJ33" s="84" t="s">
        <v>389</v>
      </c>
      <c r="AK33" s="84" t="s">
        <v>389</v>
      </c>
      <c r="AL33" s="84" t="s">
        <v>389</v>
      </c>
      <c r="AM33" s="84" t="s">
        <v>389</v>
      </c>
      <c r="AN33" s="84" t="s">
        <v>389</v>
      </c>
      <c r="AO33" s="84" t="s">
        <v>389</v>
      </c>
      <c r="AP33" s="84" t="s">
        <v>389</v>
      </c>
      <c r="AQ33" s="84" t="s">
        <v>389</v>
      </c>
      <c r="AR33" s="84" t="s">
        <v>389</v>
      </c>
      <c r="AS33" s="84" t="s">
        <v>389</v>
      </c>
      <c r="AT33" s="84" t="s">
        <v>389</v>
      </c>
      <c r="AU33" s="84" t="s">
        <v>389</v>
      </c>
      <c r="AV33" s="84" t="s">
        <v>389</v>
      </c>
      <c r="AW33" s="84" t="s">
        <v>389</v>
      </c>
      <c r="AX33" s="84" t="s">
        <v>389</v>
      </c>
      <c r="AY33" s="84" t="s">
        <v>389</v>
      </c>
      <c r="AZ33" s="84" t="s">
        <v>389</v>
      </c>
      <c r="BA33" s="84" t="s">
        <v>389</v>
      </c>
      <c r="BB33" s="84" t="s">
        <v>389</v>
      </c>
      <c r="BC33" s="84" t="s">
        <v>389</v>
      </c>
      <c r="BD33" s="84" t="s">
        <v>389</v>
      </c>
      <c r="BE33" s="84" t="s">
        <v>389</v>
      </c>
      <c r="BF33" s="84" t="s">
        <v>389</v>
      </c>
      <c r="BG33" s="84" t="s">
        <v>389</v>
      </c>
      <c r="BH33" s="84" t="s">
        <v>389</v>
      </c>
      <c r="BI33" s="84" t="s">
        <v>389</v>
      </c>
      <c r="BJ33" s="84" t="s">
        <v>389</v>
      </c>
      <c r="BK33" s="84" t="s">
        <v>389</v>
      </c>
      <c r="BL33" s="84" t="s">
        <v>389</v>
      </c>
      <c r="BM33" s="84" t="s">
        <v>389</v>
      </c>
      <c r="BN33" s="84" t="s">
        <v>389</v>
      </c>
      <c r="BO33" s="84" t="s">
        <v>389</v>
      </c>
      <c r="BP33" s="84" t="s">
        <v>389</v>
      </c>
      <c r="BQ33" s="84" t="s">
        <v>389</v>
      </c>
      <c r="BR33" s="84" t="s">
        <v>389</v>
      </c>
      <c r="BS33" s="84" t="s">
        <v>389</v>
      </c>
      <c r="BT33" s="84" t="s">
        <v>389</v>
      </c>
      <c r="BU33" s="84" t="s">
        <v>389</v>
      </c>
      <c r="BV33" s="84" t="s">
        <v>389</v>
      </c>
      <c r="BW33" s="84" t="s">
        <v>389</v>
      </c>
      <c r="BX33" s="84" t="s">
        <v>389</v>
      </c>
      <c r="BY33" s="84" t="s">
        <v>389</v>
      </c>
      <c r="BZ33" s="84" t="s">
        <v>389</v>
      </c>
      <c r="CA33" s="84" t="s">
        <v>389</v>
      </c>
      <c r="CB33" s="84" t="s">
        <v>389</v>
      </c>
      <c r="CC33" s="84" t="s">
        <v>389</v>
      </c>
      <c r="CD33" s="84" t="s">
        <v>389</v>
      </c>
      <c r="CE33" s="84" t="s">
        <v>389</v>
      </c>
      <c r="CF33" s="84" t="s">
        <v>389</v>
      </c>
      <c r="CG33" s="84" t="s">
        <v>389</v>
      </c>
      <c r="CH33" s="84" t="s">
        <v>389</v>
      </c>
      <c r="CI33" s="84" t="s">
        <v>389</v>
      </c>
      <c r="CJ33" s="84" t="s">
        <v>389</v>
      </c>
      <c r="CK33" s="84" t="s">
        <v>389</v>
      </c>
      <c r="CL33" s="84" t="s">
        <v>389</v>
      </c>
      <c r="CM33" s="84" t="s">
        <v>389</v>
      </c>
      <c r="CN33" s="84" t="s">
        <v>389</v>
      </c>
      <c r="CO33" s="84" t="s">
        <v>389</v>
      </c>
      <c r="CP33" s="84" t="s">
        <v>389</v>
      </c>
      <c r="CQ33" s="84" t="s">
        <v>389</v>
      </c>
      <c r="CR33" s="84" t="s">
        <v>389</v>
      </c>
      <c r="CS33" s="84" t="s">
        <v>389</v>
      </c>
      <c r="CT33" s="84" t="s">
        <v>389</v>
      </c>
      <c r="CU33" s="84" t="s">
        <v>389</v>
      </c>
      <c r="CV33" s="84" t="s">
        <v>389</v>
      </c>
      <c r="CW33" s="84" t="s">
        <v>389</v>
      </c>
      <c r="CX33" s="84" t="s">
        <v>389</v>
      </c>
      <c r="CY33" s="84" t="s">
        <v>389</v>
      </c>
      <c r="CZ33" s="84" t="s">
        <v>389</v>
      </c>
      <c r="DA33" s="84" t="s">
        <v>389</v>
      </c>
      <c r="DB33" s="84" t="s">
        <v>389</v>
      </c>
      <c r="DC33" s="84" t="s">
        <v>389</v>
      </c>
      <c r="DD33" s="84" t="s">
        <v>389</v>
      </c>
      <c r="DE33" s="84" t="s">
        <v>389</v>
      </c>
      <c r="DF33" s="84" t="s">
        <v>389</v>
      </c>
      <c r="DG33" s="85" t="s">
        <v>389</v>
      </c>
      <c r="DH33" s="80"/>
    </row>
    <row r="34" spans="2:112" ht="22" customHeight="1" x14ac:dyDescent="0.2">
      <c r="B34" s="81" t="s">
        <v>98</v>
      </c>
      <c r="C34" s="82" t="s">
        <v>99</v>
      </c>
      <c r="D34" s="83" t="s">
        <v>389</v>
      </c>
      <c r="E34" s="84" t="s">
        <v>389</v>
      </c>
      <c r="F34" s="84" t="s">
        <v>389</v>
      </c>
      <c r="G34" s="84" t="s">
        <v>389</v>
      </c>
      <c r="H34" s="84" t="s">
        <v>389</v>
      </c>
      <c r="I34" s="84" t="s">
        <v>389</v>
      </c>
      <c r="J34" s="84" t="s">
        <v>389</v>
      </c>
      <c r="K34" s="84" t="s">
        <v>389</v>
      </c>
      <c r="L34" s="84" t="s">
        <v>389</v>
      </c>
      <c r="M34" s="84" t="s">
        <v>389</v>
      </c>
      <c r="N34" s="84" t="s">
        <v>389</v>
      </c>
      <c r="O34" s="84" t="s">
        <v>389</v>
      </c>
      <c r="P34" s="84" t="s">
        <v>389</v>
      </c>
      <c r="Q34" s="84" t="s">
        <v>389</v>
      </c>
      <c r="R34" s="84" t="s">
        <v>389</v>
      </c>
      <c r="S34" s="84" t="s">
        <v>389</v>
      </c>
      <c r="T34" s="84" t="s">
        <v>389</v>
      </c>
      <c r="U34" s="84" t="s">
        <v>389</v>
      </c>
      <c r="V34" s="84" t="s">
        <v>389</v>
      </c>
      <c r="W34" s="84" t="s">
        <v>389</v>
      </c>
      <c r="X34" s="84" t="s">
        <v>389</v>
      </c>
      <c r="Y34" s="84" t="s">
        <v>389</v>
      </c>
      <c r="Z34" s="84" t="s">
        <v>389</v>
      </c>
      <c r="AA34" s="84" t="s">
        <v>389</v>
      </c>
      <c r="AB34" s="84" t="s">
        <v>389</v>
      </c>
      <c r="AC34" s="84" t="s">
        <v>389</v>
      </c>
      <c r="AD34" s="84" t="s">
        <v>389</v>
      </c>
      <c r="AE34" s="84" t="s">
        <v>389</v>
      </c>
      <c r="AF34" s="84" t="s">
        <v>389</v>
      </c>
      <c r="AG34" s="84" t="s">
        <v>389</v>
      </c>
      <c r="AH34" s="84">
        <v>1</v>
      </c>
      <c r="AI34" s="84" t="s">
        <v>389</v>
      </c>
      <c r="AJ34" s="84" t="s">
        <v>389</v>
      </c>
      <c r="AK34" s="84" t="s">
        <v>389</v>
      </c>
      <c r="AL34" s="84" t="s">
        <v>389</v>
      </c>
      <c r="AM34" s="84" t="s">
        <v>389</v>
      </c>
      <c r="AN34" s="84" t="s">
        <v>389</v>
      </c>
      <c r="AO34" s="84" t="s">
        <v>389</v>
      </c>
      <c r="AP34" s="84" t="s">
        <v>389</v>
      </c>
      <c r="AQ34" s="84" t="s">
        <v>389</v>
      </c>
      <c r="AR34" s="84" t="s">
        <v>389</v>
      </c>
      <c r="AS34" s="84" t="s">
        <v>389</v>
      </c>
      <c r="AT34" s="84" t="s">
        <v>389</v>
      </c>
      <c r="AU34" s="84" t="s">
        <v>389</v>
      </c>
      <c r="AV34" s="84" t="s">
        <v>389</v>
      </c>
      <c r="AW34" s="84" t="s">
        <v>389</v>
      </c>
      <c r="AX34" s="84" t="s">
        <v>389</v>
      </c>
      <c r="AY34" s="84" t="s">
        <v>389</v>
      </c>
      <c r="AZ34" s="84" t="s">
        <v>389</v>
      </c>
      <c r="BA34" s="84" t="s">
        <v>389</v>
      </c>
      <c r="BB34" s="84" t="s">
        <v>389</v>
      </c>
      <c r="BC34" s="84" t="s">
        <v>389</v>
      </c>
      <c r="BD34" s="84" t="s">
        <v>389</v>
      </c>
      <c r="BE34" s="84" t="s">
        <v>389</v>
      </c>
      <c r="BF34" s="84" t="s">
        <v>389</v>
      </c>
      <c r="BG34" s="84" t="s">
        <v>389</v>
      </c>
      <c r="BH34" s="84" t="s">
        <v>389</v>
      </c>
      <c r="BI34" s="84" t="s">
        <v>389</v>
      </c>
      <c r="BJ34" s="84" t="s">
        <v>389</v>
      </c>
      <c r="BK34" s="84" t="s">
        <v>389</v>
      </c>
      <c r="BL34" s="84" t="s">
        <v>389</v>
      </c>
      <c r="BM34" s="84" t="s">
        <v>389</v>
      </c>
      <c r="BN34" s="84" t="s">
        <v>389</v>
      </c>
      <c r="BO34" s="84" t="s">
        <v>389</v>
      </c>
      <c r="BP34" s="84" t="s">
        <v>389</v>
      </c>
      <c r="BQ34" s="84" t="s">
        <v>389</v>
      </c>
      <c r="BR34" s="84" t="s">
        <v>389</v>
      </c>
      <c r="BS34" s="84" t="s">
        <v>389</v>
      </c>
      <c r="BT34" s="84" t="s">
        <v>389</v>
      </c>
      <c r="BU34" s="84" t="s">
        <v>389</v>
      </c>
      <c r="BV34" s="84" t="s">
        <v>389</v>
      </c>
      <c r="BW34" s="84" t="s">
        <v>389</v>
      </c>
      <c r="BX34" s="84" t="s">
        <v>389</v>
      </c>
      <c r="BY34" s="84" t="s">
        <v>389</v>
      </c>
      <c r="BZ34" s="84" t="s">
        <v>389</v>
      </c>
      <c r="CA34" s="84" t="s">
        <v>389</v>
      </c>
      <c r="CB34" s="84" t="s">
        <v>389</v>
      </c>
      <c r="CC34" s="84" t="s">
        <v>389</v>
      </c>
      <c r="CD34" s="84" t="s">
        <v>389</v>
      </c>
      <c r="CE34" s="84" t="s">
        <v>389</v>
      </c>
      <c r="CF34" s="84" t="s">
        <v>389</v>
      </c>
      <c r="CG34" s="84" t="s">
        <v>389</v>
      </c>
      <c r="CH34" s="84" t="s">
        <v>389</v>
      </c>
      <c r="CI34" s="84" t="s">
        <v>389</v>
      </c>
      <c r="CJ34" s="84" t="s">
        <v>389</v>
      </c>
      <c r="CK34" s="84" t="s">
        <v>389</v>
      </c>
      <c r="CL34" s="84" t="s">
        <v>389</v>
      </c>
      <c r="CM34" s="84" t="s">
        <v>389</v>
      </c>
      <c r="CN34" s="84" t="s">
        <v>389</v>
      </c>
      <c r="CO34" s="84" t="s">
        <v>389</v>
      </c>
      <c r="CP34" s="84" t="s">
        <v>389</v>
      </c>
      <c r="CQ34" s="84" t="s">
        <v>389</v>
      </c>
      <c r="CR34" s="84" t="s">
        <v>389</v>
      </c>
      <c r="CS34" s="84" t="s">
        <v>389</v>
      </c>
      <c r="CT34" s="84" t="s">
        <v>389</v>
      </c>
      <c r="CU34" s="84" t="s">
        <v>389</v>
      </c>
      <c r="CV34" s="84" t="s">
        <v>389</v>
      </c>
      <c r="CW34" s="84" t="s">
        <v>389</v>
      </c>
      <c r="CX34" s="84" t="s">
        <v>389</v>
      </c>
      <c r="CY34" s="84" t="s">
        <v>389</v>
      </c>
      <c r="CZ34" s="84" t="s">
        <v>389</v>
      </c>
      <c r="DA34" s="84" t="s">
        <v>389</v>
      </c>
      <c r="DB34" s="84" t="s">
        <v>389</v>
      </c>
      <c r="DC34" s="84" t="s">
        <v>389</v>
      </c>
      <c r="DD34" s="84" t="s">
        <v>389</v>
      </c>
      <c r="DE34" s="84" t="s">
        <v>389</v>
      </c>
      <c r="DF34" s="84" t="s">
        <v>389</v>
      </c>
      <c r="DG34" s="85" t="s">
        <v>389</v>
      </c>
      <c r="DH34" s="80"/>
    </row>
    <row r="35" spans="2:112" ht="22" customHeight="1" x14ac:dyDescent="0.2">
      <c r="B35" s="81" t="s">
        <v>100</v>
      </c>
      <c r="C35" s="82" t="s">
        <v>101</v>
      </c>
      <c r="D35" s="83" t="s">
        <v>389</v>
      </c>
      <c r="E35" s="84" t="s">
        <v>389</v>
      </c>
      <c r="F35" s="84" t="s">
        <v>389</v>
      </c>
      <c r="G35" s="84" t="s">
        <v>389</v>
      </c>
      <c r="H35" s="84" t="s">
        <v>389</v>
      </c>
      <c r="I35" s="84" t="s">
        <v>389</v>
      </c>
      <c r="J35" s="84" t="s">
        <v>389</v>
      </c>
      <c r="K35" s="84" t="s">
        <v>389</v>
      </c>
      <c r="L35" s="84" t="s">
        <v>389</v>
      </c>
      <c r="M35" s="84" t="s">
        <v>389</v>
      </c>
      <c r="N35" s="84" t="s">
        <v>389</v>
      </c>
      <c r="O35" s="84" t="s">
        <v>389</v>
      </c>
      <c r="P35" s="84" t="s">
        <v>389</v>
      </c>
      <c r="Q35" s="84" t="s">
        <v>389</v>
      </c>
      <c r="R35" s="84" t="s">
        <v>389</v>
      </c>
      <c r="S35" s="84" t="s">
        <v>389</v>
      </c>
      <c r="T35" s="84" t="s">
        <v>389</v>
      </c>
      <c r="U35" s="84" t="s">
        <v>389</v>
      </c>
      <c r="V35" s="84" t="s">
        <v>389</v>
      </c>
      <c r="W35" s="84" t="s">
        <v>389</v>
      </c>
      <c r="X35" s="84" t="s">
        <v>389</v>
      </c>
      <c r="Y35" s="84" t="s">
        <v>389</v>
      </c>
      <c r="Z35" s="84" t="s">
        <v>389</v>
      </c>
      <c r="AA35" s="84" t="s">
        <v>389</v>
      </c>
      <c r="AB35" s="84" t="s">
        <v>389</v>
      </c>
      <c r="AC35" s="84" t="s">
        <v>389</v>
      </c>
      <c r="AD35" s="84" t="s">
        <v>389</v>
      </c>
      <c r="AE35" s="84" t="s">
        <v>389</v>
      </c>
      <c r="AF35" s="84" t="s">
        <v>389</v>
      </c>
      <c r="AG35" s="84" t="s">
        <v>389</v>
      </c>
      <c r="AH35" s="84" t="s">
        <v>389</v>
      </c>
      <c r="AI35" s="84">
        <v>1</v>
      </c>
      <c r="AJ35" s="84" t="s">
        <v>389</v>
      </c>
      <c r="AK35" s="84" t="s">
        <v>389</v>
      </c>
      <c r="AL35" s="84" t="s">
        <v>389</v>
      </c>
      <c r="AM35" s="84" t="s">
        <v>389</v>
      </c>
      <c r="AN35" s="84" t="s">
        <v>389</v>
      </c>
      <c r="AO35" s="84" t="s">
        <v>389</v>
      </c>
      <c r="AP35" s="84" t="s">
        <v>389</v>
      </c>
      <c r="AQ35" s="84" t="s">
        <v>389</v>
      </c>
      <c r="AR35" s="84" t="s">
        <v>389</v>
      </c>
      <c r="AS35" s="84" t="s">
        <v>389</v>
      </c>
      <c r="AT35" s="84" t="s">
        <v>389</v>
      </c>
      <c r="AU35" s="84" t="s">
        <v>389</v>
      </c>
      <c r="AV35" s="84" t="s">
        <v>389</v>
      </c>
      <c r="AW35" s="84" t="s">
        <v>389</v>
      </c>
      <c r="AX35" s="84" t="s">
        <v>389</v>
      </c>
      <c r="AY35" s="84" t="s">
        <v>389</v>
      </c>
      <c r="AZ35" s="84" t="s">
        <v>389</v>
      </c>
      <c r="BA35" s="84" t="s">
        <v>389</v>
      </c>
      <c r="BB35" s="84" t="s">
        <v>389</v>
      </c>
      <c r="BC35" s="84" t="s">
        <v>389</v>
      </c>
      <c r="BD35" s="84" t="s">
        <v>389</v>
      </c>
      <c r="BE35" s="84" t="s">
        <v>389</v>
      </c>
      <c r="BF35" s="84" t="s">
        <v>389</v>
      </c>
      <c r="BG35" s="84" t="s">
        <v>389</v>
      </c>
      <c r="BH35" s="84" t="s">
        <v>389</v>
      </c>
      <c r="BI35" s="84" t="s">
        <v>389</v>
      </c>
      <c r="BJ35" s="84" t="s">
        <v>389</v>
      </c>
      <c r="BK35" s="84" t="s">
        <v>389</v>
      </c>
      <c r="BL35" s="84" t="s">
        <v>389</v>
      </c>
      <c r="BM35" s="84" t="s">
        <v>389</v>
      </c>
      <c r="BN35" s="84" t="s">
        <v>389</v>
      </c>
      <c r="BO35" s="84" t="s">
        <v>389</v>
      </c>
      <c r="BP35" s="84" t="s">
        <v>389</v>
      </c>
      <c r="BQ35" s="84" t="s">
        <v>389</v>
      </c>
      <c r="BR35" s="84" t="s">
        <v>389</v>
      </c>
      <c r="BS35" s="84" t="s">
        <v>389</v>
      </c>
      <c r="BT35" s="84" t="s">
        <v>389</v>
      </c>
      <c r="BU35" s="84" t="s">
        <v>389</v>
      </c>
      <c r="BV35" s="84" t="s">
        <v>389</v>
      </c>
      <c r="BW35" s="84" t="s">
        <v>389</v>
      </c>
      <c r="BX35" s="84" t="s">
        <v>389</v>
      </c>
      <c r="BY35" s="84" t="s">
        <v>389</v>
      </c>
      <c r="BZ35" s="84" t="s">
        <v>389</v>
      </c>
      <c r="CA35" s="84" t="s">
        <v>389</v>
      </c>
      <c r="CB35" s="84" t="s">
        <v>389</v>
      </c>
      <c r="CC35" s="84" t="s">
        <v>389</v>
      </c>
      <c r="CD35" s="84" t="s">
        <v>389</v>
      </c>
      <c r="CE35" s="84" t="s">
        <v>389</v>
      </c>
      <c r="CF35" s="84" t="s">
        <v>389</v>
      </c>
      <c r="CG35" s="84" t="s">
        <v>389</v>
      </c>
      <c r="CH35" s="84" t="s">
        <v>389</v>
      </c>
      <c r="CI35" s="84" t="s">
        <v>389</v>
      </c>
      <c r="CJ35" s="84" t="s">
        <v>389</v>
      </c>
      <c r="CK35" s="84" t="s">
        <v>389</v>
      </c>
      <c r="CL35" s="84" t="s">
        <v>389</v>
      </c>
      <c r="CM35" s="84" t="s">
        <v>389</v>
      </c>
      <c r="CN35" s="84" t="s">
        <v>389</v>
      </c>
      <c r="CO35" s="84" t="s">
        <v>389</v>
      </c>
      <c r="CP35" s="84" t="s">
        <v>389</v>
      </c>
      <c r="CQ35" s="84" t="s">
        <v>389</v>
      </c>
      <c r="CR35" s="84" t="s">
        <v>389</v>
      </c>
      <c r="CS35" s="84" t="s">
        <v>389</v>
      </c>
      <c r="CT35" s="84" t="s">
        <v>389</v>
      </c>
      <c r="CU35" s="84" t="s">
        <v>389</v>
      </c>
      <c r="CV35" s="84" t="s">
        <v>389</v>
      </c>
      <c r="CW35" s="84" t="s">
        <v>389</v>
      </c>
      <c r="CX35" s="84" t="s">
        <v>389</v>
      </c>
      <c r="CY35" s="84" t="s">
        <v>389</v>
      </c>
      <c r="CZ35" s="84" t="s">
        <v>389</v>
      </c>
      <c r="DA35" s="84" t="s">
        <v>389</v>
      </c>
      <c r="DB35" s="84" t="s">
        <v>389</v>
      </c>
      <c r="DC35" s="84" t="s">
        <v>389</v>
      </c>
      <c r="DD35" s="84" t="s">
        <v>389</v>
      </c>
      <c r="DE35" s="84" t="s">
        <v>389</v>
      </c>
      <c r="DF35" s="84" t="s">
        <v>389</v>
      </c>
      <c r="DG35" s="85" t="s">
        <v>389</v>
      </c>
      <c r="DH35" s="80"/>
    </row>
    <row r="36" spans="2:112" ht="22" customHeight="1" x14ac:dyDescent="0.2">
      <c r="B36" s="81" t="s">
        <v>102</v>
      </c>
      <c r="C36" s="82" t="s">
        <v>103</v>
      </c>
      <c r="D36" s="83" t="s">
        <v>389</v>
      </c>
      <c r="E36" s="84" t="s">
        <v>389</v>
      </c>
      <c r="F36" s="84" t="s">
        <v>389</v>
      </c>
      <c r="G36" s="84" t="s">
        <v>389</v>
      </c>
      <c r="H36" s="84" t="s">
        <v>389</v>
      </c>
      <c r="I36" s="84" t="s">
        <v>389</v>
      </c>
      <c r="J36" s="84" t="s">
        <v>389</v>
      </c>
      <c r="K36" s="84" t="s">
        <v>389</v>
      </c>
      <c r="L36" s="84" t="s">
        <v>389</v>
      </c>
      <c r="M36" s="84" t="s">
        <v>389</v>
      </c>
      <c r="N36" s="84" t="s">
        <v>389</v>
      </c>
      <c r="O36" s="84" t="s">
        <v>389</v>
      </c>
      <c r="P36" s="84" t="s">
        <v>389</v>
      </c>
      <c r="Q36" s="84" t="s">
        <v>389</v>
      </c>
      <c r="R36" s="84" t="s">
        <v>389</v>
      </c>
      <c r="S36" s="84" t="s">
        <v>389</v>
      </c>
      <c r="T36" s="84" t="s">
        <v>389</v>
      </c>
      <c r="U36" s="84" t="s">
        <v>389</v>
      </c>
      <c r="V36" s="84" t="s">
        <v>389</v>
      </c>
      <c r="W36" s="84" t="s">
        <v>389</v>
      </c>
      <c r="X36" s="84" t="s">
        <v>389</v>
      </c>
      <c r="Y36" s="84" t="s">
        <v>389</v>
      </c>
      <c r="Z36" s="84" t="s">
        <v>389</v>
      </c>
      <c r="AA36" s="84" t="s">
        <v>389</v>
      </c>
      <c r="AB36" s="84" t="s">
        <v>389</v>
      </c>
      <c r="AC36" s="84" t="s">
        <v>389</v>
      </c>
      <c r="AD36" s="84" t="s">
        <v>389</v>
      </c>
      <c r="AE36" s="84" t="s">
        <v>389</v>
      </c>
      <c r="AF36" s="84" t="s">
        <v>389</v>
      </c>
      <c r="AG36" s="84" t="s">
        <v>389</v>
      </c>
      <c r="AH36" s="84" t="s">
        <v>389</v>
      </c>
      <c r="AI36" s="84" t="s">
        <v>389</v>
      </c>
      <c r="AJ36" s="84">
        <v>1</v>
      </c>
      <c r="AK36" s="84" t="s">
        <v>389</v>
      </c>
      <c r="AL36" s="84" t="s">
        <v>389</v>
      </c>
      <c r="AM36" s="84" t="s">
        <v>389</v>
      </c>
      <c r="AN36" s="84" t="s">
        <v>389</v>
      </c>
      <c r="AO36" s="84" t="s">
        <v>389</v>
      </c>
      <c r="AP36" s="84" t="s">
        <v>389</v>
      </c>
      <c r="AQ36" s="84" t="s">
        <v>389</v>
      </c>
      <c r="AR36" s="84" t="s">
        <v>389</v>
      </c>
      <c r="AS36" s="84" t="s">
        <v>389</v>
      </c>
      <c r="AT36" s="84" t="s">
        <v>389</v>
      </c>
      <c r="AU36" s="84" t="s">
        <v>389</v>
      </c>
      <c r="AV36" s="84" t="s">
        <v>389</v>
      </c>
      <c r="AW36" s="84" t="s">
        <v>389</v>
      </c>
      <c r="AX36" s="84" t="s">
        <v>389</v>
      </c>
      <c r="AY36" s="84" t="s">
        <v>389</v>
      </c>
      <c r="AZ36" s="84" t="s">
        <v>389</v>
      </c>
      <c r="BA36" s="84" t="s">
        <v>389</v>
      </c>
      <c r="BB36" s="84" t="s">
        <v>389</v>
      </c>
      <c r="BC36" s="84" t="s">
        <v>389</v>
      </c>
      <c r="BD36" s="84" t="s">
        <v>389</v>
      </c>
      <c r="BE36" s="84" t="s">
        <v>389</v>
      </c>
      <c r="BF36" s="84" t="s">
        <v>389</v>
      </c>
      <c r="BG36" s="84" t="s">
        <v>389</v>
      </c>
      <c r="BH36" s="84" t="s">
        <v>389</v>
      </c>
      <c r="BI36" s="84" t="s">
        <v>389</v>
      </c>
      <c r="BJ36" s="84" t="s">
        <v>389</v>
      </c>
      <c r="BK36" s="84" t="s">
        <v>389</v>
      </c>
      <c r="BL36" s="84" t="s">
        <v>389</v>
      </c>
      <c r="BM36" s="84" t="s">
        <v>389</v>
      </c>
      <c r="BN36" s="84" t="s">
        <v>389</v>
      </c>
      <c r="BO36" s="84" t="s">
        <v>389</v>
      </c>
      <c r="BP36" s="84" t="s">
        <v>389</v>
      </c>
      <c r="BQ36" s="84" t="s">
        <v>389</v>
      </c>
      <c r="BR36" s="84" t="s">
        <v>389</v>
      </c>
      <c r="BS36" s="84" t="s">
        <v>389</v>
      </c>
      <c r="BT36" s="84" t="s">
        <v>389</v>
      </c>
      <c r="BU36" s="84" t="s">
        <v>389</v>
      </c>
      <c r="BV36" s="84" t="s">
        <v>389</v>
      </c>
      <c r="BW36" s="84" t="s">
        <v>389</v>
      </c>
      <c r="BX36" s="84" t="s">
        <v>389</v>
      </c>
      <c r="BY36" s="84" t="s">
        <v>389</v>
      </c>
      <c r="BZ36" s="84" t="s">
        <v>389</v>
      </c>
      <c r="CA36" s="84" t="s">
        <v>389</v>
      </c>
      <c r="CB36" s="84" t="s">
        <v>389</v>
      </c>
      <c r="CC36" s="84" t="s">
        <v>389</v>
      </c>
      <c r="CD36" s="84" t="s">
        <v>389</v>
      </c>
      <c r="CE36" s="84" t="s">
        <v>389</v>
      </c>
      <c r="CF36" s="84" t="s">
        <v>389</v>
      </c>
      <c r="CG36" s="84" t="s">
        <v>389</v>
      </c>
      <c r="CH36" s="84" t="s">
        <v>389</v>
      </c>
      <c r="CI36" s="84" t="s">
        <v>389</v>
      </c>
      <c r="CJ36" s="84" t="s">
        <v>389</v>
      </c>
      <c r="CK36" s="84" t="s">
        <v>389</v>
      </c>
      <c r="CL36" s="84" t="s">
        <v>389</v>
      </c>
      <c r="CM36" s="84" t="s">
        <v>389</v>
      </c>
      <c r="CN36" s="84" t="s">
        <v>389</v>
      </c>
      <c r="CO36" s="84" t="s">
        <v>389</v>
      </c>
      <c r="CP36" s="84" t="s">
        <v>389</v>
      </c>
      <c r="CQ36" s="84" t="s">
        <v>389</v>
      </c>
      <c r="CR36" s="84" t="s">
        <v>389</v>
      </c>
      <c r="CS36" s="84" t="s">
        <v>389</v>
      </c>
      <c r="CT36" s="84" t="s">
        <v>389</v>
      </c>
      <c r="CU36" s="84" t="s">
        <v>389</v>
      </c>
      <c r="CV36" s="84" t="s">
        <v>389</v>
      </c>
      <c r="CW36" s="84" t="s">
        <v>389</v>
      </c>
      <c r="CX36" s="84" t="s">
        <v>389</v>
      </c>
      <c r="CY36" s="84" t="s">
        <v>389</v>
      </c>
      <c r="CZ36" s="84" t="s">
        <v>389</v>
      </c>
      <c r="DA36" s="84" t="s">
        <v>389</v>
      </c>
      <c r="DB36" s="84" t="s">
        <v>389</v>
      </c>
      <c r="DC36" s="84" t="s">
        <v>389</v>
      </c>
      <c r="DD36" s="84" t="s">
        <v>389</v>
      </c>
      <c r="DE36" s="84" t="s">
        <v>389</v>
      </c>
      <c r="DF36" s="84" t="s">
        <v>389</v>
      </c>
      <c r="DG36" s="85" t="s">
        <v>389</v>
      </c>
      <c r="DH36" s="80"/>
    </row>
    <row r="37" spans="2:112" ht="22" customHeight="1" x14ac:dyDescent="0.2">
      <c r="B37" s="81" t="s">
        <v>104</v>
      </c>
      <c r="C37" s="82" t="s">
        <v>34</v>
      </c>
      <c r="D37" s="83" t="s">
        <v>389</v>
      </c>
      <c r="E37" s="84" t="s">
        <v>389</v>
      </c>
      <c r="F37" s="84" t="s">
        <v>389</v>
      </c>
      <c r="G37" s="84" t="s">
        <v>389</v>
      </c>
      <c r="H37" s="84" t="s">
        <v>389</v>
      </c>
      <c r="I37" s="84" t="s">
        <v>389</v>
      </c>
      <c r="J37" s="84" t="s">
        <v>389</v>
      </c>
      <c r="K37" s="84" t="s">
        <v>389</v>
      </c>
      <c r="L37" s="84" t="s">
        <v>389</v>
      </c>
      <c r="M37" s="84" t="s">
        <v>389</v>
      </c>
      <c r="N37" s="84" t="s">
        <v>389</v>
      </c>
      <c r="O37" s="84" t="s">
        <v>389</v>
      </c>
      <c r="P37" s="84" t="s">
        <v>389</v>
      </c>
      <c r="Q37" s="84" t="s">
        <v>389</v>
      </c>
      <c r="R37" s="84" t="s">
        <v>389</v>
      </c>
      <c r="S37" s="84" t="s">
        <v>389</v>
      </c>
      <c r="T37" s="84" t="s">
        <v>389</v>
      </c>
      <c r="U37" s="84" t="s">
        <v>389</v>
      </c>
      <c r="V37" s="84" t="s">
        <v>389</v>
      </c>
      <c r="W37" s="84" t="s">
        <v>389</v>
      </c>
      <c r="X37" s="84" t="s">
        <v>389</v>
      </c>
      <c r="Y37" s="84" t="s">
        <v>389</v>
      </c>
      <c r="Z37" s="84" t="s">
        <v>389</v>
      </c>
      <c r="AA37" s="84" t="s">
        <v>389</v>
      </c>
      <c r="AB37" s="84" t="s">
        <v>389</v>
      </c>
      <c r="AC37" s="84" t="s">
        <v>389</v>
      </c>
      <c r="AD37" s="84" t="s">
        <v>389</v>
      </c>
      <c r="AE37" s="84" t="s">
        <v>389</v>
      </c>
      <c r="AF37" s="84" t="s">
        <v>389</v>
      </c>
      <c r="AG37" s="84" t="s">
        <v>389</v>
      </c>
      <c r="AH37" s="84" t="s">
        <v>389</v>
      </c>
      <c r="AI37" s="84" t="s">
        <v>389</v>
      </c>
      <c r="AJ37" s="84" t="s">
        <v>389</v>
      </c>
      <c r="AK37" s="84">
        <v>1</v>
      </c>
      <c r="AL37" s="84" t="s">
        <v>389</v>
      </c>
      <c r="AM37" s="84" t="s">
        <v>389</v>
      </c>
      <c r="AN37" s="84" t="s">
        <v>389</v>
      </c>
      <c r="AO37" s="84" t="s">
        <v>389</v>
      </c>
      <c r="AP37" s="84" t="s">
        <v>389</v>
      </c>
      <c r="AQ37" s="84" t="s">
        <v>389</v>
      </c>
      <c r="AR37" s="84" t="s">
        <v>389</v>
      </c>
      <c r="AS37" s="84" t="s">
        <v>389</v>
      </c>
      <c r="AT37" s="84" t="s">
        <v>389</v>
      </c>
      <c r="AU37" s="84" t="s">
        <v>389</v>
      </c>
      <c r="AV37" s="84" t="s">
        <v>389</v>
      </c>
      <c r="AW37" s="84" t="s">
        <v>389</v>
      </c>
      <c r="AX37" s="84" t="s">
        <v>389</v>
      </c>
      <c r="AY37" s="84" t="s">
        <v>389</v>
      </c>
      <c r="AZ37" s="84" t="s">
        <v>389</v>
      </c>
      <c r="BA37" s="84" t="s">
        <v>389</v>
      </c>
      <c r="BB37" s="84" t="s">
        <v>389</v>
      </c>
      <c r="BC37" s="84" t="s">
        <v>389</v>
      </c>
      <c r="BD37" s="84" t="s">
        <v>389</v>
      </c>
      <c r="BE37" s="84" t="s">
        <v>389</v>
      </c>
      <c r="BF37" s="84" t="s">
        <v>389</v>
      </c>
      <c r="BG37" s="84" t="s">
        <v>389</v>
      </c>
      <c r="BH37" s="84" t="s">
        <v>389</v>
      </c>
      <c r="BI37" s="84" t="s">
        <v>389</v>
      </c>
      <c r="BJ37" s="84" t="s">
        <v>389</v>
      </c>
      <c r="BK37" s="84" t="s">
        <v>389</v>
      </c>
      <c r="BL37" s="84" t="s">
        <v>389</v>
      </c>
      <c r="BM37" s="84" t="s">
        <v>389</v>
      </c>
      <c r="BN37" s="84" t="s">
        <v>389</v>
      </c>
      <c r="BO37" s="84" t="s">
        <v>389</v>
      </c>
      <c r="BP37" s="84" t="s">
        <v>389</v>
      </c>
      <c r="BQ37" s="84" t="s">
        <v>389</v>
      </c>
      <c r="BR37" s="84" t="s">
        <v>389</v>
      </c>
      <c r="BS37" s="84" t="s">
        <v>389</v>
      </c>
      <c r="BT37" s="84" t="s">
        <v>389</v>
      </c>
      <c r="BU37" s="84" t="s">
        <v>389</v>
      </c>
      <c r="BV37" s="84" t="s">
        <v>389</v>
      </c>
      <c r="BW37" s="84" t="s">
        <v>389</v>
      </c>
      <c r="BX37" s="84" t="s">
        <v>389</v>
      </c>
      <c r="BY37" s="84" t="s">
        <v>389</v>
      </c>
      <c r="BZ37" s="84" t="s">
        <v>389</v>
      </c>
      <c r="CA37" s="84" t="s">
        <v>389</v>
      </c>
      <c r="CB37" s="84" t="s">
        <v>389</v>
      </c>
      <c r="CC37" s="84" t="s">
        <v>389</v>
      </c>
      <c r="CD37" s="84" t="s">
        <v>389</v>
      </c>
      <c r="CE37" s="84" t="s">
        <v>389</v>
      </c>
      <c r="CF37" s="84" t="s">
        <v>389</v>
      </c>
      <c r="CG37" s="84" t="s">
        <v>389</v>
      </c>
      <c r="CH37" s="84" t="s">
        <v>389</v>
      </c>
      <c r="CI37" s="84" t="s">
        <v>389</v>
      </c>
      <c r="CJ37" s="84" t="s">
        <v>389</v>
      </c>
      <c r="CK37" s="84" t="s">
        <v>389</v>
      </c>
      <c r="CL37" s="84" t="s">
        <v>389</v>
      </c>
      <c r="CM37" s="84" t="s">
        <v>389</v>
      </c>
      <c r="CN37" s="84" t="s">
        <v>389</v>
      </c>
      <c r="CO37" s="84" t="s">
        <v>389</v>
      </c>
      <c r="CP37" s="84" t="s">
        <v>389</v>
      </c>
      <c r="CQ37" s="84" t="s">
        <v>389</v>
      </c>
      <c r="CR37" s="84" t="s">
        <v>389</v>
      </c>
      <c r="CS37" s="84" t="s">
        <v>389</v>
      </c>
      <c r="CT37" s="84" t="s">
        <v>389</v>
      </c>
      <c r="CU37" s="84" t="s">
        <v>389</v>
      </c>
      <c r="CV37" s="84" t="s">
        <v>389</v>
      </c>
      <c r="CW37" s="84" t="s">
        <v>389</v>
      </c>
      <c r="CX37" s="84" t="s">
        <v>389</v>
      </c>
      <c r="CY37" s="84" t="s">
        <v>389</v>
      </c>
      <c r="CZ37" s="84" t="s">
        <v>389</v>
      </c>
      <c r="DA37" s="84" t="s">
        <v>389</v>
      </c>
      <c r="DB37" s="84" t="s">
        <v>389</v>
      </c>
      <c r="DC37" s="84" t="s">
        <v>389</v>
      </c>
      <c r="DD37" s="84" t="s">
        <v>389</v>
      </c>
      <c r="DE37" s="84" t="s">
        <v>389</v>
      </c>
      <c r="DF37" s="84" t="s">
        <v>389</v>
      </c>
      <c r="DG37" s="85" t="s">
        <v>389</v>
      </c>
      <c r="DH37" s="80"/>
    </row>
    <row r="38" spans="2:112" ht="22" customHeight="1" x14ac:dyDescent="0.2">
      <c r="B38" s="81" t="s">
        <v>105</v>
      </c>
      <c r="C38" s="82" t="s">
        <v>35</v>
      </c>
      <c r="D38" s="83" t="s">
        <v>389</v>
      </c>
      <c r="E38" s="84" t="s">
        <v>389</v>
      </c>
      <c r="F38" s="84" t="s">
        <v>389</v>
      </c>
      <c r="G38" s="84" t="s">
        <v>389</v>
      </c>
      <c r="H38" s="84" t="s">
        <v>389</v>
      </c>
      <c r="I38" s="84" t="s">
        <v>389</v>
      </c>
      <c r="J38" s="84" t="s">
        <v>389</v>
      </c>
      <c r="K38" s="84" t="s">
        <v>389</v>
      </c>
      <c r="L38" s="84" t="s">
        <v>389</v>
      </c>
      <c r="M38" s="84" t="s">
        <v>389</v>
      </c>
      <c r="N38" s="84" t="s">
        <v>389</v>
      </c>
      <c r="O38" s="84" t="s">
        <v>389</v>
      </c>
      <c r="P38" s="84" t="s">
        <v>389</v>
      </c>
      <c r="Q38" s="84" t="s">
        <v>389</v>
      </c>
      <c r="R38" s="84" t="s">
        <v>389</v>
      </c>
      <c r="S38" s="84" t="s">
        <v>389</v>
      </c>
      <c r="T38" s="84" t="s">
        <v>389</v>
      </c>
      <c r="U38" s="84" t="s">
        <v>389</v>
      </c>
      <c r="V38" s="84" t="s">
        <v>389</v>
      </c>
      <c r="W38" s="84" t="s">
        <v>389</v>
      </c>
      <c r="X38" s="84" t="s">
        <v>389</v>
      </c>
      <c r="Y38" s="84" t="s">
        <v>389</v>
      </c>
      <c r="Z38" s="84" t="s">
        <v>389</v>
      </c>
      <c r="AA38" s="84" t="s">
        <v>389</v>
      </c>
      <c r="AB38" s="84" t="s">
        <v>389</v>
      </c>
      <c r="AC38" s="84" t="s">
        <v>389</v>
      </c>
      <c r="AD38" s="84" t="s">
        <v>389</v>
      </c>
      <c r="AE38" s="84" t="s">
        <v>389</v>
      </c>
      <c r="AF38" s="84" t="s">
        <v>389</v>
      </c>
      <c r="AG38" s="84" t="s">
        <v>389</v>
      </c>
      <c r="AH38" s="84" t="s">
        <v>389</v>
      </c>
      <c r="AI38" s="84" t="s">
        <v>389</v>
      </c>
      <c r="AJ38" s="84" t="s">
        <v>389</v>
      </c>
      <c r="AK38" s="84" t="s">
        <v>389</v>
      </c>
      <c r="AL38" s="84">
        <v>1</v>
      </c>
      <c r="AM38" s="84" t="s">
        <v>389</v>
      </c>
      <c r="AN38" s="84" t="s">
        <v>389</v>
      </c>
      <c r="AO38" s="84" t="s">
        <v>389</v>
      </c>
      <c r="AP38" s="84" t="s">
        <v>389</v>
      </c>
      <c r="AQ38" s="84" t="s">
        <v>389</v>
      </c>
      <c r="AR38" s="84" t="s">
        <v>389</v>
      </c>
      <c r="AS38" s="84" t="s">
        <v>389</v>
      </c>
      <c r="AT38" s="84" t="s">
        <v>389</v>
      </c>
      <c r="AU38" s="84" t="s">
        <v>389</v>
      </c>
      <c r="AV38" s="84" t="s">
        <v>389</v>
      </c>
      <c r="AW38" s="84" t="s">
        <v>389</v>
      </c>
      <c r="AX38" s="84" t="s">
        <v>389</v>
      </c>
      <c r="AY38" s="84" t="s">
        <v>389</v>
      </c>
      <c r="AZ38" s="84" t="s">
        <v>389</v>
      </c>
      <c r="BA38" s="84" t="s">
        <v>389</v>
      </c>
      <c r="BB38" s="84" t="s">
        <v>389</v>
      </c>
      <c r="BC38" s="84" t="s">
        <v>389</v>
      </c>
      <c r="BD38" s="84" t="s">
        <v>389</v>
      </c>
      <c r="BE38" s="84" t="s">
        <v>389</v>
      </c>
      <c r="BF38" s="84" t="s">
        <v>389</v>
      </c>
      <c r="BG38" s="84" t="s">
        <v>389</v>
      </c>
      <c r="BH38" s="84" t="s">
        <v>389</v>
      </c>
      <c r="BI38" s="84" t="s">
        <v>389</v>
      </c>
      <c r="BJ38" s="84" t="s">
        <v>389</v>
      </c>
      <c r="BK38" s="84" t="s">
        <v>389</v>
      </c>
      <c r="BL38" s="84" t="s">
        <v>389</v>
      </c>
      <c r="BM38" s="84" t="s">
        <v>389</v>
      </c>
      <c r="BN38" s="84" t="s">
        <v>389</v>
      </c>
      <c r="BO38" s="84" t="s">
        <v>389</v>
      </c>
      <c r="BP38" s="84" t="s">
        <v>389</v>
      </c>
      <c r="BQ38" s="84" t="s">
        <v>389</v>
      </c>
      <c r="BR38" s="84" t="s">
        <v>389</v>
      </c>
      <c r="BS38" s="84" t="s">
        <v>389</v>
      </c>
      <c r="BT38" s="84" t="s">
        <v>389</v>
      </c>
      <c r="BU38" s="84" t="s">
        <v>389</v>
      </c>
      <c r="BV38" s="84" t="s">
        <v>389</v>
      </c>
      <c r="BW38" s="84" t="s">
        <v>389</v>
      </c>
      <c r="BX38" s="84" t="s">
        <v>389</v>
      </c>
      <c r="BY38" s="84" t="s">
        <v>389</v>
      </c>
      <c r="BZ38" s="84" t="s">
        <v>389</v>
      </c>
      <c r="CA38" s="84" t="s">
        <v>389</v>
      </c>
      <c r="CB38" s="84" t="s">
        <v>389</v>
      </c>
      <c r="CC38" s="84" t="s">
        <v>389</v>
      </c>
      <c r="CD38" s="84" t="s">
        <v>389</v>
      </c>
      <c r="CE38" s="84" t="s">
        <v>389</v>
      </c>
      <c r="CF38" s="84" t="s">
        <v>389</v>
      </c>
      <c r="CG38" s="84" t="s">
        <v>389</v>
      </c>
      <c r="CH38" s="84" t="s">
        <v>389</v>
      </c>
      <c r="CI38" s="84" t="s">
        <v>389</v>
      </c>
      <c r="CJ38" s="84" t="s">
        <v>389</v>
      </c>
      <c r="CK38" s="84" t="s">
        <v>389</v>
      </c>
      <c r="CL38" s="84" t="s">
        <v>389</v>
      </c>
      <c r="CM38" s="84" t="s">
        <v>389</v>
      </c>
      <c r="CN38" s="84" t="s">
        <v>389</v>
      </c>
      <c r="CO38" s="84" t="s">
        <v>389</v>
      </c>
      <c r="CP38" s="84" t="s">
        <v>389</v>
      </c>
      <c r="CQ38" s="84" t="s">
        <v>389</v>
      </c>
      <c r="CR38" s="84" t="s">
        <v>389</v>
      </c>
      <c r="CS38" s="84" t="s">
        <v>389</v>
      </c>
      <c r="CT38" s="84" t="s">
        <v>389</v>
      </c>
      <c r="CU38" s="84" t="s">
        <v>389</v>
      </c>
      <c r="CV38" s="84" t="s">
        <v>389</v>
      </c>
      <c r="CW38" s="84" t="s">
        <v>389</v>
      </c>
      <c r="CX38" s="84" t="s">
        <v>389</v>
      </c>
      <c r="CY38" s="84" t="s">
        <v>389</v>
      </c>
      <c r="CZ38" s="84" t="s">
        <v>389</v>
      </c>
      <c r="DA38" s="84" t="s">
        <v>389</v>
      </c>
      <c r="DB38" s="84" t="s">
        <v>389</v>
      </c>
      <c r="DC38" s="84" t="s">
        <v>389</v>
      </c>
      <c r="DD38" s="84" t="s">
        <v>389</v>
      </c>
      <c r="DE38" s="84" t="s">
        <v>389</v>
      </c>
      <c r="DF38" s="84" t="s">
        <v>389</v>
      </c>
      <c r="DG38" s="85" t="s">
        <v>389</v>
      </c>
      <c r="DH38" s="80"/>
    </row>
    <row r="39" spans="2:112" ht="22" customHeight="1" x14ac:dyDescent="0.2">
      <c r="B39" s="81" t="s">
        <v>106</v>
      </c>
      <c r="C39" s="82" t="s">
        <v>107</v>
      </c>
      <c r="D39" s="83" t="s">
        <v>389</v>
      </c>
      <c r="E39" s="84" t="s">
        <v>389</v>
      </c>
      <c r="F39" s="84" t="s">
        <v>389</v>
      </c>
      <c r="G39" s="84" t="s">
        <v>389</v>
      </c>
      <c r="H39" s="84" t="s">
        <v>389</v>
      </c>
      <c r="I39" s="84" t="s">
        <v>389</v>
      </c>
      <c r="J39" s="84" t="s">
        <v>389</v>
      </c>
      <c r="K39" s="84" t="s">
        <v>389</v>
      </c>
      <c r="L39" s="84" t="s">
        <v>389</v>
      </c>
      <c r="M39" s="84" t="s">
        <v>389</v>
      </c>
      <c r="N39" s="84" t="s">
        <v>389</v>
      </c>
      <c r="O39" s="84" t="s">
        <v>389</v>
      </c>
      <c r="P39" s="84" t="s">
        <v>389</v>
      </c>
      <c r="Q39" s="84" t="s">
        <v>389</v>
      </c>
      <c r="R39" s="84" t="s">
        <v>389</v>
      </c>
      <c r="S39" s="84" t="s">
        <v>389</v>
      </c>
      <c r="T39" s="84" t="s">
        <v>389</v>
      </c>
      <c r="U39" s="84" t="s">
        <v>389</v>
      </c>
      <c r="V39" s="84" t="s">
        <v>389</v>
      </c>
      <c r="W39" s="84" t="s">
        <v>389</v>
      </c>
      <c r="X39" s="84" t="s">
        <v>389</v>
      </c>
      <c r="Y39" s="84" t="s">
        <v>389</v>
      </c>
      <c r="Z39" s="84" t="s">
        <v>389</v>
      </c>
      <c r="AA39" s="84" t="s">
        <v>389</v>
      </c>
      <c r="AB39" s="84" t="s">
        <v>389</v>
      </c>
      <c r="AC39" s="84" t="s">
        <v>389</v>
      </c>
      <c r="AD39" s="84" t="s">
        <v>389</v>
      </c>
      <c r="AE39" s="84" t="s">
        <v>389</v>
      </c>
      <c r="AF39" s="84" t="s">
        <v>389</v>
      </c>
      <c r="AG39" s="84" t="s">
        <v>389</v>
      </c>
      <c r="AH39" s="84" t="s">
        <v>389</v>
      </c>
      <c r="AI39" s="84" t="s">
        <v>389</v>
      </c>
      <c r="AJ39" s="84" t="s">
        <v>389</v>
      </c>
      <c r="AK39" s="84" t="s">
        <v>389</v>
      </c>
      <c r="AL39" s="84" t="s">
        <v>389</v>
      </c>
      <c r="AM39" s="84">
        <v>1</v>
      </c>
      <c r="AN39" s="84" t="s">
        <v>389</v>
      </c>
      <c r="AO39" s="84" t="s">
        <v>389</v>
      </c>
      <c r="AP39" s="84" t="s">
        <v>389</v>
      </c>
      <c r="AQ39" s="84" t="s">
        <v>389</v>
      </c>
      <c r="AR39" s="84" t="s">
        <v>389</v>
      </c>
      <c r="AS39" s="84" t="s">
        <v>389</v>
      </c>
      <c r="AT39" s="84" t="s">
        <v>389</v>
      </c>
      <c r="AU39" s="84" t="s">
        <v>389</v>
      </c>
      <c r="AV39" s="84" t="s">
        <v>389</v>
      </c>
      <c r="AW39" s="84" t="s">
        <v>389</v>
      </c>
      <c r="AX39" s="84" t="s">
        <v>389</v>
      </c>
      <c r="AY39" s="84" t="s">
        <v>389</v>
      </c>
      <c r="AZ39" s="84" t="s">
        <v>389</v>
      </c>
      <c r="BA39" s="84" t="s">
        <v>389</v>
      </c>
      <c r="BB39" s="84" t="s">
        <v>389</v>
      </c>
      <c r="BC39" s="84" t="s">
        <v>389</v>
      </c>
      <c r="BD39" s="84" t="s">
        <v>389</v>
      </c>
      <c r="BE39" s="84" t="s">
        <v>389</v>
      </c>
      <c r="BF39" s="84" t="s">
        <v>389</v>
      </c>
      <c r="BG39" s="84" t="s">
        <v>389</v>
      </c>
      <c r="BH39" s="84" t="s">
        <v>389</v>
      </c>
      <c r="BI39" s="84" t="s">
        <v>389</v>
      </c>
      <c r="BJ39" s="84" t="s">
        <v>389</v>
      </c>
      <c r="BK39" s="84" t="s">
        <v>389</v>
      </c>
      <c r="BL39" s="84" t="s">
        <v>389</v>
      </c>
      <c r="BM39" s="84" t="s">
        <v>389</v>
      </c>
      <c r="BN39" s="84" t="s">
        <v>389</v>
      </c>
      <c r="BO39" s="84" t="s">
        <v>389</v>
      </c>
      <c r="BP39" s="84" t="s">
        <v>389</v>
      </c>
      <c r="BQ39" s="84" t="s">
        <v>389</v>
      </c>
      <c r="BR39" s="84" t="s">
        <v>389</v>
      </c>
      <c r="BS39" s="84" t="s">
        <v>389</v>
      </c>
      <c r="BT39" s="84" t="s">
        <v>389</v>
      </c>
      <c r="BU39" s="84" t="s">
        <v>389</v>
      </c>
      <c r="BV39" s="84" t="s">
        <v>389</v>
      </c>
      <c r="BW39" s="84" t="s">
        <v>389</v>
      </c>
      <c r="BX39" s="84" t="s">
        <v>389</v>
      </c>
      <c r="BY39" s="84" t="s">
        <v>389</v>
      </c>
      <c r="BZ39" s="84" t="s">
        <v>389</v>
      </c>
      <c r="CA39" s="84" t="s">
        <v>389</v>
      </c>
      <c r="CB39" s="84" t="s">
        <v>389</v>
      </c>
      <c r="CC39" s="84" t="s">
        <v>389</v>
      </c>
      <c r="CD39" s="84" t="s">
        <v>389</v>
      </c>
      <c r="CE39" s="84" t="s">
        <v>389</v>
      </c>
      <c r="CF39" s="84" t="s">
        <v>389</v>
      </c>
      <c r="CG39" s="84" t="s">
        <v>389</v>
      </c>
      <c r="CH39" s="84" t="s">
        <v>389</v>
      </c>
      <c r="CI39" s="84" t="s">
        <v>389</v>
      </c>
      <c r="CJ39" s="84" t="s">
        <v>389</v>
      </c>
      <c r="CK39" s="84" t="s">
        <v>389</v>
      </c>
      <c r="CL39" s="84" t="s">
        <v>389</v>
      </c>
      <c r="CM39" s="84" t="s">
        <v>389</v>
      </c>
      <c r="CN39" s="84" t="s">
        <v>389</v>
      </c>
      <c r="CO39" s="84" t="s">
        <v>389</v>
      </c>
      <c r="CP39" s="84" t="s">
        <v>389</v>
      </c>
      <c r="CQ39" s="84" t="s">
        <v>389</v>
      </c>
      <c r="CR39" s="84" t="s">
        <v>389</v>
      </c>
      <c r="CS39" s="84" t="s">
        <v>389</v>
      </c>
      <c r="CT39" s="84" t="s">
        <v>389</v>
      </c>
      <c r="CU39" s="84" t="s">
        <v>389</v>
      </c>
      <c r="CV39" s="84" t="s">
        <v>389</v>
      </c>
      <c r="CW39" s="84" t="s">
        <v>389</v>
      </c>
      <c r="CX39" s="84" t="s">
        <v>389</v>
      </c>
      <c r="CY39" s="84" t="s">
        <v>389</v>
      </c>
      <c r="CZ39" s="84" t="s">
        <v>389</v>
      </c>
      <c r="DA39" s="84" t="s">
        <v>389</v>
      </c>
      <c r="DB39" s="84" t="s">
        <v>389</v>
      </c>
      <c r="DC39" s="84" t="s">
        <v>389</v>
      </c>
      <c r="DD39" s="84" t="s">
        <v>389</v>
      </c>
      <c r="DE39" s="84" t="s">
        <v>389</v>
      </c>
      <c r="DF39" s="84" t="s">
        <v>389</v>
      </c>
      <c r="DG39" s="85" t="s">
        <v>389</v>
      </c>
      <c r="DH39" s="80"/>
    </row>
    <row r="40" spans="2:112" ht="22" customHeight="1" x14ac:dyDescent="0.2">
      <c r="B40" s="81" t="s">
        <v>108</v>
      </c>
      <c r="C40" s="82" t="s">
        <v>109</v>
      </c>
      <c r="D40" s="83" t="s">
        <v>389</v>
      </c>
      <c r="E40" s="84" t="s">
        <v>389</v>
      </c>
      <c r="F40" s="84" t="s">
        <v>389</v>
      </c>
      <c r="G40" s="84" t="s">
        <v>389</v>
      </c>
      <c r="H40" s="84" t="s">
        <v>389</v>
      </c>
      <c r="I40" s="84" t="s">
        <v>389</v>
      </c>
      <c r="J40" s="84" t="s">
        <v>389</v>
      </c>
      <c r="K40" s="84" t="s">
        <v>389</v>
      </c>
      <c r="L40" s="84" t="s">
        <v>389</v>
      </c>
      <c r="M40" s="84" t="s">
        <v>389</v>
      </c>
      <c r="N40" s="84" t="s">
        <v>389</v>
      </c>
      <c r="O40" s="84" t="s">
        <v>389</v>
      </c>
      <c r="P40" s="84" t="s">
        <v>389</v>
      </c>
      <c r="Q40" s="84" t="s">
        <v>389</v>
      </c>
      <c r="R40" s="84" t="s">
        <v>389</v>
      </c>
      <c r="S40" s="84" t="s">
        <v>389</v>
      </c>
      <c r="T40" s="84" t="s">
        <v>389</v>
      </c>
      <c r="U40" s="84" t="s">
        <v>389</v>
      </c>
      <c r="V40" s="84" t="s">
        <v>389</v>
      </c>
      <c r="W40" s="84" t="s">
        <v>389</v>
      </c>
      <c r="X40" s="84" t="s">
        <v>389</v>
      </c>
      <c r="Y40" s="84" t="s">
        <v>389</v>
      </c>
      <c r="Z40" s="84" t="s">
        <v>389</v>
      </c>
      <c r="AA40" s="84" t="s">
        <v>389</v>
      </c>
      <c r="AB40" s="84" t="s">
        <v>389</v>
      </c>
      <c r="AC40" s="84" t="s">
        <v>389</v>
      </c>
      <c r="AD40" s="84" t="s">
        <v>389</v>
      </c>
      <c r="AE40" s="84" t="s">
        <v>389</v>
      </c>
      <c r="AF40" s="84" t="s">
        <v>389</v>
      </c>
      <c r="AG40" s="84" t="s">
        <v>389</v>
      </c>
      <c r="AH40" s="84" t="s">
        <v>389</v>
      </c>
      <c r="AI40" s="84" t="s">
        <v>389</v>
      </c>
      <c r="AJ40" s="84" t="s">
        <v>389</v>
      </c>
      <c r="AK40" s="84" t="s">
        <v>389</v>
      </c>
      <c r="AL40" s="84" t="s">
        <v>389</v>
      </c>
      <c r="AM40" s="84" t="s">
        <v>389</v>
      </c>
      <c r="AN40" s="84">
        <v>1</v>
      </c>
      <c r="AO40" s="84" t="s">
        <v>389</v>
      </c>
      <c r="AP40" s="84" t="s">
        <v>389</v>
      </c>
      <c r="AQ40" s="84" t="s">
        <v>389</v>
      </c>
      <c r="AR40" s="84" t="s">
        <v>389</v>
      </c>
      <c r="AS40" s="84" t="s">
        <v>389</v>
      </c>
      <c r="AT40" s="84" t="s">
        <v>389</v>
      </c>
      <c r="AU40" s="84" t="s">
        <v>389</v>
      </c>
      <c r="AV40" s="84" t="s">
        <v>389</v>
      </c>
      <c r="AW40" s="84" t="s">
        <v>389</v>
      </c>
      <c r="AX40" s="84" t="s">
        <v>389</v>
      </c>
      <c r="AY40" s="84" t="s">
        <v>389</v>
      </c>
      <c r="AZ40" s="84" t="s">
        <v>389</v>
      </c>
      <c r="BA40" s="84" t="s">
        <v>389</v>
      </c>
      <c r="BB40" s="84" t="s">
        <v>389</v>
      </c>
      <c r="BC40" s="84" t="s">
        <v>389</v>
      </c>
      <c r="BD40" s="84" t="s">
        <v>389</v>
      </c>
      <c r="BE40" s="84" t="s">
        <v>389</v>
      </c>
      <c r="BF40" s="84" t="s">
        <v>389</v>
      </c>
      <c r="BG40" s="84" t="s">
        <v>389</v>
      </c>
      <c r="BH40" s="84" t="s">
        <v>389</v>
      </c>
      <c r="BI40" s="84" t="s">
        <v>389</v>
      </c>
      <c r="BJ40" s="84" t="s">
        <v>389</v>
      </c>
      <c r="BK40" s="84" t="s">
        <v>389</v>
      </c>
      <c r="BL40" s="84" t="s">
        <v>389</v>
      </c>
      <c r="BM40" s="84" t="s">
        <v>389</v>
      </c>
      <c r="BN40" s="84" t="s">
        <v>389</v>
      </c>
      <c r="BO40" s="84" t="s">
        <v>389</v>
      </c>
      <c r="BP40" s="84" t="s">
        <v>389</v>
      </c>
      <c r="BQ40" s="84" t="s">
        <v>389</v>
      </c>
      <c r="BR40" s="84" t="s">
        <v>389</v>
      </c>
      <c r="BS40" s="84" t="s">
        <v>389</v>
      </c>
      <c r="BT40" s="84" t="s">
        <v>389</v>
      </c>
      <c r="BU40" s="84" t="s">
        <v>389</v>
      </c>
      <c r="BV40" s="84" t="s">
        <v>389</v>
      </c>
      <c r="BW40" s="84" t="s">
        <v>389</v>
      </c>
      <c r="BX40" s="84" t="s">
        <v>389</v>
      </c>
      <c r="BY40" s="84" t="s">
        <v>389</v>
      </c>
      <c r="BZ40" s="84" t="s">
        <v>389</v>
      </c>
      <c r="CA40" s="84" t="s">
        <v>389</v>
      </c>
      <c r="CB40" s="84" t="s">
        <v>389</v>
      </c>
      <c r="CC40" s="84" t="s">
        <v>389</v>
      </c>
      <c r="CD40" s="84" t="s">
        <v>389</v>
      </c>
      <c r="CE40" s="84" t="s">
        <v>389</v>
      </c>
      <c r="CF40" s="84" t="s">
        <v>389</v>
      </c>
      <c r="CG40" s="84" t="s">
        <v>389</v>
      </c>
      <c r="CH40" s="84" t="s">
        <v>389</v>
      </c>
      <c r="CI40" s="84" t="s">
        <v>389</v>
      </c>
      <c r="CJ40" s="84" t="s">
        <v>389</v>
      </c>
      <c r="CK40" s="84" t="s">
        <v>389</v>
      </c>
      <c r="CL40" s="84" t="s">
        <v>389</v>
      </c>
      <c r="CM40" s="84" t="s">
        <v>389</v>
      </c>
      <c r="CN40" s="84" t="s">
        <v>389</v>
      </c>
      <c r="CO40" s="84" t="s">
        <v>389</v>
      </c>
      <c r="CP40" s="84" t="s">
        <v>389</v>
      </c>
      <c r="CQ40" s="84" t="s">
        <v>389</v>
      </c>
      <c r="CR40" s="84" t="s">
        <v>389</v>
      </c>
      <c r="CS40" s="84" t="s">
        <v>389</v>
      </c>
      <c r="CT40" s="84" t="s">
        <v>389</v>
      </c>
      <c r="CU40" s="84" t="s">
        <v>389</v>
      </c>
      <c r="CV40" s="84" t="s">
        <v>389</v>
      </c>
      <c r="CW40" s="84" t="s">
        <v>389</v>
      </c>
      <c r="CX40" s="84" t="s">
        <v>389</v>
      </c>
      <c r="CY40" s="84" t="s">
        <v>389</v>
      </c>
      <c r="CZ40" s="84" t="s">
        <v>389</v>
      </c>
      <c r="DA40" s="84" t="s">
        <v>389</v>
      </c>
      <c r="DB40" s="84" t="s">
        <v>389</v>
      </c>
      <c r="DC40" s="84" t="s">
        <v>389</v>
      </c>
      <c r="DD40" s="84" t="s">
        <v>389</v>
      </c>
      <c r="DE40" s="84" t="s">
        <v>389</v>
      </c>
      <c r="DF40" s="84" t="s">
        <v>389</v>
      </c>
      <c r="DG40" s="85" t="s">
        <v>389</v>
      </c>
      <c r="DH40" s="80"/>
    </row>
    <row r="41" spans="2:112" ht="22" customHeight="1" x14ac:dyDescent="0.2">
      <c r="B41" s="81" t="s">
        <v>110</v>
      </c>
      <c r="C41" s="82" t="s">
        <v>111</v>
      </c>
      <c r="D41" s="83" t="s">
        <v>389</v>
      </c>
      <c r="E41" s="84" t="s">
        <v>389</v>
      </c>
      <c r="F41" s="84" t="s">
        <v>389</v>
      </c>
      <c r="G41" s="84" t="s">
        <v>389</v>
      </c>
      <c r="H41" s="84" t="s">
        <v>389</v>
      </c>
      <c r="I41" s="84" t="s">
        <v>389</v>
      </c>
      <c r="J41" s="84" t="s">
        <v>389</v>
      </c>
      <c r="K41" s="84" t="s">
        <v>389</v>
      </c>
      <c r="L41" s="84" t="s">
        <v>389</v>
      </c>
      <c r="M41" s="84" t="s">
        <v>389</v>
      </c>
      <c r="N41" s="84" t="s">
        <v>389</v>
      </c>
      <c r="O41" s="84" t="s">
        <v>389</v>
      </c>
      <c r="P41" s="84" t="s">
        <v>389</v>
      </c>
      <c r="Q41" s="84" t="s">
        <v>389</v>
      </c>
      <c r="R41" s="84" t="s">
        <v>389</v>
      </c>
      <c r="S41" s="84" t="s">
        <v>389</v>
      </c>
      <c r="T41" s="84" t="s">
        <v>389</v>
      </c>
      <c r="U41" s="84" t="s">
        <v>389</v>
      </c>
      <c r="V41" s="84" t="s">
        <v>389</v>
      </c>
      <c r="W41" s="84" t="s">
        <v>389</v>
      </c>
      <c r="X41" s="84" t="s">
        <v>389</v>
      </c>
      <c r="Y41" s="84" t="s">
        <v>389</v>
      </c>
      <c r="Z41" s="84" t="s">
        <v>389</v>
      </c>
      <c r="AA41" s="84" t="s">
        <v>389</v>
      </c>
      <c r="AB41" s="84" t="s">
        <v>389</v>
      </c>
      <c r="AC41" s="84" t="s">
        <v>389</v>
      </c>
      <c r="AD41" s="84" t="s">
        <v>389</v>
      </c>
      <c r="AE41" s="84" t="s">
        <v>389</v>
      </c>
      <c r="AF41" s="84" t="s">
        <v>389</v>
      </c>
      <c r="AG41" s="84" t="s">
        <v>389</v>
      </c>
      <c r="AH41" s="84" t="s">
        <v>389</v>
      </c>
      <c r="AI41" s="84" t="s">
        <v>389</v>
      </c>
      <c r="AJ41" s="84" t="s">
        <v>389</v>
      </c>
      <c r="AK41" s="84" t="s">
        <v>389</v>
      </c>
      <c r="AL41" s="84" t="s">
        <v>389</v>
      </c>
      <c r="AM41" s="84" t="s">
        <v>389</v>
      </c>
      <c r="AN41" s="84" t="s">
        <v>389</v>
      </c>
      <c r="AO41" s="84">
        <v>1</v>
      </c>
      <c r="AP41" s="84" t="s">
        <v>389</v>
      </c>
      <c r="AQ41" s="84" t="s">
        <v>389</v>
      </c>
      <c r="AR41" s="84" t="s">
        <v>389</v>
      </c>
      <c r="AS41" s="84" t="s">
        <v>389</v>
      </c>
      <c r="AT41" s="84" t="s">
        <v>389</v>
      </c>
      <c r="AU41" s="84" t="s">
        <v>389</v>
      </c>
      <c r="AV41" s="84" t="s">
        <v>389</v>
      </c>
      <c r="AW41" s="84" t="s">
        <v>389</v>
      </c>
      <c r="AX41" s="84" t="s">
        <v>389</v>
      </c>
      <c r="AY41" s="84" t="s">
        <v>389</v>
      </c>
      <c r="AZ41" s="84" t="s">
        <v>389</v>
      </c>
      <c r="BA41" s="84" t="s">
        <v>389</v>
      </c>
      <c r="BB41" s="84" t="s">
        <v>389</v>
      </c>
      <c r="BC41" s="84" t="s">
        <v>389</v>
      </c>
      <c r="BD41" s="84" t="s">
        <v>389</v>
      </c>
      <c r="BE41" s="84" t="s">
        <v>389</v>
      </c>
      <c r="BF41" s="84" t="s">
        <v>389</v>
      </c>
      <c r="BG41" s="84" t="s">
        <v>389</v>
      </c>
      <c r="BH41" s="84" t="s">
        <v>389</v>
      </c>
      <c r="BI41" s="84" t="s">
        <v>389</v>
      </c>
      <c r="BJ41" s="84" t="s">
        <v>389</v>
      </c>
      <c r="BK41" s="84" t="s">
        <v>389</v>
      </c>
      <c r="BL41" s="84" t="s">
        <v>389</v>
      </c>
      <c r="BM41" s="84" t="s">
        <v>389</v>
      </c>
      <c r="BN41" s="84" t="s">
        <v>389</v>
      </c>
      <c r="BO41" s="84" t="s">
        <v>389</v>
      </c>
      <c r="BP41" s="84" t="s">
        <v>389</v>
      </c>
      <c r="BQ41" s="84" t="s">
        <v>389</v>
      </c>
      <c r="BR41" s="84" t="s">
        <v>389</v>
      </c>
      <c r="BS41" s="84" t="s">
        <v>389</v>
      </c>
      <c r="BT41" s="84" t="s">
        <v>389</v>
      </c>
      <c r="BU41" s="84" t="s">
        <v>389</v>
      </c>
      <c r="BV41" s="84" t="s">
        <v>389</v>
      </c>
      <c r="BW41" s="84" t="s">
        <v>389</v>
      </c>
      <c r="BX41" s="84" t="s">
        <v>389</v>
      </c>
      <c r="BY41" s="84" t="s">
        <v>389</v>
      </c>
      <c r="BZ41" s="84" t="s">
        <v>389</v>
      </c>
      <c r="CA41" s="84" t="s">
        <v>389</v>
      </c>
      <c r="CB41" s="84" t="s">
        <v>389</v>
      </c>
      <c r="CC41" s="84" t="s">
        <v>389</v>
      </c>
      <c r="CD41" s="84" t="s">
        <v>389</v>
      </c>
      <c r="CE41" s="84" t="s">
        <v>389</v>
      </c>
      <c r="CF41" s="84" t="s">
        <v>389</v>
      </c>
      <c r="CG41" s="84" t="s">
        <v>389</v>
      </c>
      <c r="CH41" s="84" t="s">
        <v>389</v>
      </c>
      <c r="CI41" s="84" t="s">
        <v>389</v>
      </c>
      <c r="CJ41" s="84" t="s">
        <v>389</v>
      </c>
      <c r="CK41" s="84" t="s">
        <v>389</v>
      </c>
      <c r="CL41" s="84" t="s">
        <v>389</v>
      </c>
      <c r="CM41" s="84" t="s">
        <v>389</v>
      </c>
      <c r="CN41" s="84" t="s">
        <v>389</v>
      </c>
      <c r="CO41" s="84" t="s">
        <v>389</v>
      </c>
      <c r="CP41" s="84" t="s">
        <v>389</v>
      </c>
      <c r="CQ41" s="84" t="s">
        <v>389</v>
      </c>
      <c r="CR41" s="84" t="s">
        <v>389</v>
      </c>
      <c r="CS41" s="84" t="s">
        <v>389</v>
      </c>
      <c r="CT41" s="84" t="s">
        <v>389</v>
      </c>
      <c r="CU41" s="84" t="s">
        <v>389</v>
      </c>
      <c r="CV41" s="84" t="s">
        <v>389</v>
      </c>
      <c r="CW41" s="84" t="s">
        <v>389</v>
      </c>
      <c r="CX41" s="84" t="s">
        <v>389</v>
      </c>
      <c r="CY41" s="84" t="s">
        <v>389</v>
      </c>
      <c r="CZ41" s="84" t="s">
        <v>389</v>
      </c>
      <c r="DA41" s="84" t="s">
        <v>389</v>
      </c>
      <c r="DB41" s="84" t="s">
        <v>389</v>
      </c>
      <c r="DC41" s="84" t="s">
        <v>389</v>
      </c>
      <c r="DD41" s="84" t="s">
        <v>389</v>
      </c>
      <c r="DE41" s="84" t="s">
        <v>389</v>
      </c>
      <c r="DF41" s="84" t="s">
        <v>389</v>
      </c>
      <c r="DG41" s="85" t="s">
        <v>389</v>
      </c>
      <c r="DH41" s="80"/>
    </row>
    <row r="42" spans="2:112" ht="22" customHeight="1" x14ac:dyDescent="0.2">
      <c r="B42" s="81" t="s">
        <v>112</v>
      </c>
      <c r="C42" s="82" t="s">
        <v>113</v>
      </c>
      <c r="D42" s="83" t="s">
        <v>389</v>
      </c>
      <c r="E42" s="84" t="s">
        <v>389</v>
      </c>
      <c r="F42" s="84" t="s">
        <v>389</v>
      </c>
      <c r="G42" s="84" t="s">
        <v>389</v>
      </c>
      <c r="H42" s="84" t="s">
        <v>389</v>
      </c>
      <c r="I42" s="84" t="s">
        <v>389</v>
      </c>
      <c r="J42" s="84" t="s">
        <v>389</v>
      </c>
      <c r="K42" s="84" t="s">
        <v>389</v>
      </c>
      <c r="L42" s="84" t="s">
        <v>389</v>
      </c>
      <c r="M42" s="84" t="s">
        <v>389</v>
      </c>
      <c r="N42" s="84" t="s">
        <v>389</v>
      </c>
      <c r="O42" s="84" t="s">
        <v>389</v>
      </c>
      <c r="P42" s="84" t="s">
        <v>389</v>
      </c>
      <c r="Q42" s="84" t="s">
        <v>389</v>
      </c>
      <c r="R42" s="84" t="s">
        <v>389</v>
      </c>
      <c r="S42" s="84" t="s">
        <v>389</v>
      </c>
      <c r="T42" s="84" t="s">
        <v>389</v>
      </c>
      <c r="U42" s="84" t="s">
        <v>389</v>
      </c>
      <c r="V42" s="84" t="s">
        <v>389</v>
      </c>
      <c r="W42" s="84" t="s">
        <v>389</v>
      </c>
      <c r="X42" s="84" t="s">
        <v>389</v>
      </c>
      <c r="Y42" s="84" t="s">
        <v>389</v>
      </c>
      <c r="Z42" s="84" t="s">
        <v>389</v>
      </c>
      <c r="AA42" s="84" t="s">
        <v>389</v>
      </c>
      <c r="AB42" s="84" t="s">
        <v>389</v>
      </c>
      <c r="AC42" s="84" t="s">
        <v>389</v>
      </c>
      <c r="AD42" s="84" t="s">
        <v>389</v>
      </c>
      <c r="AE42" s="84" t="s">
        <v>389</v>
      </c>
      <c r="AF42" s="84" t="s">
        <v>389</v>
      </c>
      <c r="AG42" s="84" t="s">
        <v>389</v>
      </c>
      <c r="AH42" s="84" t="s">
        <v>389</v>
      </c>
      <c r="AI42" s="84" t="s">
        <v>389</v>
      </c>
      <c r="AJ42" s="84" t="s">
        <v>389</v>
      </c>
      <c r="AK42" s="84" t="s">
        <v>389</v>
      </c>
      <c r="AL42" s="84" t="s">
        <v>389</v>
      </c>
      <c r="AM42" s="84" t="s">
        <v>389</v>
      </c>
      <c r="AN42" s="84" t="s">
        <v>389</v>
      </c>
      <c r="AO42" s="84" t="s">
        <v>389</v>
      </c>
      <c r="AP42" s="84">
        <v>1</v>
      </c>
      <c r="AQ42" s="84" t="s">
        <v>389</v>
      </c>
      <c r="AR42" s="84" t="s">
        <v>389</v>
      </c>
      <c r="AS42" s="84" t="s">
        <v>389</v>
      </c>
      <c r="AT42" s="84" t="s">
        <v>389</v>
      </c>
      <c r="AU42" s="84" t="s">
        <v>389</v>
      </c>
      <c r="AV42" s="84" t="s">
        <v>389</v>
      </c>
      <c r="AW42" s="84" t="s">
        <v>389</v>
      </c>
      <c r="AX42" s="84" t="s">
        <v>389</v>
      </c>
      <c r="AY42" s="84" t="s">
        <v>389</v>
      </c>
      <c r="AZ42" s="84" t="s">
        <v>389</v>
      </c>
      <c r="BA42" s="84" t="s">
        <v>389</v>
      </c>
      <c r="BB42" s="84" t="s">
        <v>389</v>
      </c>
      <c r="BC42" s="84" t="s">
        <v>389</v>
      </c>
      <c r="BD42" s="84" t="s">
        <v>389</v>
      </c>
      <c r="BE42" s="84" t="s">
        <v>389</v>
      </c>
      <c r="BF42" s="84" t="s">
        <v>389</v>
      </c>
      <c r="BG42" s="84" t="s">
        <v>389</v>
      </c>
      <c r="BH42" s="84" t="s">
        <v>389</v>
      </c>
      <c r="BI42" s="84" t="s">
        <v>389</v>
      </c>
      <c r="BJ42" s="84" t="s">
        <v>389</v>
      </c>
      <c r="BK42" s="84" t="s">
        <v>389</v>
      </c>
      <c r="BL42" s="84" t="s">
        <v>389</v>
      </c>
      <c r="BM42" s="84" t="s">
        <v>389</v>
      </c>
      <c r="BN42" s="84" t="s">
        <v>389</v>
      </c>
      <c r="BO42" s="84" t="s">
        <v>389</v>
      </c>
      <c r="BP42" s="84" t="s">
        <v>389</v>
      </c>
      <c r="BQ42" s="84" t="s">
        <v>389</v>
      </c>
      <c r="BR42" s="84" t="s">
        <v>389</v>
      </c>
      <c r="BS42" s="84" t="s">
        <v>389</v>
      </c>
      <c r="BT42" s="84" t="s">
        <v>389</v>
      </c>
      <c r="BU42" s="84" t="s">
        <v>389</v>
      </c>
      <c r="BV42" s="84" t="s">
        <v>389</v>
      </c>
      <c r="BW42" s="84" t="s">
        <v>389</v>
      </c>
      <c r="BX42" s="84" t="s">
        <v>389</v>
      </c>
      <c r="BY42" s="84" t="s">
        <v>389</v>
      </c>
      <c r="BZ42" s="84" t="s">
        <v>389</v>
      </c>
      <c r="CA42" s="84" t="s">
        <v>389</v>
      </c>
      <c r="CB42" s="84" t="s">
        <v>389</v>
      </c>
      <c r="CC42" s="84" t="s">
        <v>389</v>
      </c>
      <c r="CD42" s="84" t="s">
        <v>389</v>
      </c>
      <c r="CE42" s="84" t="s">
        <v>389</v>
      </c>
      <c r="CF42" s="84" t="s">
        <v>389</v>
      </c>
      <c r="CG42" s="84" t="s">
        <v>389</v>
      </c>
      <c r="CH42" s="84" t="s">
        <v>389</v>
      </c>
      <c r="CI42" s="84" t="s">
        <v>389</v>
      </c>
      <c r="CJ42" s="84" t="s">
        <v>389</v>
      </c>
      <c r="CK42" s="84" t="s">
        <v>389</v>
      </c>
      <c r="CL42" s="84" t="s">
        <v>389</v>
      </c>
      <c r="CM42" s="84" t="s">
        <v>389</v>
      </c>
      <c r="CN42" s="84" t="s">
        <v>389</v>
      </c>
      <c r="CO42" s="84" t="s">
        <v>389</v>
      </c>
      <c r="CP42" s="84" t="s">
        <v>389</v>
      </c>
      <c r="CQ42" s="84" t="s">
        <v>389</v>
      </c>
      <c r="CR42" s="84" t="s">
        <v>389</v>
      </c>
      <c r="CS42" s="84" t="s">
        <v>389</v>
      </c>
      <c r="CT42" s="84" t="s">
        <v>389</v>
      </c>
      <c r="CU42" s="84" t="s">
        <v>389</v>
      </c>
      <c r="CV42" s="84" t="s">
        <v>389</v>
      </c>
      <c r="CW42" s="84" t="s">
        <v>389</v>
      </c>
      <c r="CX42" s="84" t="s">
        <v>389</v>
      </c>
      <c r="CY42" s="84" t="s">
        <v>389</v>
      </c>
      <c r="CZ42" s="84" t="s">
        <v>389</v>
      </c>
      <c r="DA42" s="84" t="s">
        <v>389</v>
      </c>
      <c r="DB42" s="84" t="s">
        <v>389</v>
      </c>
      <c r="DC42" s="84" t="s">
        <v>389</v>
      </c>
      <c r="DD42" s="84" t="s">
        <v>389</v>
      </c>
      <c r="DE42" s="84" t="s">
        <v>389</v>
      </c>
      <c r="DF42" s="84" t="s">
        <v>389</v>
      </c>
      <c r="DG42" s="85" t="s">
        <v>389</v>
      </c>
      <c r="DH42" s="80"/>
    </row>
    <row r="43" spans="2:112" ht="22" customHeight="1" x14ac:dyDescent="0.2">
      <c r="B43" s="81" t="s">
        <v>114</v>
      </c>
      <c r="C43" s="82" t="s">
        <v>115</v>
      </c>
      <c r="D43" s="83" t="s">
        <v>389</v>
      </c>
      <c r="E43" s="84" t="s">
        <v>389</v>
      </c>
      <c r="F43" s="84" t="s">
        <v>389</v>
      </c>
      <c r="G43" s="84" t="s">
        <v>389</v>
      </c>
      <c r="H43" s="84" t="s">
        <v>389</v>
      </c>
      <c r="I43" s="84" t="s">
        <v>389</v>
      </c>
      <c r="J43" s="84" t="s">
        <v>389</v>
      </c>
      <c r="K43" s="84" t="s">
        <v>389</v>
      </c>
      <c r="L43" s="84" t="s">
        <v>389</v>
      </c>
      <c r="M43" s="84" t="s">
        <v>389</v>
      </c>
      <c r="N43" s="84" t="s">
        <v>389</v>
      </c>
      <c r="O43" s="84" t="s">
        <v>389</v>
      </c>
      <c r="P43" s="84" t="s">
        <v>389</v>
      </c>
      <c r="Q43" s="84" t="s">
        <v>389</v>
      </c>
      <c r="R43" s="84" t="s">
        <v>389</v>
      </c>
      <c r="S43" s="84" t="s">
        <v>389</v>
      </c>
      <c r="T43" s="84" t="s">
        <v>389</v>
      </c>
      <c r="U43" s="84" t="s">
        <v>389</v>
      </c>
      <c r="V43" s="84" t="s">
        <v>389</v>
      </c>
      <c r="W43" s="84" t="s">
        <v>389</v>
      </c>
      <c r="X43" s="84" t="s">
        <v>389</v>
      </c>
      <c r="Y43" s="84" t="s">
        <v>389</v>
      </c>
      <c r="Z43" s="84" t="s">
        <v>389</v>
      </c>
      <c r="AA43" s="84" t="s">
        <v>389</v>
      </c>
      <c r="AB43" s="84" t="s">
        <v>389</v>
      </c>
      <c r="AC43" s="84" t="s">
        <v>389</v>
      </c>
      <c r="AD43" s="84" t="s">
        <v>389</v>
      </c>
      <c r="AE43" s="84" t="s">
        <v>389</v>
      </c>
      <c r="AF43" s="84" t="s">
        <v>389</v>
      </c>
      <c r="AG43" s="84" t="s">
        <v>389</v>
      </c>
      <c r="AH43" s="84" t="s">
        <v>389</v>
      </c>
      <c r="AI43" s="84" t="s">
        <v>389</v>
      </c>
      <c r="AJ43" s="84" t="s">
        <v>389</v>
      </c>
      <c r="AK43" s="84" t="s">
        <v>389</v>
      </c>
      <c r="AL43" s="84" t="s">
        <v>389</v>
      </c>
      <c r="AM43" s="84" t="s">
        <v>389</v>
      </c>
      <c r="AN43" s="84" t="s">
        <v>389</v>
      </c>
      <c r="AO43" s="84" t="s">
        <v>389</v>
      </c>
      <c r="AP43" s="84" t="s">
        <v>389</v>
      </c>
      <c r="AQ43" s="84">
        <v>1</v>
      </c>
      <c r="AR43" s="84" t="s">
        <v>389</v>
      </c>
      <c r="AS43" s="84" t="s">
        <v>389</v>
      </c>
      <c r="AT43" s="84" t="s">
        <v>389</v>
      </c>
      <c r="AU43" s="84" t="s">
        <v>389</v>
      </c>
      <c r="AV43" s="84" t="s">
        <v>389</v>
      </c>
      <c r="AW43" s="84" t="s">
        <v>389</v>
      </c>
      <c r="AX43" s="84" t="s">
        <v>389</v>
      </c>
      <c r="AY43" s="84" t="s">
        <v>389</v>
      </c>
      <c r="AZ43" s="84" t="s">
        <v>389</v>
      </c>
      <c r="BA43" s="84" t="s">
        <v>389</v>
      </c>
      <c r="BB43" s="84" t="s">
        <v>389</v>
      </c>
      <c r="BC43" s="84" t="s">
        <v>389</v>
      </c>
      <c r="BD43" s="84" t="s">
        <v>389</v>
      </c>
      <c r="BE43" s="84" t="s">
        <v>389</v>
      </c>
      <c r="BF43" s="84" t="s">
        <v>389</v>
      </c>
      <c r="BG43" s="84" t="s">
        <v>389</v>
      </c>
      <c r="BH43" s="84" t="s">
        <v>389</v>
      </c>
      <c r="BI43" s="84" t="s">
        <v>389</v>
      </c>
      <c r="BJ43" s="84" t="s">
        <v>389</v>
      </c>
      <c r="BK43" s="84" t="s">
        <v>389</v>
      </c>
      <c r="BL43" s="84" t="s">
        <v>389</v>
      </c>
      <c r="BM43" s="84" t="s">
        <v>389</v>
      </c>
      <c r="BN43" s="84" t="s">
        <v>389</v>
      </c>
      <c r="BO43" s="84" t="s">
        <v>389</v>
      </c>
      <c r="BP43" s="84" t="s">
        <v>389</v>
      </c>
      <c r="BQ43" s="84" t="s">
        <v>389</v>
      </c>
      <c r="BR43" s="84" t="s">
        <v>389</v>
      </c>
      <c r="BS43" s="84" t="s">
        <v>389</v>
      </c>
      <c r="BT43" s="84" t="s">
        <v>389</v>
      </c>
      <c r="BU43" s="84" t="s">
        <v>389</v>
      </c>
      <c r="BV43" s="84" t="s">
        <v>389</v>
      </c>
      <c r="BW43" s="84" t="s">
        <v>389</v>
      </c>
      <c r="BX43" s="84" t="s">
        <v>389</v>
      </c>
      <c r="BY43" s="84" t="s">
        <v>389</v>
      </c>
      <c r="BZ43" s="84" t="s">
        <v>389</v>
      </c>
      <c r="CA43" s="84" t="s">
        <v>389</v>
      </c>
      <c r="CB43" s="84" t="s">
        <v>389</v>
      </c>
      <c r="CC43" s="84" t="s">
        <v>389</v>
      </c>
      <c r="CD43" s="84" t="s">
        <v>389</v>
      </c>
      <c r="CE43" s="84" t="s">
        <v>389</v>
      </c>
      <c r="CF43" s="84" t="s">
        <v>389</v>
      </c>
      <c r="CG43" s="84" t="s">
        <v>389</v>
      </c>
      <c r="CH43" s="84" t="s">
        <v>389</v>
      </c>
      <c r="CI43" s="84" t="s">
        <v>389</v>
      </c>
      <c r="CJ43" s="84" t="s">
        <v>389</v>
      </c>
      <c r="CK43" s="84" t="s">
        <v>389</v>
      </c>
      <c r="CL43" s="84" t="s">
        <v>389</v>
      </c>
      <c r="CM43" s="84" t="s">
        <v>389</v>
      </c>
      <c r="CN43" s="84" t="s">
        <v>389</v>
      </c>
      <c r="CO43" s="84" t="s">
        <v>389</v>
      </c>
      <c r="CP43" s="84" t="s">
        <v>389</v>
      </c>
      <c r="CQ43" s="84" t="s">
        <v>389</v>
      </c>
      <c r="CR43" s="84" t="s">
        <v>389</v>
      </c>
      <c r="CS43" s="84" t="s">
        <v>389</v>
      </c>
      <c r="CT43" s="84" t="s">
        <v>389</v>
      </c>
      <c r="CU43" s="84" t="s">
        <v>389</v>
      </c>
      <c r="CV43" s="84" t="s">
        <v>389</v>
      </c>
      <c r="CW43" s="84" t="s">
        <v>389</v>
      </c>
      <c r="CX43" s="84" t="s">
        <v>389</v>
      </c>
      <c r="CY43" s="84" t="s">
        <v>389</v>
      </c>
      <c r="CZ43" s="84" t="s">
        <v>389</v>
      </c>
      <c r="DA43" s="84" t="s">
        <v>389</v>
      </c>
      <c r="DB43" s="84" t="s">
        <v>389</v>
      </c>
      <c r="DC43" s="84" t="s">
        <v>389</v>
      </c>
      <c r="DD43" s="84" t="s">
        <v>389</v>
      </c>
      <c r="DE43" s="84" t="s">
        <v>389</v>
      </c>
      <c r="DF43" s="84" t="s">
        <v>389</v>
      </c>
      <c r="DG43" s="85" t="s">
        <v>389</v>
      </c>
      <c r="DH43" s="80"/>
    </row>
    <row r="44" spans="2:112" ht="22" customHeight="1" x14ac:dyDescent="0.2">
      <c r="B44" s="81" t="s">
        <v>116</v>
      </c>
      <c r="C44" s="82" t="s">
        <v>117</v>
      </c>
      <c r="D44" s="83" t="s">
        <v>389</v>
      </c>
      <c r="E44" s="84" t="s">
        <v>389</v>
      </c>
      <c r="F44" s="84" t="s">
        <v>389</v>
      </c>
      <c r="G44" s="84" t="s">
        <v>389</v>
      </c>
      <c r="H44" s="84" t="s">
        <v>389</v>
      </c>
      <c r="I44" s="84" t="s">
        <v>389</v>
      </c>
      <c r="J44" s="84" t="s">
        <v>389</v>
      </c>
      <c r="K44" s="84" t="s">
        <v>389</v>
      </c>
      <c r="L44" s="84" t="s">
        <v>389</v>
      </c>
      <c r="M44" s="84" t="s">
        <v>389</v>
      </c>
      <c r="N44" s="84" t="s">
        <v>389</v>
      </c>
      <c r="O44" s="84" t="s">
        <v>389</v>
      </c>
      <c r="P44" s="84" t="s">
        <v>389</v>
      </c>
      <c r="Q44" s="84" t="s">
        <v>389</v>
      </c>
      <c r="R44" s="84" t="s">
        <v>389</v>
      </c>
      <c r="S44" s="84" t="s">
        <v>389</v>
      </c>
      <c r="T44" s="84" t="s">
        <v>389</v>
      </c>
      <c r="U44" s="84" t="s">
        <v>389</v>
      </c>
      <c r="V44" s="84" t="s">
        <v>389</v>
      </c>
      <c r="W44" s="84" t="s">
        <v>389</v>
      </c>
      <c r="X44" s="84" t="s">
        <v>389</v>
      </c>
      <c r="Y44" s="84" t="s">
        <v>389</v>
      </c>
      <c r="Z44" s="84" t="s">
        <v>389</v>
      </c>
      <c r="AA44" s="84" t="s">
        <v>389</v>
      </c>
      <c r="AB44" s="84" t="s">
        <v>389</v>
      </c>
      <c r="AC44" s="84" t="s">
        <v>389</v>
      </c>
      <c r="AD44" s="84" t="s">
        <v>389</v>
      </c>
      <c r="AE44" s="84" t="s">
        <v>389</v>
      </c>
      <c r="AF44" s="84" t="s">
        <v>389</v>
      </c>
      <c r="AG44" s="84" t="s">
        <v>389</v>
      </c>
      <c r="AH44" s="84" t="s">
        <v>389</v>
      </c>
      <c r="AI44" s="84" t="s">
        <v>389</v>
      </c>
      <c r="AJ44" s="84" t="s">
        <v>389</v>
      </c>
      <c r="AK44" s="84" t="s">
        <v>389</v>
      </c>
      <c r="AL44" s="84" t="s">
        <v>389</v>
      </c>
      <c r="AM44" s="84" t="s">
        <v>389</v>
      </c>
      <c r="AN44" s="84" t="s">
        <v>389</v>
      </c>
      <c r="AO44" s="84" t="s">
        <v>389</v>
      </c>
      <c r="AP44" s="84" t="s">
        <v>389</v>
      </c>
      <c r="AQ44" s="84" t="s">
        <v>389</v>
      </c>
      <c r="AR44" s="84">
        <v>1</v>
      </c>
      <c r="AS44" s="84" t="s">
        <v>389</v>
      </c>
      <c r="AT44" s="84" t="s">
        <v>389</v>
      </c>
      <c r="AU44" s="84" t="s">
        <v>389</v>
      </c>
      <c r="AV44" s="84" t="s">
        <v>389</v>
      </c>
      <c r="AW44" s="84" t="s">
        <v>389</v>
      </c>
      <c r="AX44" s="84" t="s">
        <v>389</v>
      </c>
      <c r="AY44" s="84" t="s">
        <v>389</v>
      </c>
      <c r="AZ44" s="84" t="s">
        <v>389</v>
      </c>
      <c r="BA44" s="84" t="s">
        <v>389</v>
      </c>
      <c r="BB44" s="84" t="s">
        <v>389</v>
      </c>
      <c r="BC44" s="84" t="s">
        <v>389</v>
      </c>
      <c r="BD44" s="84" t="s">
        <v>389</v>
      </c>
      <c r="BE44" s="84" t="s">
        <v>389</v>
      </c>
      <c r="BF44" s="84" t="s">
        <v>389</v>
      </c>
      <c r="BG44" s="84" t="s">
        <v>389</v>
      </c>
      <c r="BH44" s="84" t="s">
        <v>389</v>
      </c>
      <c r="BI44" s="84" t="s">
        <v>389</v>
      </c>
      <c r="BJ44" s="84" t="s">
        <v>389</v>
      </c>
      <c r="BK44" s="84" t="s">
        <v>389</v>
      </c>
      <c r="BL44" s="84" t="s">
        <v>389</v>
      </c>
      <c r="BM44" s="84" t="s">
        <v>389</v>
      </c>
      <c r="BN44" s="84" t="s">
        <v>389</v>
      </c>
      <c r="BO44" s="84" t="s">
        <v>389</v>
      </c>
      <c r="BP44" s="84" t="s">
        <v>389</v>
      </c>
      <c r="BQ44" s="84" t="s">
        <v>389</v>
      </c>
      <c r="BR44" s="84" t="s">
        <v>389</v>
      </c>
      <c r="BS44" s="84" t="s">
        <v>389</v>
      </c>
      <c r="BT44" s="84" t="s">
        <v>389</v>
      </c>
      <c r="BU44" s="84" t="s">
        <v>389</v>
      </c>
      <c r="BV44" s="84" t="s">
        <v>389</v>
      </c>
      <c r="BW44" s="84" t="s">
        <v>389</v>
      </c>
      <c r="BX44" s="84" t="s">
        <v>389</v>
      </c>
      <c r="BY44" s="84" t="s">
        <v>389</v>
      </c>
      <c r="BZ44" s="84" t="s">
        <v>389</v>
      </c>
      <c r="CA44" s="84" t="s">
        <v>389</v>
      </c>
      <c r="CB44" s="84" t="s">
        <v>389</v>
      </c>
      <c r="CC44" s="84" t="s">
        <v>389</v>
      </c>
      <c r="CD44" s="84" t="s">
        <v>389</v>
      </c>
      <c r="CE44" s="84" t="s">
        <v>389</v>
      </c>
      <c r="CF44" s="84" t="s">
        <v>389</v>
      </c>
      <c r="CG44" s="84" t="s">
        <v>389</v>
      </c>
      <c r="CH44" s="84" t="s">
        <v>389</v>
      </c>
      <c r="CI44" s="84" t="s">
        <v>389</v>
      </c>
      <c r="CJ44" s="84" t="s">
        <v>389</v>
      </c>
      <c r="CK44" s="84" t="s">
        <v>389</v>
      </c>
      <c r="CL44" s="84" t="s">
        <v>389</v>
      </c>
      <c r="CM44" s="84" t="s">
        <v>389</v>
      </c>
      <c r="CN44" s="84" t="s">
        <v>389</v>
      </c>
      <c r="CO44" s="84" t="s">
        <v>389</v>
      </c>
      <c r="CP44" s="84" t="s">
        <v>389</v>
      </c>
      <c r="CQ44" s="84" t="s">
        <v>389</v>
      </c>
      <c r="CR44" s="84" t="s">
        <v>389</v>
      </c>
      <c r="CS44" s="84" t="s">
        <v>389</v>
      </c>
      <c r="CT44" s="84" t="s">
        <v>389</v>
      </c>
      <c r="CU44" s="84" t="s">
        <v>389</v>
      </c>
      <c r="CV44" s="84" t="s">
        <v>389</v>
      </c>
      <c r="CW44" s="84" t="s">
        <v>389</v>
      </c>
      <c r="CX44" s="84" t="s">
        <v>389</v>
      </c>
      <c r="CY44" s="84" t="s">
        <v>389</v>
      </c>
      <c r="CZ44" s="84" t="s">
        <v>389</v>
      </c>
      <c r="DA44" s="84" t="s">
        <v>389</v>
      </c>
      <c r="DB44" s="84" t="s">
        <v>389</v>
      </c>
      <c r="DC44" s="84" t="s">
        <v>389</v>
      </c>
      <c r="DD44" s="84" t="s">
        <v>389</v>
      </c>
      <c r="DE44" s="84" t="s">
        <v>389</v>
      </c>
      <c r="DF44" s="84" t="s">
        <v>389</v>
      </c>
      <c r="DG44" s="85" t="s">
        <v>389</v>
      </c>
      <c r="DH44" s="80"/>
    </row>
    <row r="45" spans="2:112" ht="22" customHeight="1" x14ac:dyDescent="0.2">
      <c r="B45" s="81" t="s">
        <v>118</v>
      </c>
      <c r="C45" s="82" t="s">
        <v>119</v>
      </c>
      <c r="D45" s="83" t="s">
        <v>389</v>
      </c>
      <c r="E45" s="84" t="s">
        <v>389</v>
      </c>
      <c r="F45" s="84" t="s">
        <v>389</v>
      </c>
      <c r="G45" s="84" t="s">
        <v>389</v>
      </c>
      <c r="H45" s="84" t="s">
        <v>389</v>
      </c>
      <c r="I45" s="84" t="s">
        <v>389</v>
      </c>
      <c r="J45" s="84" t="s">
        <v>389</v>
      </c>
      <c r="K45" s="84" t="s">
        <v>389</v>
      </c>
      <c r="L45" s="84" t="s">
        <v>389</v>
      </c>
      <c r="M45" s="84" t="s">
        <v>389</v>
      </c>
      <c r="N45" s="84" t="s">
        <v>389</v>
      </c>
      <c r="O45" s="84" t="s">
        <v>389</v>
      </c>
      <c r="P45" s="84" t="s">
        <v>389</v>
      </c>
      <c r="Q45" s="84" t="s">
        <v>389</v>
      </c>
      <c r="R45" s="84" t="s">
        <v>389</v>
      </c>
      <c r="S45" s="84" t="s">
        <v>389</v>
      </c>
      <c r="T45" s="84" t="s">
        <v>389</v>
      </c>
      <c r="U45" s="84" t="s">
        <v>389</v>
      </c>
      <c r="V45" s="84" t="s">
        <v>389</v>
      </c>
      <c r="W45" s="84" t="s">
        <v>389</v>
      </c>
      <c r="X45" s="84" t="s">
        <v>389</v>
      </c>
      <c r="Y45" s="84" t="s">
        <v>389</v>
      </c>
      <c r="Z45" s="84" t="s">
        <v>389</v>
      </c>
      <c r="AA45" s="84" t="s">
        <v>389</v>
      </c>
      <c r="AB45" s="84" t="s">
        <v>389</v>
      </c>
      <c r="AC45" s="84" t="s">
        <v>389</v>
      </c>
      <c r="AD45" s="84" t="s">
        <v>389</v>
      </c>
      <c r="AE45" s="84" t="s">
        <v>389</v>
      </c>
      <c r="AF45" s="84" t="s">
        <v>389</v>
      </c>
      <c r="AG45" s="84" t="s">
        <v>389</v>
      </c>
      <c r="AH45" s="84" t="s">
        <v>389</v>
      </c>
      <c r="AI45" s="84" t="s">
        <v>389</v>
      </c>
      <c r="AJ45" s="84" t="s">
        <v>389</v>
      </c>
      <c r="AK45" s="84" t="s">
        <v>389</v>
      </c>
      <c r="AL45" s="84" t="s">
        <v>389</v>
      </c>
      <c r="AM45" s="84" t="s">
        <v>389</v>
      </c>
      <c r="AN45" s="84" t="s">
        <v>389</v>
      </c>
      <c r="AO45" s="84" t="s">
        <v>389</v>
      </c>
      <c r="AP45" s="84" t="s">
        <v>389</v>
      </c>
      <c r="AQ45" s="84" t="s">
        <v>389</v>
      </c>
      <c r="AR45" s="84" t="s">
        <v>389</v>
      </c>
      <c r="AS45" s="84">
        <v>1</v>
      </c>
      <c r="AT45" s="84" t="s">
        <v>389</v>
      </c>
      <c r="AU45" s="84" t="s">
        <v>389</v>
      </c>
      <c r="AV45" s="84" t="s">
        <v>389</v>
      </c>
      <c r="AW45" s="84" t="s">
        <v>389</v>
      </c>
      <c r="AX45" s="84" t="s">
        <v>389</v>
      </c>
      <c r="AY45" s="84" t="s">
        <v>389</v>
      </c>
      <c r="AZ45" s="84" t="s">
        <v>389</v>
      </c>
      <c r="BA45" s="84" t="s">
        <v>389</v>
      </c>
      <c r="BB45" s="84" t="s">
        <v>389</v>
      </c>
      <c r="BC45" s="84" t="s">
        <v>389</v>
      </c>
      <c r="BD45" s="84" t="s">
        <v>389</v>
      </c>
      <c r="BE45" s="84" t="s">
        <v>389</v>
      </c>
      <c r="BF45" s="84" t="s">
        <v>389</v>
      </c>
      <c r="BG45" s="84" t="s">
        <v>389</v>
      </c>
      <c r="BH45" s="84" t="s">
        <v>389</v>
      </c>
      <c r="BI45" s="84" t="s">
        <v>389</v>
      </c>
      <c r="BJ45" s="84" t="s">
        <v>389</v>
      </c>
      <c r="BK45" s="84" t="s">
        <v>389</v>
      </c>
      <c r="BL45" s="84" t="s">
        <v>389</v>
      </c>
      <c r="BM45" s="84" t="s">
        <v>389</v>
      </c>
      <c r="BN45" s="84" t="s">
        <v>389</v>
      </c>
      <c r="BO45" s="84" t="s">
        <v>389</v>
      </c>
      <c r="BP45" s="84" t="s">
        <v>389</v>
      </c>
      <c r="BQ45" s="84" t="s">
        <v>389</v>
      </c>
      <c r="BR45" s="84" t="s">
        <v>389</v>
      </c>
      <c r="BS45" s="84" t="s">
        <v>389</v>
      </c>
      <c r="BT45" s="84" t="s">
        <v>389</v>
      </c>
      <c r="BU45" s="84" t="s">
        <v>389</v>
      </c>
      <c r="BV45" s="84" t="s">
        <v>389</v>
      </c>
      <c r="BW45" s="84" t="s">
        <v>389</v>
      </c>
      <c r="BX45" s="84" t="s">
        <v>389</v>
      </c>
      <c r="BY45" s="84" t="s">
        <v>389</v>
      </c>
      <c r="BZ45" s="84" t="s">
        <v>389</v>
      </c>
      <c r="CA45" s="84" t="s">
        <v>389</v>
      </c>
      <c r="CB45" s="84" t="s">
        <v>389</v>
      </c>
      <c r="CC45" s="84" t="s">
        <v>389</v>
      </c>
      <c r="CD45" s="84" t="s">
        <v>389</v>
      </c>
      <c r="CE45" s="84" t="s">
        <v>389</v>
      </c>
      <c r="CF45" s="84" t="s">
        <v>389</v>
      </c>
      <c r="CG45" s="84" t="s">
        <v>389</v>
      </c>
      <c r="CH45" s="84" t="s">
        <v>389</v>
      </c>
      <c r="CI45" s="84" t="s">
        <v>389</v>
      </c>
      <c r="CJ45" s="84" t="s">
        <v>389</v>
      </c>
      <c r="CK45" s="84" t="s">
        <v>389</v>
      </c>
      <c r="CL45" s="84" t="s">
        <v>389</v>
      </c>
      <c r="CM45" s="84" t="s">
        <v>389</v>
      </c>
      <c r="CN45" s="84" t="s">
        <v>389</v>
      </c>
      <c r="CO45" s="84" t="s">
        <v>389</v>
      </c>
      <c r="CP45" s="84" t="s">
        <v>389</v>
      </c>
      <c r="CQ45" s="84" t="s">
        <v>389</v>
      </c>
      <c r="CR45" s="84" t="s">
        <v>389</v>
      </c>
      <c r="CS45" s="84" t="s">
        <v>389</v>
      </c>
      <c r="CT45" s="84" t="s">
        <v>389</v>
      </c>
      <c r="CU45" s="84" t="s">
        <v>389</v>
      </c>
      <c r="CV45" s="84" t="s">
        <v>389</v>
      </c>
      <c r="CW45" s="84" t="s">
        <v>389</v>
      </c>
      <c r="CX45" s="84" t="s">
        <v>389</v>
      </c>
      <c r="CY45" s="84" t="s">
        <v>389</v>
      </c>
      <c r="CZ45" s="84" t="s">
        <v>389</v>
      </c>
      <c r="DA45" s="84" t="s">
        <v>389</v>
      </c>
      <c r="DB45" s="84" t="s">
        <v>389</v>
      </c>
      <c r="DC45" s="84" t="s">
        <v>389</v>
      </c>
      <c r="DD45" s="84" t="s">
        <v>389</v>
      </c>
      <c r="DE45" s="84" t="s">
        <v>389</v>
      </c>
      <c r="DF45" s="84" t="s">
        <v>389</v>
      </c>
      <c r="DG45" s="85" t="s">
        <v>389</v>
      </c>
      <c r="DH45" s="80"/>
    </row>
    <row r="46" spans="2:112" ht="22" customHeight="1" x14ac:dyDescent="0.2">
      <c r="B46" s="81" t="s">
        <v>120</v>
      </c>
      <c r="C46" s="82" t="s">
        <v>121</v>
      </c>
      <c r="D46" s="83" t="s">
        <v>389</v>
      </c>
      <c r="E46" s="84" t="s">
        <v>389</v>
      </c>
      <c r="F46" s="84" t="s">
        <v>389</v>
      </c>
      <c r="G46" s="84" t="s">
        <v>389</v>
      </c>
      <c r="H46" s="84" t="s">
        <v>389</v>
      </c>
      <c r="I46" s="84" t="s">
        <v>389</v>
      </c>
      <c r="J46" s="84" t="s">
        <v>389</v>
      </c>
      <c r="K46" s="84" t="s">
        <v>389</v>
      </c>
      <c r="L46" s="84" t="s">
        <v>389</v>
      </c>
      <c r="M46" s="84" t="s">
        <v>389</v>
      </c>
      <c r="N46" s="84" t="s">
        <v>389</v>
      </c>
      <c r="O46" s="84" t="s">
        <v>389</v>
      </c>
      <c r="P46" s="84" t="s">
        <v>389</v>
      </c>
      <c r="Q46" s="84" t="s">
        <v>389</v>
      </c>
      <c r="R46" s="84" t="s">
        <v>389</v>
      </c>
      <c r="S46" s="84" t="s">
        <v>389</v>
      </c>
      <c r="T46" s="84" t="s">
        <v>389</v>
      </c>
      <c r="U46" s="84" t="s">
        <v>389</v>
      </c>
      <c r="V46" s="84" t="s">
        <v>389</v>
      </c>
      <c r="W46" s="84" t="s">
        <v>389</v>
      </c>
      <c r="X46" s="84" t="s">
        <v>389</v>
      </c>
      <c r="Y46" s="84" t="s">
        <v>389</v>
      </c>
      <c r="Z46" s="84" t="s">
        <v>389</v>
      </c>
      <c r="AA46" s="84" t="s">
        <v>389</v>
      </c>
      <c r="AB46" s="84" t="s">
        <v>389</v>
      </c>
      <c r="AC46" s="84" t="s">
        <v>389</v>
      </c>
      <c r="AD46" s="84" t="s">
        <v>389</v>
      </c>
      <c r="AE46" s="84" t="s">
        <v>389</v>
      </c>
      <c r="AF46" s="84" t="s">
        <v>389</v>
      </c>
      <c r="AG46" s="84" t="s">
        <v>389</v>
      </c>
      <c r="AH46" s="84" t="s">
        <v>389</v>
      </c>
      <c r="AI46" s="84" t="s">
        <v>389</v>
      </c>
      <c r="AJ46" s="84" t="s">
        <v>389</v>
      </c>
      <c r="AK46" s="84" t="s">
        <v>389</v>
      </c>
      <c r="AL46" s="84" t="s">
        <v>389</v>
      </c>
      <c r="AM46" s="84" t="s">
        <v>389</v>
      </c>
      <c r="AN46" s="84" t="s">
        <v>389</v>
      </c>
      <c r="AO46" s="84" t="s">
        <v>389</v>
      </c>
      <c r="AP46" s="84" t="s">
        <v>389</v>
      </c>
      <c r="AQ46" s="84" t="s">
        <v>389</v>
      </c>
      <c r="AR46" s="84" t="s">
        <v>389</v>
      </c>
      <c r="AS46" s="84" t="s">
        <v>389</v>
      </c>
      <c r="AT46" s="84">
        <v>1</v>
      </c>
      <c r="AU46" s="84" t="s">
        <v>389</v>
      </c>
      <c r="AV46" s="84" t="s">
        <v>389</v>
      </c>
      <c r="AW46" s="84" t="s">
        <v>389</v>
      </c>
      <c r="AX46" s="84" t="s">
        <v>389</v>
      </c>
      <c r="AY46" s="84" t="s">
        <v>389</v>
      </c>
      <c r="AZ46" s="84" t="s">
        <v>389</v>
      </c>
      <c r="BA46" s="84" t="s">
        <v>389</v>
      </c>
      <c r="BB46" s="84" t="s">
        <v>389</v>
      </c>
      <c r="BC46" s="84" t="s">
        <v>389</v>
      </c>
      <c r="BD46" s="84" t="s">
        <v>389</v>
      </c>
      <c r="BE46" s="84" t="s">
        <v>389</v>
      </c>
      <c r="BF46" s="84" t="s">
        <v>389</v>
      </c>
      <c r="BG46" s="84" t="s">
        <v>389</v>
      </c>
      <c r="BH46" s="84" t="s">
        <v>389</v>
      </c>
      <c r="BI46" s="84" t="s">
        <v>389</v>
      </c>
      <c r="BJ46" s="84" t="s">
        <v>389</v>
      </c>
      <c r="BK46" s="84" t="s">
        <v>389</v>
      </c>
      <c r="BL46" s="84" t="s">
        <v>389</v>
      </c>
      <c r="BM46" s="84" t="s">
        <v>389</v>
      </c>
      <c r="BN46" s="84" t="s">
        <v>389</v>
      </c>
      <c r="BO46" s="84" t="s">
        <v>389</v>
      </c>
      <c r="BP46" s="84" t="s">
        <v>389</v>
      </c>
      <c r="BQ46" s="84" t="s">
        <v>389</v>
      </c>
      <c r="BR46" s="84" t="s">
        <v>389</v>
      </c>
      <c r="BS46" s="84" t="s">
        <v>389</v>
      </c>
      <c r="BT46" s="84" t="s">
        <v>389</v>
      </c>
      <c r="BU46" s="84" t="s">
        <v>389</v>
      </c>
      <c r="BV46" s="84" t="s">
        <v>389</v>
      </c>
      <c r="BW46" s="84" t="s">
        <v>389</v>
      </c>
      <c r="BX46" s="84" t="s">
        <v>389</v>
      </c>
      <c r="BY46" s="84" t="s">
        <v>389</v>
      </c>
      <c r="BZ46" s="84" t="s">
        <v>389</v>
      </c>
      <c r="CA46" s="84" t="s">
        <v>389</v>
      </c>
      <c r="CB46" s="84" t="s">
        <v>389</v>
      </c>
      <c r="CC46" s="84" t="s">
        <v>389</v>
      </c>
      <c r="CD46" s="84" t="s">
        <v>389</v>
      </c>
      <c r="CE46" s="84" t="s">
        <v>389</v>
      </c>
      <c r="CF46" s="84" t="s">
        <v>389</v>
      </c>
      <c r="CG46" s="84" t="s">
        <v>389</v>
      </c>
      <c r="CH46" s="84" t="s">
        <v>389</v>
      </c>
      <c r="CI46" s="84" t="s">
        <v>389</v>
      </c>
      <c r="CJ46" s="84" t="s">
        <v>389</v>
      </c>
      <c r="CK46" s="84" t="s">
        <v>389</v>
      </c>
      <c r="CL46" s="84" t="s">
        <v>389</v>
      </c>
      <c r="CM46" s="84" t="s">
        <v>389</v>
      </c>
      <c r="CN46" s="84" t="s">
        <v>389</v>
      </c>
      <c r="CO46" s="84" t="s">
        <v>389</v>
      </c>
      <c r="CP46" s="84" t="s">
        <v>389</v>
      </c>
      <c r="CQ46" s="84" t="s">
        <v>389</v>
      </c>
      <c r="CR46" s="84" t="s">
        <v>389</v>
      </c>
      <c r="CS46" s="84" t="s">
        <v>389</v>
      </c>
      <c r="CT46" s="84" t="s">
        <v>389</v>
      </c>
      <c r="CU46" s="84" t="s">
        <v>389</v>
      </c>
      <c r="CV46" s="84" t="s">
        <v>389</v>
      </c>
      <c r="CW46" s="84" t="s">
        <v>389</v>
      </c>
      <c r="CX46" s="84" t="s">
        <v>389</v>
      </c>
      <c r="CY46" s="84" t="s">
        <v>389</v>
      </c>
      <c r="CZ46" s="84" t="s">
        <v>389</v>
      </c>
      <c r="DA46" s="84" t="s">
        <v>389</v>
      </c>
      <c r="DB46" s="84" t="s">
        <v>389</v>
      </c>
      <c r="DC46" s="84" t="s">
        <v>389</v>
      </c>
      <c r="DD46" s="84" t="s">
        <v>389</v>
      </c>
      <c r="DE46" s="84" t="s">
        <v>389</v>
      </c>
      <c r="DF46" s="84" t="s">
        <v>389</v>
      </c>
      <c r="DG46" s="85" t="s">
        <v>389</v>
      </c>
      <c r="DH46" s="80"/>
    </row>
    <row r="47" spans="2:112" ht="22" customHeight="1" x14ac:dyDescent="0.2">
      <c r="B47" s="81" t="s">
        <v>122</v>
      </c>
      <c r="C47" s="82" t="s">
        <v>4</v>
      </c>
      <c r="D47" s="83" t="s">
        <v>389</v>
      </c>
      <c r="E47" s="84" t="s">
        <v>389</v>
      </c>
      <c r="F47" s="84" t="s">
        <v>389</v>
      </c>
      <c r="G47" s="84" t="s">
        <v>389</v>
      </c>
      <c r="H47" s="84" t="s">
        <v>389</v>
      </c>
      <c r="I47" s="84" t="s">
        <v>389</v>
      </c>
      <c r="J47" s="84" t="s">
        <v>389</v>
      </c>
      <c r="K47" s="84" t="s">
        <v>389</v>
      </c>
      <c r="L47" s="84" t="s">
        <v>389</v>
      </c>
      <c r="M47" s="84" t="s">
        <v>389</v>
      </c>
      <c r="N47" s="84" t="s">
        <v>389</v>
      </c>
      <c r="O47" s="84" t="s">
        <v>389</v>
      </c>
      <c r="P47" s="84" t="s">
        <v>389</v>
      </c>
      <c r="Q47" s="84" t="s">
        <v>389</v>
      </c>
      <c r="R47" s="84" t="s">
        <v>389</v>
      </c>
      <c r="S47" s="84" t="s">
        <v>389</v>
      </c>
      <c r="T47" s="84" t="s">
        <v>389</v>
      </c>
      <c r="U47" s="84" t="s">
        <v>389</v>
      </c>
      <c r="V47" s="84" t="s">
        <v>389</v>
      </c>
      <c r="W47" s="84" t="s">
        <v>389</v>
      </c>
      <c r="X47" s="84" t="s">
        <v>389</v>
      </c>
      <c r="Y47" s="84" t="s">
        <v>389</v>
      </c>
      <c r="Z47" s="84" t="s">
        <v>389</v>
      </c>
      <c r="AA47" s="84" t="s">
        <v>389</v>
      </c>
      <c r="AB47" s="84" t="s">
        <v>389</v>
      </c>
      <c r="AC47" s="84" t="s">
        <v>389</v>
      </c>
      <c r="AD47" s="84" t="s">
        <v>389</v>
      </c>
      <c r="AE47" s="84" t="s">
        <v>389</v>
      </c>
      <c r="AF47" s="84" t="s">
        <v>389</v>
      </c>
      <c r="AG47" s="84" t="s">
        <v>389</v>
      </c>
      <c r="AH47" s="84" t="s">
        <v>389</v>
      </c>
      <c r="AI47" s="84" t="s">
        <v>389</v>
      </c>
      <c r="AJ47" s="84" t="s">
        <v>389</v>
      </c>
      <c r="AK47" s="84" t="s">
        <v>389</v>
      </c>
      <c r="AL47" s="84" t="s">
        <v>389</v>
      </c>
      <c r="AM47" s="84" t="s">
        <v>389</v>
      </c>
      <c r="AN47" s="84" t="s">
        <v>389</v>
      </c>
      <c r="AO47" s="84" t="s">
        <v>389</v>
      </c>
      <c r="AP47" s="84" t="s">
        <v>389</v>
      </c>
      <c r="AQ47" s="84" t="s">
        <v>389</v>
      </c>
      <c r="AR47" s="84" t="s">
        <v>389</v>
      </c>
      <c r="AS47" s="84" t="s">
        <v>389</v>
      </c>
      <c r="AT47" s="84" t="s">
        <v>389</v>
      </c>
      <c r="AU47" s="84">
        <v>1</v>
      </c>
      <c r="AV47" s="84" t="s">
        <v>389</v>
      </c>
      <c r="AW47" s="84" t="s">
        <v>389</v>
      </c>
      <c r="AX47" s="84" t="s">
        <v>389</v>
      </c>
      <c r="AY47" s="84" t="s">
        <v>389</v>
      </c>
      <c r="AZ47" s="84" t="s">
        <v>389</v>
      </c>
      <c r="BA47" s="84" t="s">
        <v>389</v>
      </c>
      <c r="BB47" s="84" t="s">
        <v>389</v>
      </c>
      <c r="BC47" s="84" t="s">
        <v>389</v>
      </c>
      <c r="BD47" s="84" t="s">
        <v>389</v>
      </c>
      <c r="BE47" s="84" t="s">
        <v>389</v>
      </c>
      <c r="BF47" s="84" t="s">
        <v>389</v>
      </c>
      <c r="BG47" s="84" t="s">
        <v>389</v>
      </c>
      <c r="BH47" s="84" t="s">
        <v>389</v>
      </c>
      <c r="BI47" s="84" t="s">
        <v>389</v>
      </c>
      <c r="BJ47" s="84" t="s">
        <v>389</v>
      </c>
      <c r="BK47" s="84" t="s">
        <v>389</v>
      </c>
      <c r="BL47" s="84" t="s">
        <v>389</v>
      </c>
      <c r="BM47" s="84" t="s">
        <v>389</v>
      </c>
      <c r="BN47" s="84" t="s">
        <v>389</v>
      </c>
      <c r="BO47" s="84" t="s">
        <v>389</v>
      </c>
      <c r="BP47" s="84" t="s">
        <v>389</v>
      </c>
      <c r="BQ47" s="84" t="s">
        <v>389</v>
      </c>
      <c r="BR47" s="84" t="s">
        <v>389</v>
      </c>
      <c r="BS47" s="84" t="s">
        <v>389</v>
      </c>
      <c r="BT47" s="84" t="s">
        <v>389</v>
      </c>
      <c r="BU47" s="84" t="s">
        <v>389</v>
      </c>
      <c r="BV47" s="84" t="s">
        <v>389</v>
      </c>
      <c r="BW47" s="84" t="s">
        <v>389</v>
      </c>
      <c r="BX47" s="84" t="s">
        <v>389</v>
      </c>
      <c r="BY47" s="84" t="s">
        <v>389</v>
      </c>
      <c r="BZ47" s="84" t="s">
        <v>389</v>
      </c>
      <c r="CA47" s="84" t="s">
        <v>389</v>
      </c>
      <c r="CB47" s="84" t="s">
        <v>389</v>
      </c>
      <c r="CC47" s="84" t="s">
        <v>389</v>
      </c>
      <c r="CD47" s="84" t="s">
        <v>389</v>
      </c>
      <c r="CE47" s="84" t="s">
        <v>389</v>
      </c>
      <c r="CF47" s="84" t="s">
        <v>389</v>
      </c>
      <c r="CG47" s="84" t="s">
        <v>389</v>
      </c>
      <c r="CH47" s="84" t="s">
        <v>389</v>
      </c>
      <c r="CI47" s="84" t="s">
        <v>389</v>
      </c>
      <c r="CJ47" s="84" t="s">
        <v>389</v>
      </c>
      <c r="CK47" s="84" t="s">
        <v>389</v>
      </c>
      <c r="CL47" s="84" t="s">
        <v>389</v>
      </c>
      <c r="CM47" s="84" t="s">
        <v>389</v>
      </c>
      <c r="CN47" s="84" t="s">
        <v>389</v>
      </c>
      <c r="CO47" s="84" t="s">
        <v>389</v>
      </c>
      <c r="CP47" s="84" t="s">
        <v>389</v>
      </c>
      <c r="CQ47" s="84" t="s">
        <v>389</v>
      </c>
      <c r="CR47" s="84" t="s">
        <v>389</v>
      </c>
      <c r="CS47" s="84" t="s">
        <v>389</v>
      </c>
      <c r="CT47" s="84" t="s">
        <v>389</v>
      </c>
      <c r="CU47" s="84" t="s">
        <v>389</v>
      </c>
      <c r="CV47" s="84" t="s">
        <v>389</v>
      </c>
      <c r="CW47" s="84" t="s">
        <v>389</v>
      </c>
      <c r="CX47" s="84" t="s">
        <v>389</v>
      </c>
      <c r="CY47" s="84" t="s">
        <v>389</v>
      </c>
      <c r="CZ47" s="84" t="s">
        <v>389</v>
      </c>
      <c r="DA47" s="84" t="s">
        <v>389</v>
      </c>
      <c r="DB47" s="84" t="s">
        <v>389</v>
      </c>
      <c r="DC47" s="84" t="s">
        <v>389</v>
      </c>
      <c r="DD47" s="84" t="s">
        <v>389</v>
      </c>
      <c r="DE47" s="84" t="s">
        <v>389</v>
      </c>
      <c r="DF47" s="84" t="s">
        <v>389</v>
      </c>
      <c r="DG47" s="85" t="s">
        <v>389</v>
      </c>
      <c r="DH47" s="80"/>
    </row>
    <row r="48" spans="2:112" ht="22" customHeight="1" x14ac:dyDescent="0.2">
      <c r="B48" s="81" t="s">
        <v>123</v>
      </c>
      <c r="C48" s="82" t="s">
        <v>5</v>
      </c>
      <c r="D48" s="83" t="s">
        <v>389</v>
      </c>
      <c r="E48" s="84" t="s">
        <v>389</v>
      </c>
      <c r="F48" s="84" t="s">
        <v>389</v>
      </c>
      <c r="G48" s="84" t="s">
        <v>389</v>
      </c>
      <c r="H48" s="84" t="s">
        <v>389</v>
      </c>
      <c r="I48" s="84" t="s">
        <v>389</v>
      </c>
      <c r="J48" s="84" t="s">
        <v>389</v>
      </c>
      <c r="K48" s="84" t="s">
        <v>389</v>
      </c>
      <c r="L48" s="84" t="s">
        <v>389</v>
      </c>
      <c r="M48" s="84" t="s">
        <v>389</v>
      </c>
      <c r="N48" s="84" t="s">
        <v>389</v>
      </c>
      <c r="O48" s="84" t="s">
        <v>389</v>
      </c>
      <c r="P48" s="84" t="s">
        <v>389</v>
      </c>
      <c r="Q48" s="84" t="s">
        <v>389</v>
      </c>
      <c r="R48" s="84" t="s">
        <v>389</v>
      </c>
      <c r="S48" s="84" t="s">
        <v>389</v>
      </c>
      <c r="T48" s="84" t="s">
        <v>389</v>
      </c>
      <c r="U48" s="84" t="s">
        <v>389</v>
      </c>
      <c r="V48" s="84" t="s">
        <v>389</v>
      </c>
      <c r="W48" s="84" t="s">
        <v>389</v>
      </c>
      <c r="X48" s="84" t="s">
        <v>389</v>
      </c>
      <c r="Y48" s="84" t="s">
        <v>389</v>
      </c>
      <c r="Z48" s="84" t="s">
        <v>389</v>
      </c>
      <c r="AA48" s="84" t="s">
        <v>389</v>
      </c>
      <c r="AB48" s="84" t="s">
        <v>389</v>
      </c>
      <c r="AC48" s="84" t="s">
        <v>389</v>
      </c>
      <c r="AD48" s="84" t="s">
        <v>389</v>
      </c>
      <c r="AE48" s="84" t="s">
        <v>389</v>
      </c>
      <c r="AF48" s="84" t="s">
        <v>389</v>
      </c>
      <c r="AG48" s="84" t="s">
        <v>389</v>
      </c>
      <c r="AH48" s="84" t="s">
        <v>389</v>
      </c>
      <c r="AI48" s="84" t="s">
        <v>389</v>
      </c>
      <c r="AJ48" s="84" t="s">
        <v>389</v>
      </c>
      <c r="AK48" s="84" t="s">
        <v>389</v>
      </c>
      <c r="AL48" s="84" t="s">
        <v>389</v>
      </c>
      <c r="AM48" s="84" t="s">
        <v>389</v>
      </c>
      <c r="AN48" s="84" t="s">
        <v>389</v>
      </c>
      <c r="AO48" s="84" t="s">
        <v>389</v>
      </c>
      <c r="AP48" s="84" t="s">
        <v>389</v>
      </c>
      <c r="AQ48" s="84" t="s">
        <v>389</v>
      </c>
      <c r="AR48" s="84" t="s">
        <v>389</v>
      </c>
      <c r="AS48" s="84" t="s">
        <v>389</v>
      </c>
      <c r="AT48" s="84" t="s">
        <v>389</v>
      </c>
      <c r="AU48" s="84" t="s">
        <v>389</v>
      </c>
      <c r="AV48" s="84">
        <v>1</v>
      </c>
      <c r="AW48" s="84" t="s">
        <v>389</v>
      </c>
      <c r="AX48" s="84" t="s">
        <v>389</v>
      </c>
      <c r="AY48" s="84" t="s">
        <v>389</v>
      </c>
      <c r="AZ48" s="84" t="s">
        <v>389</v>
      </c>
      <c r="BA48" s="84" t="s">
        <v>389</v>
      </c>
      <c r="BB48" s="84" t="s">
        <v>389</v>
      </c>
      <c r="BC48" s="84" t="s">
        <v>389</v>
      </c>
      <c r="BD48" s="84" t="s">
        <v>389</v>
      </c>
      <c r="BE48" s="84" t="s">
        <v>389</v>
      </c>
      <c r="BF48" s="84" t="s">
        <v>389</v>
      </c>
      <c r="BG48" s="84" t="s">
        <v>389</v>
      </c>
      <c r="BH48" s="84" t="s">
        <v>389</v>
      </c>
      <c r="BI48" s="84" t="s">
        <v>389</v>
      </c>
      <c r="BJ48" s="84" t="s">
        <v>389</v>
      </c>
      <c r="BK48" s="84" t="s">
        <v>389</v>
      </c>
      <c r="BL48" s="84" t="s">
        <v>389</v>
      </c>
      <c r="BM48" s="84" t="s">
        <v>389</v>
      </c>
      <c r="BN48" s="84" t="s">
        <v>389</v>
      </c>
      <c r="BO48" s="84" t="s">
        <v>389</v>
      </c>
      <c r="BP48" s="84" t="s">
        <v>389</v>
      </c>
      <c r="BQ48" s="84" t="s">
        <v>389</v>
      </c>
      <c r="BR48" s="84" t="s">
        <v>389</v>
      </c>
      <c r="BS48" s="84" t="s">
        <v>389</v>
      </c>
      <c r="BT48" s="84" t="s">
        <v>389</v>
      </c>
      <c r="BU48" s="84" t="s">
        <v>389</v>
      </c>
      <c r="BV48" s="84" t="s">
        <v>389</v>
      </c>
      <c r="BW48" s="84" t="s">
        <v>389</v>
      </c>
      <c r="BX48" s="84" t="s">
        <v>389</v>
      </c>
      <c r="BY48" s="84" t="s">
        <v>389</v>
      </c>
      <c r="BZ48" s="84" t="s">
        <v>389</v>
      </c>
      <c r="CA48" s="84" t="s">
        <v>389</v>
      </c>
      <c r="CB48" s="84" t="s">
        <v>389</v>
      </c>
      <c r="CC48" s="84" t="s">
        <v>389</v>
      </c>
      <c r="CD48" s="84" t="s">
        <v>389</v>
      </c>
      <c r="CE48" s="84" t="s">
        <v>389</v>
      </c>
      <c r="CF48" s="84" t="s">
        <v>389</v>
      </c>
      <c r="CG48" s="84" t="s">
        <v>389</v>
      </c>
      <c r="CH48" s="84" t="s">
        <v>389</v>
      </c>
      <c r="CI48" s="84" t="s">
        <v>389</v>
      </c>
      <c r="CJ48" s="84" t="s">
        <v>389</v>
      </c>
      <c r="CK48" s="84" t="s">
        <v>389</v>
      </c>
      <c r="CL48" s="84" t="s">
        <v>389</v>
      </c>
      <c r="CM48" s="84" t="s">
        <v>389</v>
      </c>
      <c r="CN48" s="84" t="s">
        <v>389</v>
      </c>
      <c r="CO48" s="84" t="s">
        <v>389</v>
      </c>
      <c r="CP48" s="84" t="s">
        <v>389</v>
      </c>
      <c r="CQ48" s="84" t="s">
        <v>389</v>
      </c>
      <c r="CR48" s="84" t="s">
        <v>389</v>
      </c>
      <c r="CS48" s="84" t="s">
        <v>389</v>
      </c>
      <c r="CT48" s="84" t="s">
        <v>389</v>
      </c>
      <c r="CU48" s="84" t="s">
        <v>389</v>
      </c>
      <c r="CV48" s="84" t="s">
        <v>389</v>
      </c>
      <c r="CW48" s="84" t="s">
        <v>389</v>
      </c>
      <c r="CX48" s="84" t="s">
        <v>389</v>
      </c>
      <c r="CY48" s="84" t="s">
        <v>389</v>
      </c>
      <c r="CZ48" s="84" t="s">
        <v>389</v>
      </c>
      <c r="DA48" s="84" t="s">
        <v>389</v>
      </c>
      <c r="DB48" s="84" t="s">
        <v>389</v>
      </c>
      <c r="DC48" s="84" t="s">
        <v>389</v>
      </c>
      <c r="DD48" s="84" t="s">
        <v>389</v>
      </c>
      <c r="DE48" s="84" t="s">
        <v>389</v>
      </c>
      <c r="DF48" s="84" t="s">
        <v>389</v>
      </c>
      <c r="DG48" s="85" t="s">
        <v>389</v>
      </c>
      <c r="DH48" s="80"/>
    </row>
    <row r="49" spans="2:112" ht="22" customHeight="1" x14ac:dyDescent="0.2">
      <c r="B49" s="81" t="s">
        <v>124</v>
      </c>
      <c r="C49" s="82" t="s">
        <v>6</v>
      </c>
      <c r="D49" s="83" t="s">
        <v>389</v>
      </c>
      <c r="E49" s="84" t="s">
        <v>389</v>
      </c>
      <c r="F49" s="84" t="s">
        <v>389</v>
      </c>
      <c r="G49" s="84" t="s">
        <v>389</v>
      </c>
      <c r="H49" s="84" t="s">
        <v>389</v>
      </c>
      <c r="I49" s="84" t="s">
        <v>389</v>
      </c>
      <c r="J49" s="84" t="s">
        <v>389</v>
      </c>
      <c r="K49" s="84" t="s">
        <v>389</v>
      </c>
      <c r="L49" s="84" t="s">
        <v>389</v>
      </c>
      <c r="M49" s="84" t="s">
        <v>389</v>
      </c>
      <c r="N49" s="84" t="s">
        <v>389</v>
      </c>
      <c r="O49" s="84" t="s">
        <v>389</v>
      </c>
      <c r="P49" s="84" t="s">
        <v>389</v>
      </c>
      <c r="Q49" s="84" t="s">
        <v>389</v>
      </c>
      <c r="R49" s="84" t="s">
        <v>389</v>
      </c>
      <c r="S49" s="84" t="s">
        <v>389</v>
      </c>
      <c r="T49" s="84" t="s">
        <v>389</v>
      </c>
      <c r="U49" s="84" t="s">
        <v>389</v>
      </c>
      <c r="V49" s="84" t="s">
        <v>389</v>
      </c>
      <c r="W49" s="84" t="s">
        <v>389</v>
      </c>
      <c r="X49" s="84" t="s">
        <v>389</v>
      </c>
      <c r="Y49" s="84" t="s">
        <v>389</v>
      </c>
      <c r="Z49" s="84" t="s">
        <v>389</v>
      </c>
      <c r="AA49" s="84" t="s">
        <v>389</v>
      </c>
      <c r="AB49" s="84" t="s">
        <v>389</v>
      </c>
      <c r="AC49" s="84" t="s">
        <v>389</v>
      </c>
      <c r="AD49" s="84" t="s">
        <v>389</v>
      </c>
      <c r="AE49" s="84" t="s">
        <v>389</v>
      </c>
      <c r="AF49" s="84" t="s">
        <v>389</v>
      </c>
      <c r="AG49" s="84" t="s">
        <v>389</v>
      </c>
      <c r="AH49" s="84" t="s">
        <v>389</v>
      </c>
      <c r="AI49" s="84" t="s">
        <v>389</v>
      </c>
      <c r="AJ49" s="84" t="s">
        <v>389</v>
      </c>
      <c r="AK49" s="84" t="s">
        <v>389</v>
      </c>
      <c r="AL49" s="84" t="s">
        <v>389</v>
      </c>
      <c r="AM49" s="84" t="s">
        <v>389</v>
      </c>
      <c r="AN49" s="84" t="s">
        <v>389</v>
      </c>
      <c r="AO49" s="84" t="s">
        <v>389</v>
      </c>
      <c r="AP49" s="84" t="s">
        <v>389</v>
      </c>
      <c r="AQ49" s="84" t="s">
        <v>389</v>
      </c>
      <c r="AR49" s="84" t="s">
        <v>389</v>
      </c>
      <c r="AS49" s="84" t="s">
        <v>389</v>
      </c>
      <c r="AT49" s="84" t="s">
        <v>389</v>
      </c>
      <c r="AU49" s="84" t="s">
        <v>389</v>
      </c>
      <c r="AV49" s="84" t="s">
        <v>389</v>
      </c>
      <c r="AW49" s="84">
        <v>1</v>
      </c>
      <c r="AX49" s="84" t="s">
        <v>389</v>
      </c>
      <c r="AY49" s="84" t="s">
        <v>389</v>
      </c>
      <c r="AZ49" s="84" t="s">
        <v>389</v>
      </c>
      <c r="BA49" s="84" t="s">
        <v>389</v>
      </c>
      <c r="BB49" s="84" t="s">
        <v>389</v>
      </c>
      <c r="BC49" s="84" t="s">
        <v>389</v>
      </c>
      <c r="BD49" s="84" t="s">
        <v>389</v>
      </c>
      <c r="BE49" s="84" t="s">
        <v>389</v>
      </c>
      <c r="BF49" s="84" t="s">
        <v>389</v>
      </c>
      <c r="BG49" s="84" t="s">
        <v>389</v>
      </c>
      <c r="BH49" s="84" t="s">
        <v>389</v>
      </c>
      <c r="BI49" s="84" t="s">
        <v>389</v>
      </c>
      <c r="BJ49" s="84" t="s">
        <v>389</v>
      </c>
      <c r="BK49" s="84" t="s">
        <v>389</v>
      </c>
      <c r="BL49" s="84" t="s">
        <v>389</v>
      </c>
      <c r="BM49" s="84" t="s">
        <v>389</v>
      </c>
      <c r="BN49" s="84" t="s">
        <v>389</v>
      </c>
      <c r="BO49" s="84" t="s">
        <v>389</v>
      </c>
      <c r="BP49" s="84" t="s">
        <v>389</v>
      </c>
      <c r="BQ49" s="84" t="s">
        <v>389</v>
      </c>
      <c r="BR49" s="84" t="s">
        <v>389</v>
      </c>
      <c r="BS49" s="84" t="s">
        <v>389</v>
      </c>
      <c r="BT49" s="84" t="s">
        <v>389</v>
      </c>
      <c r="BU49" s="84" t="s">
        <v>389</v>
      </c>
      <c r="BV49" s="84" t="s">
        <v>389</v>
      </c>
      <c r="BW49" s="84" t="s">
        <v>389</v>
      </c>
      <c r="BX49" s="84" t="s">
        <v>389</v>
      </c>
      <c r="BY49" s="84" t="s">
        <v>389</v>
      </c>
      <c r="BZ49" s="84" t="s">
        <v>389</v>
      </c>
      <c r="CA49" s="84" t="s">
        <v>389</v>
      </c>
      <c r="CB49" s="84" t="s">
        <v>389</v>
      </c>
      <c r="CC49" s="84" t="s">
        <v>389</v>
      </c>
      <c r="CD49" s="84" t="s">
        <v>389</v>
      </c>
      <c r="CE49" s="84" t="s">
        <v>389</v>
      </c>
      <c r="CF49" s="84" t="s">
        <v>389</v>
      </c>
      <c r="CG49" s="84" t="s">
        <v>389</v>
      </c>
      <c r="CH49" s="84" t="s">
        <v>389</v>
      </c>
      <c r="CI49" s="84" t="s">
        <v>389</v>
      </c>
      <c r="CJ49" s="84" t="s">
        <v>389</v>
      </c>
      <c r="CK49" s="84" t="s">
        <v>389</v>
      </c>
      <c r="CL49" s="84" t="s">
        <v>389</v>
      </c>
      <c r="CM49" s="84" t="s">
        <v>389</v>
      </c>
      <c r="CN49" s="84" t="s">
        <v>389</v>
      </c>
      <c r="CO49" s="84" t="s">
        <v>389</v>
      </c>
      <c r="CP49" s="84" t="s">
        <v>389</v>
      </c>
      <c r="CQ49" s="84" t="s">
        <v>389</v>
      </c>
      <c r="CR49" s="84" t="s">
        <v>389</v>
      </c>
      <c r="CS49" s="84" t="s">
        <v>389</v>
      </c>
      <c r="CT49" s="84" t="s">
        <v>389</v>
      </c>
      <c r="CU49" s="84" t="s">
        <v>389</v>
      </c>
      <c r="CV49" s="84" t="s">
        <v>389</v>
      </c>
      <c r="CW49" s="84" t="s">
        <v>389</v>
      </c>
      <c r="CX49" s="84" t="s">
        <v>389</v>
      </c>
      <c r="CY49" s="84" t="s">
        <v>389</v>
      </c>
      <c r="CZ49" s="84" t="s">
        <v>389</v>
      </c>
      <c r="DA49" s="84" t="s">
        <v>389</v>
      </c>
      <c r="DB49" s="84" t="s">
        <v>389</v>
      </c>
      <c r="DC49" s="84" t="s">
        <v>389</v>
      </c>
      <c r="DD49" s="84" t="s">
        <v>389</v>
      </c>
      <c r="DE49" s="84" t="s">
        <v>389</v>
      </c>
      <c r="DF49" s="84" t="s">
        <v>389</v>
      </c>
      <c r="DG49" s="85" t="s">
        <v>389</v>
      </c>
      <c r="DH49" s="80"/>
    </row>
    <row r="50" spans="2:112" ht="22" customHeight="1" x14ac:dyDescent="0.2">
      <c r="B50" s="81" t="s">
        <v>125</v>
      </c>
      <c r="C50" s="82" t="s">
        <v>126</v>
      </c>
      <c r="D50" s="83" t="s">
        <v>389</v>
      </c>
      <c r="E50" s="84" t="s">
        <v>389</v>
      </c>
      <c r="F50" s="84" t="s">
        <v>389</v>
      </c>
      <c r="G50" s="84" t="s">
        <v>389</v>
      </c>
      <c r="H50" s="84" t="s">
        <v>389</v>
      </c>
      <c r="I50" s="84" t="s">
        <v>389</v>
      </c>
      <c r="J50" s="84" t="s">
        <v>389</v>
      </c>
      <c r="K50" s="84" t="s">
        <v>389</v>
      </c>
      <c r="L50" s="84" t="s">
        <v>389</v>
      </c>
      <c r="M50" s="84" t="s">
        <v>389</v>
      </c>
      <c r="N50" s="84" t="s">
        <v>389</v>
      </c>
      <c r="O50" s="84" t="s">
        <v>389</v>
      </c>
      <c r="P50" s="84" t="s">
        <v>389</v>
      </c>
      <c r="Q50" s="84" t="s">
        <v>389</v>
      </c>
      <c r="R50" s="84" t="s">
        <v>389</v>
      </c>
      <c r="S50" s="84" t="s">
        <v>389</v>
      </c>
      <c r="T50" s="84" t="s">
        <v>389</v>
      </c>
      <c r="U50" s="84" t="s">
        <v>389</v>
      </c>
      <c r="V50" s="84" t="s">
        <v>389</v>
      </c>
      <c r="W50" s="84" t="s">
        <v>389</v>
      </c>
      <c r="X50" s="84" t="s">
        <v>389</v>
      </c>
      <c r="Y50" s="84" t="s">
        <v>389</v>
      </c>
      <c r="Z50" s="84" t="s">
        <v>389</v>
      </c>
      <c r="AA50" s="84" t="s">
        <v>389</v>
      </c>
      <c r="AB50" s="84" t="s">
        <v>389</v>
      </c>
      <c r="AC50" s="84" t="s">
        <v>389</v>
      </c>
      <c r="AD50" s="84" t="s">
        <v>389</v>
      </c>
      <c r="AE50" s="84" t="s">
        <v>389</v>
      </c>
      <c r="AF50" s="84" t="s">
        <v>389</v>
      </c>
      <c r="AG50" s="84" t="s">
        <v>389</v>
      </c>
      <c r="AH50" s="84" t="s">
        <v>389</v>
      </c>
      <c r="AI50" s="84" t="s">
        <v>389</v>
      </c>
      <c r="AJ50" s="84" t="s">
        <v>389</v>
      </c>
      <c r="AK50" s="84" t="s">
        <v>389</v>
      </c>
      <c r="AL50" s="84" t="s">
        <v>389</v>
      </c>
      <c r="AM50" s="84" t="s">
        <v>389</v>
      </c>
      <c r="AN50" s="84" t="s">
        <v>389</v>
      </c>
      <c r="AO50" s="84" t="s">
        <v>389</v>
      </c>
      <c r="AP50" s="84" t="s">
        <v>389</v>
      </c>
      <c r="AQ50" s="84" t="s">
        <v>389</v>
      </c>
      <c r="AR50" s="84" t="s">
        <v>389</v>
      </c>
      <c r="AS50" s="84" t="s">
        <v>389</v>
      </c>
      <c r="AT50" s="84" t="s">
        <v>389</v>
      </c>
      <c r="AU50" s="84" t="s">
        <v>389</v>
      </c>
      <c r="AV50" s="84" t="s">
        <v>389</v>
      </c>
      <c r="AW50" s="84" t="s">
        <v>389</v>
      </c>
      <c r="AX50" s="84">
        <v>1</v>
      </c>
      <c r="AY50" s="84" t="s">
        <v>389</v>
      </c>
      <c r="AZ50" s="84" t="s">
        <v>389</v>
      </c>
      <c r="BA50" s="84" t="s">
        <v>389</v>
      </c>
      <c r="BB50" s="84" t="s">
        <v>389</v>
      </c>
      <c r="BC50" s="84" t="s">
        <v>389</v>
      </c>
      <c r="BD50" s="84" t="s">
        <v>389</v>
      </c>
      <c r="BE50" s="84" t="s">
        <v>389</v>
      </c>
      <c r="BF50" s="84" t="s">
        <v>389</v>
      </c>
      <c r="BG50" s="84" t="s">
        <v>389</v>
      </c>
      <c r="BH50" s="84" t="s">
        <v>389</v>
      </c>
      <c r="BI50" s="84" t="s">
        <v>389</v>
      </c>
      <c r="BJ50" s="84" t="s">
        <v>389</v>
      </c>
      <c r="BK50" s="84" t="s">
        <v>389</v>
      </c>
      <c r="BL50" s="84" t="s">
        <v>389</v>
      </c>
      <c r="BM50" s="84" t="s">
        <v>389</v>
      </c>
      <c r="BN50" s="84" t="s">
        <v>389</v>
      </c>
      <c r="BO50" s="84" t="s">
        <v>389</v>
      </c>
      <c r="BP50" s="84" t="s">
        <v>389</v>
      </c>
      <c r="BQ50" s="84" t="s">
        <v>389</v>
      </c>
      <c r="BR50" s="84" t="s">
        <v>389</v>
      </c>
      <c r="BS50" s="84" t="s">
        <v>389</v>
      </c>
      <c r="BT50" s="84" t="s">
        <v>389</v>
      </c>
      <c r="BU50" s="84" t="s">
        <v>389</v>
      </c>
      <c r="BV50" s="84" t="s">
        <v>389</v>
      </c>
      <c r="BW50" s="84" t="s">
        <v>389</v>
      </c>
      <c r="BX50" s="84" t="s">
        <v>389</v>
      </c>
      <c r="BY50" s="84" t="s">
        <v>389</v>
      </c>
      <c r="BZ50" s="84" t="s">
        <v>389</v>
      </c>
      <c r="CA50" s="84" t="s">
        <v>389</v>
      </c>
      <c r="CB50" s="84" t="s">
        <v>389</v>
      </c>
      <c r="CC50" s="84" t="s">
        <v>389</v>
      </c>
      <c r="CD50" s="84" t="s">
        <v>389</v>
      </c>
      <c r="CE50" s="84" t="s">
        <v>389</v>
      </c>
      <c r="CF50" s="84" t="s">
        <v>389</v>
      </c>
      <c r="CG50" s="84" t="s">
        <v>389</v>
      </c>
      <c r="CH50" s="84" t="s">
        <v>389</v>
      </c>
      <c r="CI50" s="84" t="s">
        <v>389</v>
      </c>
      <c r="CJ50" s="84" t="s">
        <v>389</v>
      </c>
      <c r="CK50" s="84" t="s">
        <v>389</v>
      </c>
      <c r="CL50" s="84" t="s">
        <v>389</v>
      </c>
      <c r="CM50" s="84" t="s">
        <v>389</v>
      </c>
      <c r="CN50" s="84" t="s">
        <v>389</v>
      </c>
      <c r="CO50" s="84" t="s">
        <v>389</v>
      </c>
      <c r="CP50" s="84" t="s">
        <v>389</v>
      </c>
      <c r="CQ50" s="84" t="s">
        <v>389</v>
      </c>
      <c r="CR50" s="84" t="s">
        <v>389</v>
      </c>
      <c r="CS50" s="84" t="s">
        <v>389</v>
      </c>
      <c r="CT50" s="84" t="s">
        <v>389</v>
      </c>
      <c r="CU50" s="84" t="s">
        <v>389</v>
      </c>
      <c r="CV50" s="84" t="s">
        <v>389</v>
      </c>
      <c r="CW50" s="84" t="s">
        <v>389</v>
      </c>
      <c r="CX50" s="84" t="s">
        <v>389</v>
      </c>
      <c r="CY50" s="84" t="s">
        <v>389</v>
      </c>
      <c r="CZ50" s="84" t="s">
        <v>389</v>
      </c>
      <c r="DA50" s="84" t="s">
        <v>389</v>
      </c>
      <c r="DB50" s="84" t="s">
        <v>389</v>
      </c>
      <c r="DC50" s="84" t="s">
        <v>389</v>
      </c>
      <c r="DD50" s="84" t="s">
        <v>389</v>
      </c>
      <c r="DE50" s="84" t="s">
        <v>389</v>
      </c>
      <c r="DF50" s="84" t="s">
        <v>389</v>
      </c>
      <c r="DG50" s="85" t="s">
        <v>389</v>
      </c>
      <c r="DH50" s="80"/>
    </row>
    <row r="51" spans="2:112" ht="22" customHeight="1" x14ac:dyDescent="0.2">
      <c r="B51" s="81" t="s">
        <v>127</v>
      </c>
      <c r="C51" s="82" t="s">
        <v>128</v>
      </c>
      <c r="D51" s="83" t="s">
        <v>389</v>
      </c>
      <c r="E51" s="84" t="s">
        <v>389</v>
      </c>
      <c r="F51" s="84" t="s">
        <v>389</v>
      </c>
      <c r="G51" s="84" t="s">
        <v>389</v>
      </c>
      <c r="H51" s="84" t="s">
        <v>389</v>
      </c>
      <c r="I51" s="84" t="s">
        <v>389</v>
      </c>
      <c r="J51" s="84" t="s">
        <v>389</v>
      </c>
      <c r="K51" s="84" t="s">
        <v>389</v>
      </c>
      <c r="L51" s="84" t="s">
        <v>389</v>
      </c>
      <c r="M51" s="84" t="s">
        <v>389</v>
      </c>
      <c r="N51" s="84" t="s">
        <v>389</v>
      </c>
      <c r="O51" s="84" t="s">
        <v>389</v>
      </c>
      <c r="P51" s="84" t="s">
        <v>389</v>
      </c>
      <c r="Q51" s="84" t="s">
        <v>389</v>
      </c>
      <c r="R51" s="84" t="s">
        <v>389</v>
      </c>
      <c r="S51" s="84" t="s">
        <v>389</v>
      </c>
      <c r="T51" s="84" t="s">
        <v>389</v>
      </c>
      <c r="U51" s="84" t="s">
        <v>389</v>
      </c>
      <c r="V51" s="84" t="s">
        <v>389</v>
      </c>
      <c r="W51" s="84" t="s">
        <v>389</v>
      </c>
      <c r="X51" s="84" t="s">
        <v>389</v>
      </c>
      <c r="Y51" s="84" t="s">
        <v>389</v>
      </c>
      <c r="Z51" s="84" t="s">
        <v>389</v>
      </c>
      <c r="AA51" s="84" t="s">
        <v>389</v>
      </c>
      <c r="AB51" s="84" t="s">
        <v>389</v>
      </c>
      <c r="AC51" s="84" t="s">
        <v>389</v>
      </c>
      <c r="AD51" s="84" t="s">
        <v>389</v>
      </c>
      <c r="AE51" s="84" t="s">
        <v>389</v>
      </c>
      <c r="AF51" s="84" t="s">
        <v>389</v>
      </c>
      <c r="AG51" s="84" t="s">
        <v>389</v>
      </c>
      <c r="AH51" s="84" t="s">
        <v>389</v>
      </c>
      <c r="AI51" s="84" t="s">
        <v>389</v>
      </c>
      <c r="AJ51" s="84" t="s">
        <v>389</v>
      </c>
      <c r="AK51" s="84" t="s">
        <v>389</v>
      </c>
      <c r="AL51" s="84" t="s">
        <v>389</v>
      </c>
      <c r="AM51" s="84" t="s">
        <v>389</v>
      </c>
      <c r="AN51" s="84" t="s">
        <v>389</v>
      </c>
      <c r="AO51" s="84" t="s">
        <v>389</v>
      </c>
      <c r="AP51" s="84" t="s">
        <v>389</v>
      </c>
      <c r="AQ51" s="84" t="s">
        <v>389</v>
      </c>
      <c r="AR51" s="84" t="s">
        <v>389</v>
      </c>
      <c r="AS51" s="84" t="s">
        <v>389</v>
      </c>
      <c r="AT51" s="84" t="s">
        <v>389</v>
      </c>
      <c r="AU51" s="84" t="s">
        <v>389</v>
      </c>
      <c r="AV51" s="84" t="s">
        <v>389</v>
      </c>
      <c r="AW51" s="84" t="s">
        <v>389</v>
      </c>
      <c r="AX51" s="84" t="s">
        <v>389</v>
      </c>
      <c r="AY51" s="84">
        <v>1</v>
      </c>
      <c r="AZ51" s="84" t="s">
        <v>389</v>
      </c>
      <c r="BA51" s="84" t="s">
        <v>389</v>
      </c>
      <c r="BB51" s="84" t="s">
        <v>389</v>
      </c>
      <c r="BC51" s="84" t="s">
        <v>389</v>
      </c>
      <c r="BD51" s="84" t="s">
        <v>389</v>
      </c>
      <c r="BE51" s="84" t="s">
        <v>389</v>
      </c>
      <c r="BF51" s="84" t="s">
        <v>389</v>
      </c>
      <c r="BG51" s="84" t="s">
        <v>389</v>
      </c>
      <c r="BH51" s="84" t="s">
        <v>389</v>
      </c>
      <c r="BI51" s="84" t="s">
        <v>389</v>
      </c>
      <c r="BJ51" s="84" t="s">
        <v>389</v>
      </c>
      <c r="BK51" s="84" t="s">
        <v>389</v>
      </c>
      <c r="BL51" s="84" t="s">
        <v>389</v>
      </c>
      <c r="BM51" s="84" t="s">
        <v>389</v>
      </c>
      <c r="BN51" s="84" t="s">
        <v>389</v>
      </c>
      <c r="BO51" s="84" t="s">
        <v>389</v>
      </c>
      <c r="BP51" s="84" t="s">
        <v>389</v>
      </c>
      <c r="BQ51" s="84" t="s">
        <v>389</v>
      </c>
      <c r="BR51" s="84" t="s">
        <v>389</v>
      </c>
      <c r="BS51" s="84" t="s">
        <v>389</v>
      </c>
      <c r="BT51" s="84" t="s">
        <v>389</v>
      </c>
      <c r="BU51" s="84" t="s">
        <v>389</v>
      </c>
      <c r="BV51" s="84" t="s">
        <v>389</v>
      </c>
      <c r="BW51" s="84" t="s">
        <v>389</v>
      </c>
      <c r="BX51" s="84" t="s">
        <v>389</v>
      </c>
      <c r="BY51" s="84" t="s">
        <v>389</v>
      </c>
      <c r="BZ51" s="84" t="s">
        <v>389</v>
      </c>
      <c r="CA51" s="84" t="s">
        <v>389</v>
      </c>
      <c r="CB51" s="84" t="s">
        <v>389</v>
      </c>
      <c r="CC51" s="84" t="s">
        <v>389</v>
      </c>
      <c r="CD51" s="84" t="s">
        <v>389</v>
      </c>
      <c r="CE51" s="84" t="s">
        <v>389</v>
      </c>
      <c r="CF51" s="84" t="s">
        <v>389</v>
      </c>
      <c r="CG51" s="84" t="s">
        <v>389</v>
      </c>
      <c r="CH51" s="84" t="s">
        <v>389</v>
      </c>
      <c r="CI51" s="84" t="s">
        <v>389</v>
      </c>
      <c r="CJ51" s="84" t="s">
        <v>389</v>
      </c>
      <c r="CK51" s="84" t="s">
        <v>389</v>
      </c>
      <c r="CL51" s="84" t="s">
        <v>389</v>
      </c>
      <c r="CM51" s="84" t="s">
        <v>389</v>
      </c>
      <c r="CN51" s="84" t="s">
        <v>389</v>
      </c>
      <c r="CO51" s="84" t="s">
        <v>389</v>
      </c>
      <c r="CP51" s="84" t="s">
        <v>389</v>
      </c>
      <c r="CQ51" s="84" t="s">
        <v>389</v>
      </c>
      <c r="CR51" s="84" t="s">
        <v>389</v>
      </c>
      <c r="CS51" s="84" t="s">
        <v>389</v>
      </c>
      <c r="CT51" s="84" t="s">
        <v>389</v>
      </c>
      <c r="CU51" s="84" t="s">
        <v>389</v>
      </c>
      <c r="CV51" s="84" t="s">
        <v>389</v>
      </c>
      <c r="CW51" s="84" t="s">
        <v>389</v>
      </c>
      <c r="CX51" s="84" t="s">
        <v>389</v>
      </c>
      <c r="CY51" s="84" t="s">
        <v>389</v>
      </c>
      <c r="CZ51" s="84" t="s">
        <v>389</v>
      </c>
      <c r="DA51" s="84" t="s">
        <v>389</v>
      </c>
      <c r="DB51" s="84" t="s">
        <v>389</v>
      </c>
      <c r="DC51" s="84" t="s">
        <v>389</v>
      </c>
      <c r="DD51" s="84" t="s">
        <v>389</v>
      </c>
      <c r="DE51" s="84" t="s">
        <v>389</v>
      </c>
      <c r="DF51" s="84" t="s">
        <v>389</v>
      </c>
      <c r="DG51" s="85" t="s">
        <v>389</v>
      </c>
      <c r="DH51" s="80"/>
    </row>
    <row r="52" spans="2:112" ht="22" customHeight="1" x14ac:dyDescent="0.2">
      <c r="B52" s="81" t="s">
        <v>129</v>
      </c>
      <c r="C52" s="82" t="s">
        <v>130</v>
      </c>
      <c r="D52" s="83" t="s">
        <v>389</v>
      </c>
      <c r="E52" s="84" t="s">
        <v>389</v>
      </c>
      <c r="F52" s="84" t="s">
        <v>389</v>
      </c>
      <c r="G52" s="84" t="s">
        <v>389</v>
      </c>
      <c r="H52" s="84" t="s">
        <v>389</v>
      </c>
      <c r="I52" s="84" t="s">
        <v>389</v>
      </c>
      <c r="J52" s="84" t="s">
        <v>389</v>
      </c>
      <c r="K52" s="84" t="s">
        <v>389</v>
      </c>
      <c r="L52" s="84" t="s">
        <v>389</v>
      </c>
      <c r="M52" s="84" t="s">
        <v>389</v>
      </c>
      <c r="N52" s="84" t="s">
        <v>389</v>
      </c>
      <c r="O52" s="84" t="s">
        <v>389</v>
      </c>
      <c r="P52" s="84" t="s">
        <v>389</v>
      </c>
      <c r="Q52" s="84" t="s">
        <v>389</v>
      </c>
      <c r="R52" s="84" t="s">
        <v>389</v>
      </c>
      <c r="S52" s="84" t="s">
        <v>389</v>
      </c>
      <c r="T52" s="84" t="s">
        <v>389</v>
      </c>
      <c r="U52" s="84" t="s">
        <v>389</v>
      </c>
      <c r="V52" s="84" t="s">
        <v>389</v>
      </c>
      <c r="W52" s="84" t="s">
        <v>389</v>
      </c>
      <c r="X52" s="84" t="s">
        <v>389</v>
      </c>
      <c r="Y52" s="84" t="s">
        <v>389</v>
      </c>
      <c r="Z52" s="84" t="s">
        <v>389</v>
      </c>
      <c r="AA52" s="84" t="s">
        <v>389</v>
      </c>
      <c r="AB52" s="84" t="s">
        <v>389</v>
      </c>
      <c r="AC52" s="84" t="s">
        <v>389</v>
      </c>
      <c r="AD52" s="84" t="s">
        <v>389</v>
      </c>
      <c r="AE52" s="84" t="s">
        <v>389</v>
      </c>
      <c r="AF52" s="84" t="s">
        <v>389</v>
      </c>
      <c r="AG52" s="84" t="s">
        <v>389</v>
      </c>
      <c r="AH52" s="84" t="s">
        <v>389</v>
      </c>
      <c r="AI52" s="84" t="s">
        <v>389</v>
      </c>
      <c r="AJ52" s="84" t="s">
        <v>389</v>
      </c>
      <c r="AK52" s="84" t="s">
        <v>389</v>
      </c>
      <c r="AL52" s="84" t="s">
        <v>389</v>
      </c>
      <c r="AM52" s="84" t="s">
        <v>389</v>
      </c>
      <c r="AN52" s="84" t="s">
        <v>389</v>
      </c>
      <c r="AO52" s="84" t="s">
        <v>389</v>
      </c>
      <c r="AP52" s="84" t="s">
        <v>389</v>
      </c>
      <c r="AQ52" s="84" t="s">
        <v>389</v>
      </c>
      <c r="AR52" s="84" t="s">
        <v>389</v>
      </c>
      <c r="AS52" s="84" t="s">
        <v>389</v>
      </c>
      <c r="AT52" s="84" t="s">
        <v>389</v>
      </c>
      <c r="AU52" s="84" t="s">
        <v>389</v>
      </c>
      <c r="AV52" s="84" t="s">
        <v>389</v>
      </c>
      <c r="AW52" s="84" t="s">
        <v>389</v>
      </c>
      <c r="AX52" s="84" t="s">
        <v>389</v>
      </c>
      <c r="AY52" s="84" t="s">
        <v>389</v>
      </c>
      <c r="AZ52" s="84">
        <v>1</v>
      </c>
      <c r="BA52" s="84" t="s">
        <v>389</v>
      </c>
      <c r="BB52" s="84" t="s">
        <v>389</v>
      </c>
      <c r="BC52" s="84" t="s">
        <v>389</v>
      </c>
      <c r="BD52" s="84" t="s">
        <v>389</v>
      </c>
      <c r="BE52" s="84" t="s">
        <v>389</v>
      </c>
      <c r="BF52" s="84" t="s">
        <v>389</v>
      </c>
      <c r="BG52" s="84" t="s">
        <v>389</v>
      </c>
      <c r="BH52" s="84" t="s">
        <v>389</v>
      </c>
      <c r="BI52" s="84" t="s">
        <v>389</v>
      </c>
      <c r="BJ52" s="84" t="s">
        <v>389</v>
      </c>
      <c r="BK52" s="84" t="s">
        <v>389</v>
      </c>
      <c r="BL52" s="84" t="s">
        <v>389</v>
      </c>
      <c r="BM52" s="84" t="s">
        <v>389</v>
      </c>
      <c r="BN52" s="84" t="s">
        <v>389</v>
      </c>
      <c r="BO52" s="84" t="s">
        <v>389</v>
      </c>
      <c r="BP52" s="84" t="s">
        <v>389</v>
      </c>
      <c r="BQ52" s="84" t="s">
        <v>389</v>
      </c>
      <c r="BR52" s="84" t="s">
        <v>389</v>
      </c>
      <c r="BS52" s="84" t="s">
        <v>389</v>
      </c>
      <c r="BT52" s="84" t="s">
        <v>389</v>
      </c>
      <c r="BU52" s="84" t="s">
        <v>389</v>
      </c>
      <c r="BV52" s="84" t="s">
        <v>389</v>
      </c>
      <c r="BW52" s="84" t="s">
        <v>389</v>
      </c>
      <c r="BX52" s="84" t="s">
        <v>389</v>
      </c>
      <c r="BY52" s="84" t="s">
        <v>389</v>
      </c>
      <c r="BZ52" s="84" t="s">
        <v>389</v>
      </c>
      <c r="CA52" s="84" t="s">
        <v>389</v>
      </c>
      <c r="CB52" s="84" t="s">
        <v>389</v>
      </c>
      <c r="CC52" s="84" t="s">
        <v>389</v>
      </c>
      <c r="CD52" s="84" t="s">
        <v>389</v>
      </c>
      <c r="CE52" s="84" t="s">
        <v>389</v>
      </c>
      <c r="CF52" s="84" t="s">
        <v>389</v>
      </c>
      <c r="CG52" s="84" t="s">
        <v>389</v>
      </c>
      <c r="CH52" s="84" t="s">
        <v>389</v>
      </c>
      <c r="CI52" s="84" t="s">
        <v>389</v>
      </c>
      <c r="CJ52" s="84" t="s">
        <v>389</v>
      </c>
      <c r="CK52" s="84" t="s">
        <v>389</v>
      </c>
      <c r="CL52" s="84" t="s">
        <v>389</v>
      </c>
      <c r="CM52" s="84" t="s">
        <v>389</v>
      </c>
      <c r="CN52" s="84" t="s">
        <v>389</v>
      </c>
      <c r="CO52" s="84" t="s">
        <v>389</v>
      </c>
      <c r="CP52" s="84" t="s">
        <v>389</v>
      </c>
      <c r="CQ52" s="84" t="s">
        <v>389</v>
      </c>
      <c r="CR52" s="84" t="s">
        <v>389</v>
      </c>
      <c r="CS52" s="84" t="s">
        <v>389</v>
      </c>
      <c r="CT52" s="84" t="s">
        <v>389</v>
      </c>
      <c r="CU52" s="84" t="s">
        <v>389</v>
      </c>
      <c r="CV52" s="84" t="s">
        <v>389</v>
      </c>
      <c r="CW52" s="84" t="s">
        <v>389</v>
      </c>
      <c r="CX52" s="84" t="s">
        <v>389</v>
      </c>
      <c r="CY52" s="84" t="s">
        <v>389</v>
      </c>
      <c r="CZ52" s="84" t="s">
        <v>389</v>
      </c>
      <c r="DA52" s="84" t="s">
        <v>389</v>
      </c>
      <c r="DB52" s="84" t="s">
        <v>389</v>
      </c>
      <c r="DC52" s="84" t="s">
        <v>389</v>
      </c>
      <c r="DD52" s="84" t="s">
        <v>389</v>
      </c>
      <c r="DE52" s="84" t="s">
        <v>389</v>
      </c>
      <c r="DF52" s="84" t="s">
        <v>389</v>
      </c>
      <c r="DG52" s="85" t="s">
        <v>389</v>
      </c>
      <c r="DH52" s="80"/>
    </row>
    <row r="53" spans="2:112" ht="22" customHeight="1" x14ac:dyDescent="0.2">
      <c r="B53" s="81" t="s">
        <v>131</v>
      </c>
      <c r="C53" s="82" t="s">
        <v>132</v>
      </c>
      <c r="D53" s="83" t="s">
        <v>389</v>
      </c>
      <c r="E53" s="84" t="s">
        <v>389</v>
      </c>
      <c r="F53" s="84" t="s">
        <v>389</v>
      </c>
      <c r="G53" s="84" t="s">
        <v>389</v>
      </c>
      <c r="H53" s="84" t="s">
        <v>389</v>
      </c>
      <c r="I53" s="84" t="s">
        <v>389</v>
      </c>
      <c r="J53" s="84" t="s">
        <v>389</v>
      </c>
      <c r="K53" s="84" t="s">
        <v>389</v>
      </c>
      <c r="L53" s="84" t="s">
        <v>389</v>
      </c>
      <c r="M53" s="84" t="s">
        <v>389</v>
      </c>
      <c r="N53" s="84" t="s">
        <v>389</v>
      </c>
      <c r="O53" s="84" t="s">
        <v>389</v>
      </c>
      <c r="P53" s="84" t="s">
        <v>389</v>
      </c>
      <c r="Q53" s="84" t="s">
        <v>389</v>
      </c>
      <c r="R53" s="84" t="s">
        <v>389</v>
      </c>
      <c r="S53" s="84" t="s">
        <v>389</v>
      </c>
      <c r="T53" s="84" t="s">
        <v>389</v>
      </c>
      <c r="U53" s="84" t="s">
        <v>389</v>
      </c>
      <c r="V53" s="84" t="s">
        <v>389</v>
      </c>
      <c r="W53" s="84" t="s">
        <v>389</v>
      </c>
      <c r="X53" s="84" t="s">
        <v>389</v>
      </c>
      <c r="Y53" s="84" t="s">
        <v>389</v>
      </c>
      <c r="Z53" s="84" t="s">
        <v>389</v>
      </c>
      <c r="AA53" s="84" t="s">
        <v>389</v>
      </c>
      <c r="AB53" s="84" t="s">
        <v>389</v>
      </c>
      <c r="AC53" s="84" t="s">
        <v>389</v>
      </c>
      <c r="AD53" s="84" t="s">
        <v>389</v>
      </c>
      <c r="AE53" s="84" t="s">
        <v>389</v>
      </c>
      <c r="AF53" s="84" t="s">
        <v>389</v>
      </c>
      <c r="AG53" s="84" t="s">
        <v>389</v>
      </c>
      <c r="AH53" s="84" t="s">
        <v>389</v>
      </c>
      <c r="AI53" s="84" t="s">
        <v>389</v>
      </c>
      <c r="AJ53" s="84" t="s">
        <v>389</v>
      </c>
      <c r="AK53" s="84" t="s">
        <v>389</v>
      </c>
      <c r="AL53" s="84" t="s">
        <v>389</v>
      </c>
      <c r="AM53" s="84" t="s">
        <v>389</v>
      </c>
      <c r="AN53" s="84" t="s">
        <v>389</v>
      </c>
      <c r="AO53" s="84" t="s">
        <v>389</v>
      </c>
      <c r="AP53" s="84" t="s">
        <v>389</v>
      </c>
      <c r="AQ53" s="84" t="s">
        <v>389</v>
      </c>
      <c r="AR53" s="84" t="s">
        <v>389</v>
      </c>
      <c r="AS53" s="84" t="s">
        <v>389</v>
      </c>
      <c r="AT53" s="84" t="s">
        <v>389</v>
      </c>
      <c r="AU53" s="84" t="s">
        <v>389</v>
      </c>
      <c r="AV53" s="84" t="s">
        <v>389</v>
      </c>
      <c r="AW53" s="84" t="s">
        <v>389</v>
      </c>
      <c r="AX53" s="84" t="s">
        <v>389</v>
      </c>
      <c r="AY53" s="84" t="s">
        <v>389</v>
      </c>
      <c r="AZ53" s="84" t="s">
        <v>389</v>
      </c>
      <c r="BA53" s="84">
        <v>1</v>
      </c>
      <c r="BB53" s="84" t="s">
        <v>389</v>
      </c>
      <c r="BC53" s="84" t="s">
        <v>389</v>
      </c>
      <c r="BD53" s="84" t="s">
        <v>389</v>
      </c>
      <c r="BE53" s="84" t="s">
        <v>389</v>
      </c>
      <c r="BF53" s="84" t="s">
        <v>389</v>
      </c>
      <c r="BG53" s="84" t="s">
        <v>389</v>
      </c>
      <c r="BH53" s="84" t="s">
        <v>389</v>
      </c>
      <c r="BI53" s="84" t="s">
        <v>389</v>
      </c>
      <c r="BJ53" s="84" t="s">
        <v>389</v>
      </c>
      <c r="BK53" s="84" t="s">
        <v>389</v>
      </c>
      <c r="BL53" s="84" t="s">
        <v>389</v>
      </c>
      <c r="BM53" s="84" t="s">
        <v>389</v>
      </c>
      <c r="BN53" s="84" t="s">
        <v>389</v>
      </c>
      <c r="BO53" s="84" t="s">
        <v>389</v>
      </c>
      <c r="BP53" s="84" t="s">
        <v>389</v>
      </c>
      <c r="BQ53" s="84" t="s">
        <v>389</v>
      </c>
      <c r="BR53" s="84" t="s">
        <v>389</v>
      </c>
      <c r="BS53" s="84" t="s">
        <v>389</v>
      </c>
      <c r="BT53" s="84" t="s">
        <v>389</v>
      </c>
      <c r="BU53" s="84" t="s">
        <v>389</v>
      </c>
      <c r="BV53" s="84" t="s">
        <v>389</v>
      </c>
      <c r="BW53" s="84" t="s">
        <v>389</v>
      </c>
      <c r="BX53" s="84" t="s">
        <v>389</v>
      </c>
      <c r="BY53" s="84" t="s">
        <v>389</v>
      </c>
      <c r="BZ53" s="84" t="s">
        <v>389</v>
      </c>
      <c r="CA53" s="84" t="s">
        <v>389</v>
      </c>
      <c r="CB53" s="84" t="s">
        <v>389</v>
      </c>
      <c r="CC53" s="84" t="s">
        <v>389</v>
      </c>
      <c r="CD53" s="84" t="s">
        <v>389</v>
      </c>
      <c r="CE53" s="84" t="s">
        <v>389</v>
      </c>
      <c r="CF53" s="84" t="s">
        <v>389</v>
      </c>
      <c r="CG53" s="84" t="s">
        <v>389</v>
      </c>
      <c r="CH53" s="84" t="s">
        <v>389</v>
      </c>
      <c r="CI53" s="84" t="s">
        <v>389</v>
      </c>
      <c r="CJ53" s="84" t="s">
        <v>389</v>
      </c>
      <c r="CK53" s="84" t="s">
        <v>389</v>
      </c>
      <c r="CL53" s="84" t="s">
        <v>389</v>
      </c>
      <c r="CM53" s="84" t="s">
        <v>389</v>
      </c>
      <c r="CN53" s="84" t="s">
        <v>389</v>
      </c>
      <c r="CO53" s="84" t="s">
        <v>389</v>
      </c>
      <c r="CP53" s="84" t="s">
        <v>389</v>
      </c>
      <c r="CQ53" s="84" t="s">
        <v>389</v>
      </c>
      <c r="CR53" s="84" t="s">
        <v>389</v>
      </c>
      <c r="CS53" s="84" t="s">
        <v>389</v>
      </c>
      <c r="CT53" s="84" t="s">
        <v>389</v>
      </c>
      <c r="CU53" s="84" t="s">
        <v>389</v>
      </c>
      <c r="CV53" s="84" t="s">
        <v>389</v>
      </c>
      <c r="CW53" s="84" t="s">
        <v>389</v>
      </c>
      <c r="CX53" s="84" t="s">
        <v>389</v>
      </c>
      <c r="CY53" s="84" t="s">
        <v>389</v>
      </c>
      <c r="CZ53" s="84" t="s">
        <v>389</v>
      </c>
      <c r="DA53" s="84" t="s">
        <v>389</v>
      </c>
      <c r="DB53" s="84" t="s">
        <v>389</v>
      </c>
      <c r="DC53" s="84" t="s">
        <v>389</v>
      </c>
      <c r="DD53" s="84" t="s">
        <v>389</v>
      </c>
      <c r="DE53" s="84" t="s">
        <v>389</v>
      </c>
      <c r="DF53" s="84" t="s">
        <v>389</v>
      </c>
      <c r="DG53" s="85" t="s">
        <v>389</v>
      </c>
      <c r="DH53" s="80"/>
    </row>
    <row r="54" spans="2:112" ht="22" customHeight="1" x14ac:dyDescent="0.2">
      <c r="B54" s="81" t="s">
        <v>133</v>
      </c>
      <c r="C54" s="82" t="s">
        <v>134</v>
      </c>
      <c r="D54" s="83" t="s">
        <v>389</v>
      </c>
      <c r="E54" s="84" t="s">
        <v>389</v>
      </c>
      <c r="F54" s="84" t="s">
        <v>389</v>
      </c>
      <c r="G54" s="84" t="s">
        <v>389</v>
      </c>
      <c r="H54" s="84" t="s">
        <v>389</v>
      </c>
      <c r="I54" s="84" t="s">
        <v>389</v>
      </c>
      <c r="J54" s="84" t="s">
        <v>389</v>
      </c>
      <c r="K54" s="84" t="s">
        <v>389</v>
      </c>
      <c r="L54" s="84" t="s">
        <v>389</v>
      </c>
      <c r="M54" s="84" t="s">
        <v>389</v>
      </c>
      <c r="N54" s="84" t="s">
        <v>389</v>
      </c>
      <c r="O54" s="84" t="s">
        <v>389</v>
      </c>
      <c r="P54" s="84" t="s">
        <v>389</v>
      </c>
      <c r="Q54" s="84" t="s">
        <v>389</v>
      </c>
      <c r="R54" s="84" t="s">
        <v>389</v>
      </c>
      <c r="S54" s="84" t="s">
        <v>389</v>
      </c>
      <c r="T54" s="84" t="s">
        <v>389</v>
      </c>
      <c r="U54" s="84" t="s">
        <v>389</v>
      </c>
      <c r="V54" s="84" t="s">
        <v>389</v>
      </c>
      <c r="W54" s="84" t="s">
        <v>389</v>
      </c>
      <c r="X54" s="84" t="s">
        <v>389</v>
      </c>
      <c r="Y54" s="84" t="s">
        <v>389</v>
      </c>
      <c r="Z54" s="84" t="s">
        <v>389</v>
      </c>
      <c r="AA54" s="84" t="s">
        <v>389</v>
      </c>
      <c r="AB54" s="84" t="s">
        <v>389</v>
      </c>
      <c r="AC54" s="84" t="s">
        <v>389</v>
      </c>
      <c r="AD54" s="84" t="s">
        <v>389</v>
      </c>
      <c r="AE54" s="84" t="s">
        <v>389</v>
      </c>
      <c r="AF54" s="84" t="s">
        <v>389</v>
      </c>
      <c r="AG54" s="84" t="s">
        <v>389</v>
      </c>
      <c r="AH54" s="84" t="s">
        <v>389</v>
      </c>
      <c r="AI54" s="84" t="s">
        <v>389</v>
      </c>
      <c r="AJ54" s="84" t="s">
        <v>389</v>
      </c>
      <c r="AK54" s="84" t="s">
        <v>389</v>
      </c>
      <c r="AL54" s="84" t="s">
        <v>389</v>
      </c>
      <c r="AM54" s="84" t="s">
        <v>389</v>
      </c>
      <c r="AN54" s="84" t="s">
        <v>389</v>
      </c>
      <c r="AO54" s="84" t="s">
        <v>389</v>
      </c>
      <c r="AP54" s="84" t="s">
        <v>389</v>
      </c>
      <c r="AQ54" s="84" t="s">
        <v>389</v>
      </c>
      <c r="AR54" s="84" t="s">
        <v>389</v>
      </c>
      <c r="AS54" s="84" t="s">
        <v>389</v>
      </c>
      <c r="AT54" s="84" t="s">
        <v>389</v>
      </c>
      <c r="AU54" s="84" t="s">
        <v>389</v>
      </c>
      <c r="AV54" s="84" t="s">
        <v>389</v>
      </c>
      <c r="AW54" s="84" t="s">
        <v>389</v>
      </c>
      <c r="AX54" s="84" t="s">
        <v>389</v>
      </c>
      <c r="AY54" s="84" t="s">
        <v>389</v>
      </c>
      <c r="AZ54" s="84" t="s">
        <v>389</v>
      </c>
      <c r="BA54" s="84" t="s">
        <v>389</v>
      </c>
      <c r="BB54" s="84">
        <v>1</v>
      </c>
      <c r="BC54" s="84" t="s">
        <v>389</v>
      </c>
      <c r="BD54" s="84" t="s">
        <v>389</v>
      </c>
      <c r="BE54" s="84" t="s">
        <v>389</v>
      </c>
      <c r="BF54" s="84" t="s">
        <v>389</v>
      </c>
      <c r="BG54" s="84" t="s">
        <v>389</v>
      </c>
      <c r="BH54" s="84" t="s">
        <v>389</v>
      </c>
      <c r="BI54" s="84" t="s">
        <v>389</v>
      </c>
      <c r="BJ54" s="84" t="s">
        <v>389</v>
      </c>
      <c r="BK54" s="84" t="s">
        <v>389</v>
      </c>
      <c r="BL54" s="84" t="s">
        <v>389</v>
      </c>
      <c r="BM54" s="84" t="s">
        <v>389</v>
      </c>
      <c r="BN54" s="84" t="s">
        <v>389</v>
      </c>
      <c r="BO54" s="84" t="s">
        <v>389</v>
      </c>
      <c r="BP54" s="84" t="s">
        <v>389</v>
      </c>
      <c r="BQ54" s="84" t="s">
        <v>389</v>
      </c>
      <c r="BR54" s="84" t="s">
        <v>389</v>
      </c>
      <c r="BS54" s="84" t="s">
        <v>389</v>
      </c>
      <c r="BT54" s="84" t="s">
        <v>389</v>
      </c>
      <c r="BU54" s="84" t="s">
        <v>389</v>
      </c>
      <c r="BV54" s="84" t="s">
        <v>389</v>
      </c>
      <c r="BW54" s="84" t="s">
        <v>389</v>
      </c>
      <c r="BX54" s="84" t="s">
        <v>389</v>
      </c>
      <c r="BY54" s="84" t="s">
        <v>389</v>
      </c>
      <c r="BZ54" s="84" t="s">
        <v>389</v>
      </c>
      <c r="CA54" s="84" t="s">
        <v>389</v>
      </c>
      <c r="CB54" s="84" t="s">
        <v>389</v>
      </c>
      <c r="CC54" s="84" t="s">
        <v>389</v>
      </c>
      <c r="CD54" s="84" t="s">
        <v>389</v>
      </c>
      <c r="CE54" s="84" t="s">
        <v>389</v>
      </c>
      <c r="CF54" s="84" t="s">
        <v>389</v>
      </c>
      <c r="CG54" s="84" t="s">
        <v>389</v>
      </c>
      <c r="CH54" s="84" t="s">
        <v>389</v>
      </c>
      <c r="CI54" s="84" t="s">
        <v>389</v>
      </c>
      <c r="CJ54" s="84" t="s">
        <v>389</v>
      </c>
      <c r="CK54" s="84" t="s">
        <v>389</v>
      </c>
      <c r="CL54" s="84" t="s">
        <v>389</v>
      </c>
      <c r="CM54" s="84" t="s">
        <v>389</v>
      </c>
      <c r="CN54" s="84" t="s">
        <v>389</v>
      </c>
      <c r="CO54" s="84" t="s">
        <v>389</v>
      </c>
      <c r="CP54" s="84" t="s">
        <v>389</v>
      </c>
      <c r="CQ54" s="84" t="s">
        <v>389</v>
      </c>
      <c r="CR54" s="84" t="s">
        <v>389</v>
      </c>
      <c r="CS54" s="84" t="s">
        <v>389</v>
      </c>
      <c r="CT54" s="84" t="s">
        <v>389</v>
      </c>
      <c r="CU54" s="84" t="s">
        <v>389</v>
      </c>
      <c r="CV54" s="84" t="s">
        <v>389</v>
      </c>
      <c r="CW54" s="84" t="s">
        <v>389</v>
      </c>
      <c r="CX54" s="84" t="s">
        <v>389</v>
      </c>
      <c r="CY54" s="84" t="s">
        <v>389</v>
      </c>
      <c r="CZ54" s="84" t="s">
        <v>389</v>
      </c>
      <c r="DA54" s="84" t="s">
        <v>389</v>
      </c>
      <c r="DB54" s="84" t="s">
        <v>389</v>
      </c>
      <c r="DC54" s="84" t="s">
        <v>389</v>
      </c>
      <c r="DD54" s="84" t="s">
        <v>389</v>
      </c>
      <c r="DE54" s="84" t="s">
        <v>389</v>
      </c>
      <c r="DF54" s="84" t="s">
        <v>389</v>
      </c>
      <c r="DG54" s="85" t="s">
        <v>389</v>
      </c>
      <c r="DH54" s="80"/>
    </row>
    <row r="55" spans="2:112" ht="22" customHeight="1" x14ac:dyDescent="0.2">
      <c r="B55" s="81" t="s">
        <v>135</v>
      </c>
      <c r="C55" s="82" t="s">
        <v>136</v>
      </c>
      <c r="D55" s="83" t="s">
        <v>389</v>
      </c>
      <c r="E55" s="84" t="s">
        <v>389</v>
      </c>
      <c r="F55" s="84" t="s">
        <v>389</v>
      </c>
      <c r="G55" s="84" t="s">
        <v>389</v>
      </c>
      <c r="H55" s="84" t="s">
        <v>389</v>
      </c>
      <c r="I55" s="84" t="s">
        <v>389</v>
      </c>
      <c r="J55" s="84" t="s">
        <v>389</v>
      </c>
      <c r="K55" s="84" t="s">
        <v>389</v>
      </c>
      <c r="L55" s="84" t="s">
        <v>389</v>
      </c>
      <c r="M55" s="84" t="s">
        <v>389</v>
      </c>
      <c r="N55" s="84" t="s">
        <v>389</v>
      </c>
      <c r="O55" s="84" t="s">
        <v>389</v>
      </c>
      <c r="P55" s="84" t="s">
        <v>389</v>
      </c>
      <c r="Q55" s="84" t="s">
        <v>389</v>
      </c>
      <c r="R55" s="84" t="s">
        <v>389</v>
      </c>
      <c r="S55" s="84" t="s">
        <v>389</v>
      </c>
      <c r="T55" s="84" t="s">
        <v>389</v>
      </c>
      <c r="U55" s="84" t="s">
        <v>389</v>
      </c>
      <c r="V55" s="84" t="s">
        <v>389</v>
      </c>
      <c r="W55" s="84" t="s">
        <v>389</v>
      </c>
      <c r="X55" s="84" t="s">
        <v>389</v>
      </c>
      <c r="Y55" s="84" t="s">
        <v>389</v>
      </c>
      <c r="Z55" s="84" t="s">
        <v>389</v>
      </c>
      <c r="AA55" s="84" t="s">
        <v>389</v>
      </c>
      <c r="AB55" s="84" t="s">
        <v>389</v>
      </c>
      <c r="AC55" s="84" t="s">
        <v>389</v>
      </c>
      <c r="AD55" s="84" t="s">
        <v>389</v>
      </c>
      <c r="AE55" s="84" t="s">
        <v>389</v>
      </c>
      <c r="AF55" s="84" t="s">
        <v>389</v>
      </c>
      <c r="AG55" s="84" t="s">
        <v>389</v>
      </c>
      <c r="AH55" s="84" t="s">
        <v>389</v>
      </c>
      <c r="AI55" s="84" t="s">
        <v>389</v>
      </c>
      <c r="AJ55" s="84" t="s">
        <v>389</v>
      </c>
      <c r="AK55" s="84" t="s">
        <v>389</v>
      </c>
      <c r="AL55" s="84" t="s">
        <v>389</v>
      </c>
      <c r="AM55" s="84" t="s">
        <v>389</v>
      </c>
      <c r="AN55" s="84" t="s">
        <v>389</v>
      </c>
      <c r="AO55" s="84" t="s">
        <v>389</v>
      </c>
      <c r="AP55" s="84" t="s">
        <v>389</v>
      </c>
      <c r="AQ55" s="84" t="s">
        <v>389</v>
      </c>
      <c r="AR55" s="84" t="s">
        <v>389</v>
      </c>
      <c r="AS55" s="84" t="s">
        <v>389</v>
      </c>
      <c r="AT55" s="84" t="s">
        <v>389</v>
      </c>
      <c r="AU55" s="84" t="s">
        <v>389</v>
      </c>
      <c r="AV55" s="84" t="s">
        <v>389</v>
      </c>
      <c r="AW55" s="84" t="s">
        <v>389</v>
      </c>
      <c r="AX55" s="84" t="s">
        <v>389</v>
      </c>
      <c r="AY55" s="84" t="s">
        <v>389</v>
      </c>
      <c r="AZ55" s="84" t="s">
        <v>389</v>
      </c>
      <c r="BA55" s="84" t="s">
        <v>389</v>
      </c>
      <c r="BB55" s="84" t="s">
        <v>389</v>
      </c>
      <c r="BC55" s="84">
        <v>1</v>
      </c>
      <c r="BD55" s="84" t="s">
        <v>389</v>
      </c>
      <c r="BE55" s="84" t="s">
        <v>389</v>
      </c>
      <c r="BF55" s="84" t="s">
        <v>389</v>
      </c>
      <c r="BG55" s="84" t="s">
        <v>389</v>
      </c>
      <c r="BH55" s="84" t="s">
        <v>389</v>
      </c>
      <c r="BI55" s="84" t="s">
        <v>389</v>
      </c>
      <c r="BJ55" s="84" t="s">
        <v>389</v>
      </c>
      <c r="BK55" s="84" t="s">
        <v>389</v>
      </c>
      <c r="BL55" s="84" t="s">
        <v>389</v>
      </c>
      <c r="BM55" s="84" t="s">
        <v>389</v>
      </c>
      <c r="BN55" s="84" t="s">
        <v>389</v>
      </c>
      <c r="BO55" s="84" t="s">
        <v>389</v>
      </c>
      <c r="BP55" s="84" t="s">
        <v>389</v>
      </c>
      <c r="BQ55" s="84" t="s">
        <v>389</v>
      </c>
      <c r="BR55" s="84" t="s">
        <v>389</v>
      </c>
      <c r="BS55" s="84" t="s">
        <v>389</v>
      </c>
      <c r="BT55" s="84" t="s">
        <v>389</v>
      </c>
      <c r="BU55" s="84" t="s">
        <v>389</v>
      </c>
      <c r="BV55" s="84" t="s">
        <v>389</v>
      </c>
      <c r="BW55" s="84" t="s">
        <v>389</v>
      </c>
      <c r="BX55" s="84" t="s">
        <v>389</v>
      </c>
      <c r="BY55" s="84" t="s">
        <v>389</v>
      </c>
      <c r="BZ55" s="84" t="s">
        <v>389</v>
      </c>
      <c r="CA55" s="84" t="s">
        <v>389</v>
      </c>
      <c r="CB55" s="84" t="s">
        <v>389</v>
      </c>
      <c r="CC55" s="84" t="s">
        <v>389</v>
      </c>
      <c r="CD55" s="84" t="s">
        <v>389</v>
      </c>
      <c r="CE55" s="84" t="s">
        <v>389</v>
      </c>
      <c r="CF55" s="84" t="s">
        <v>389</v>
      </c>
      <c r="CG55" s="84" t="s">
        <v>389</v>
      </c>
      <c r="CH55" s="84" t="s">
        <v>389</v>
      </c>
      <c r="CI55" s="84" t="s">
        <v>389</v>
      </c>
      <c r="CJ55" s="84" t="s">
        <v>389</v>
      </c>
      <c r="CK55" s="84" t="s">
        <v>389</v>
      </c>
      <c r="CL55" s="84" t="s">
        <v>389</v>
      </c>
      <c r="CM55" s="84" t="s">
        <v>389</v>
      </c>
      <c r="CN55" s="84" t="s">
        <v>389</v>
      </c>
      <c r="CO55" s="84" t="s">
        <v>389</v>
      </c>
      <c r="CP55" s="84" t="s">
        <v>389</v>
      </c>
      <c r="CQ55" s="84" t="s">
        <v>389</v>
      </c>
      <c r="CR55" s="84" t="s">
        <v>389</v>
      </c>
      <c r="CS55" s="84" t="s">
        <v>389</v>
      </c>
      <c r="CT55" s="84" t="s">
        <v>389</v>
      </c>
      <c r="CU55" s="84" t="s">
        <v>389</v>
      </c>
      <c r="CV55" s="84" t="s">
        <v>389</v>
      </c>
      <c r="CW55" s="84" t="s">
        <v>389</v>
      </c>
      <c r="CX55" s="84" t="s">
        <v>389</v>
      </c>
      <c r="CY55" s="84" t="s">
        <v>389</v>
      </c>
      <c r="CZ55" s="84" t="s">
        <v>389</v>
      </c>
      <c r="DA55" s="84" t="s">
        <v>389</v>
      </c>
      <c r="DB55" s="84" t="s">
        <v>389</v>
      </c>
      <c r="DC55" s="84" t="s">
        <v>389</v>
      </c>
      <c r="DD55" s="84" t="s">
        <v>389</v>
      </c>
      <c r="DE55" s="84" t="s">
        <v>389</v>
      </c>
      <c r="DF55" s="84" t="s">
        <v>389</v>
      </c>
      <c r="DG55" s="85" t="s">
        <v>389</v>
      </c>
      <c r="DH55" s="80"/>
    </row>
    <row r="56" spans="2:112" ht="22" customHeight="1" x14ac:dyDescent="0.2">
      <c r="B56" s="81" t="s">
        <v>137</v>
      </c>
      <c r="C56" s="82" t="s">
        <v>138</v>
      </c>
      <c r="D56" s="83" t="s">
        <v>389</v>
      </c>
      <c r="E56" s="84" t="s">
        <v>389</v>
      </c>
      <c r="F56" s="84" t="s">
        <v>389</v>
      </c>
      <c r="G56" s="84" t="s">
        <v>389</v>
      </c>
      <c r="H56" s="84" t="s">
        <v>389</v>
      </c>
      <c r="I56" s="84" t="s">
        <v>389</v>
      </c>
      <c r="J56" s="84" t="s">
        <v>389</v>
      </c>
      <c r="K56" s="84" t="s">
        <v>389</v>
      </c>
      <c r="L56" s="84" t="s">
        <v>389</v>
      </c>
      <c r="M56" s="84" t="s">
        <v>389</v>
      </c>
      <c r="N56" s="84" t="s">
        <v>389</v>
      </c>
      <c r="O56" s="84" t="s">
        <v>389</v>
      </c>
      <c r="P56" s="84" t="s">
        <v>389</v>
      </c>
      <c r="Q56" s="84" t="s">
        <v>389</v>
      </c>
      <c r="R56" s="84" t="s">
        <v>389</v>
      </c>
      <c r="S56" s="84" t="s">
        <v>389</v>
      </c>
      <c r="T56" s="84" t="s">
        <v>389</v>
      </c>
      <c r="U56" s="84" t="s">
        <v>389</v>
      </c>
      <c r="V56" s="84" t="s">
        <v>389</v>
      </c>
      <c r="W56" s="84" t="s">
        <v>389</v>
      </c>
      <c r="X56" s="84" t="s">
        <v>389</v>
      </c>
      <c r="Y56" s="84" t="s">
        <v>389</v>
      </c>
      <c r="Z56" s="84" t="s">
        <v>389</v>
      </c>
      <c r="AA56" s="84" t="s">
        <v>389</v>
      </c>
      <c r="AB56" s="84" t="s">
        <v>389</v>
      </c>
      <c r="AC56" s="84" t="s">
        <v>389</v>
      </c>
      <c r="AD56" s="84" t="s">
        <v>389</v>
      </c>
      <c r="AE56" s="84" t="s">
        <v>389</v>
      </c>
      <c r="AF56" s="84" t="s">
        <v>389</v>
      </c>
      <c r="AG56" s="84" t="s">
        <v>389</v>
      </c>
      <c r="AH56" s="84" t="s">
        <v>389</v>
      </c>
      <c r="AI56" s="84" t="s">
        <v>389</v>
      </c>
      <c r="AJ56" s="84" t="s">
        <v>389</v>
      </c>
      <c r="AK56" s="84" t="s">
        <v>389</v>
      </c>
      <c r="AL56" s="84" t="s">
        <v>389</v>
      </c>
      <c r="AM56" s="84" t="s">
        <v>389</v>
      </c>
      <c r="AN56" s="84" t="s">
        <v>389</v>
      </c>
      <c r="AO56" s="84" t="s">
        <v>389</v>
      </c>
      <c r="AP56" s="84" t="s">
        <v>389</v>
      </c>
      <c r="AQ56" s="84" t="s">
        <v>389</v>
      </c>
      <c r="AR56" s="84" t="s">
        <v>389</v>
      </c>
      <c r="AS56" s="84" t="s">
        <v>389</v>
      </c>
      <c r="AT56" s="84" t="s">
        <v>389</v>
      </c>
      <c r="AU56" s="84" t="s">
        <v>389</v>
      </c>
      <c r="AV56" s="84" t="s">
        <v>389</v>
      </c>
      <c r="AW56" s="84" t="s">
        <v>389</v>
      </c>
      <c r="AX56" s="84" t="s">
        <v>389</v>
      </c>
      <c r="AY56" s="84" t="s">
        <v>389</v>
      </c>
      <c r="AZ56" s="84" t="s">
        <v>389</v>
      </c>
      <c r="BA56" s="84" t="s">
        <v>389</v>
      </c>
      <c r="BB56" s="84" t="s">
        <v>389</v>
      </c>
      <c r="BC56" s="84" t="s">
        <v>389</v>
      </c>
      <c r="BD56" s="84">
        <v>1</v>
      </c>
      <c r="BE56" s="84" t="s">
        <v>389</v>
      </c>
      <c r="BF56" s="84" t="s">
        <v>389</v>
      </c>
      <c r="BG56" s="84" t="s">
        <v>389</v>
      </c>
      <c r="BH56" s="84" t="s">
        <v>389</v>
      </c>
      <c r="BI56" s="84" t="s">
        <v>389</v>
      </c>
      <c r="BJ56" s="84" t="s">
        <v>389</v>
      </c>
      <c r="BK56" s="84" t="s">
        <v>389</v>
      </c>
      <c r="BL56" s="84" t="s">
        <v>389</v>
      </c>
      <c r="BM56" s="84" t="s">
        <v>389</v>
      </c>
      <c r="BN56" s="84" t="s">
        <v>389</v>
      </c>
      <c r="BO56" s="84" t="s">
        <v>389</v>
      </c>
      <c r="BP56" s="84" t="s">
        <v>389</v>
      </c>
      <c r="BQ56" s="84" t="s">
        <v>389</v>
      </c>
      <c r="BR56" s="84" t="s">
        <v>389</v>
      </c>
      <c r="BS56" s="84" t="s">
        <v>389</v>
      </c>
      <c r="BT56" s="84" t="s">
        <v>389</v>
      </c>
      <c r="BU56" s="84" t="s">
        <v>389</v>
      </c>
      <c r="BV56" s="84" t="s">
        <v>389</v>
      </c>
      <c r="BW56" s="84" t="s">
        <v>389</v>
      </c>
      <c r="BX56" s="84" t="s">
        <v>389</v>
      </c>
      <c r="BY56" s="84" t="s">
        <v>389</v>
      </c>
      <c r="BZ56" s="84" t="s">
        <v>389</v>
      </c>
      <c r="CA56" s="84" t="s">
        <v>389</v>
      </c>
      <c r="CB56" s="84" t="s">
        <v>389</v>
      </c>
      <c r="CC56" s="84" t="s">
        <v>389</v>
      </c>
      <c r="CD56" s="84" t="s">
        <v>389</v>
      </c>
      <c r="CE56" s="84" t="s">
        <v>389</v>
      </c>
      <c r="CF56" s="84" t="s">
        <v>389</v>
      </c>
      <c r="CG56" s="84" t="s">
        <v>389</v>
      </c>
      <c r="CH56" s="84" t="s">
        <v>389</v>
      </c>
      <c r="CI56" s="84" t="s">
        <v>389</v>
      </c>
      <c r="CJ56" s="84" t="s">
        <v>389</v>
      </c>
      <c r="CK56" s="84" t="s">
        <v>389</v>
      </c>
      <c r="CL56" s="84" t="s">
        <v>389</v>
      </c>
      <c r="CM56" s="84" t="s">
        <v>389</v>
      </c>
      <c r="CN56" s="84" t="s">
        <v>389</v>
      </c>
      <c r="CO56" s="84" t="s">
        <v>389</v>
      </c>
      <c r="CP56" s="84" t="s">
        <v>389</v>
      </c>
      <c r="CQ56" s="84" t="s">
        <v>389</v>
      </c>
      <c r="CR56" s="84" t="s">
        <v>389</v>
      </c>
      <c r="CS56" s="84" t="s">
        <v>389</v>
      </c>
      <c r="CT56" s="84" t="s">
        <v>389</v>
      </c>
      <c r="CU56" s="84" t="s">
        <v>389</v>
      </c>
      <c r="CV56" s="84" t="s">
        <v>389</v>
      </c>
      <c r="CW56" s="84" t="s">
        <v>389</v>
      </c>
      <c r="CX56" s="84" t="s">
        <v>389</v>
      </c>
      <c r="CY56" s="84" t="s">
        <v>389</v>
      </c>
      <c r="CZ56" s="84" t="s">
        <v>389</v>
      </c>
      <c r="DA56" s="84" t="s">
        <v>389</v>
      </c>
      <c r="DB56" s="84" t="s">
        <v>389</v>
      </c>
      <c r="DC56" s="84" t="s">
        <v>389</v>
      </c>
      <c r="DD56" s="84" t="s">
        <v>389</v>
      </c>
      <c r="DE56" s="84" t="s">
        <v>389</v>
      </c>
      <c r="DF56" s="84" t="s">
        <v>389</v>
      </c>
      <c r="DG56" s="85" t="s">
        <v>389</v>
      </c>
      <c r="DH56" s="80"/>
    </row>
    <row r="57" spans="2:112" ht="22" customHeight="1" x14ac:dyDescent="0.2">
      <c r="B57" s="81" t="s">
        <v>139</v>
      </c>
      <c r="C57" s="82" t="s">
        <v>140</v>
      </c>
      <c r="D57" s="83" t="s">
        <v>389</v>
      </c>
      <c r="E57" s="84" t="s">
        <v>389</v>
      </c>
      <c r="F57" s="84" t="s">
        <v>389</v>
      </c>
      <c r="G57" s="84" t="s">
        <v>389</v>
      </c>
      <c r="H57" s="84" t="s">
        <v>389</v>
      </c>
      <c r="I57" s="84" t="s">
        <v>389</v>
      </c>
      <c r="J57" s="84" t="s">
        <v>389</v>
      </c>
      <c r="K57" s="84" t="s">
        <v>389</v>
      </c>
      <c r="L57" s="84" t="s">
        <v>389</v>
      </c>
      <c r="M57" s="84" t="s">
        <v>389</v>
      </c>
      <c r="N57" s="84" t="s">
        <v>389</v>
      </c>
      <c r="O57" s="84" t="s">
        <v>389</v>
      </c>
      <c r="P57" s="84" t="s">
        <v>389</v>
      </c>
      <c r="Q57" s="84" t="s">
        <v>389</v>
      </c>
      <c r="R57" s="84" t="s">
        <v>389</v>
      </c>
      <c r="S57" s="84" t="s">
        <v>389</v>
      </c>
      <c r="T57" s="84" t="s">
        <v>389</v>
      </c>
      <c r="U57" s="84" t="s">
        <v>389</v>
      </c>
      <c r="V57" s="84" t="s">
        <v>389</v>
      </c>
      <c r="W57" s="84" t="s">
        <v>389</v>
      </c>
      <c r="X57" s="84" t="s">
        <v>389</v>
      </c>
      <c r="Y57" s="84" t="s">
        <v>389</v>
      </c>
      <c r="Z57" s="84" t="s">
        <v>389</v>
      </c>
      <c r="AA57" s="84" t="s">
        <v>389</v>
      </c>
      <c r="AB57" s="84" t="s">
        <v>389</v>
      </c>
      <c r="AC57" s="84" t="s">
        <v>389</v>
      </c>
      <c r="AD57" s="84" t="s">
        <v>389</v>
      </c>
      <c r="AE57" s="84" t="s">
        <v>389</v>
      </c>
      <c r="AF57" s="84" t="s">
        <v>389</v>
      </c>
      <c r="AG57" s="84" t="s">
        <v>389</v>
      </c>
      <c r="AH57" s="84" t="s">
        <v>389</v>
      </c>
      <c r="AI57" s="84" t="s">
        <v>389</v>
      </c>
      <c r="AJ57" s="84" t="s">
        <v>389</v>
      </c>
      <c r="AK57" s="84" t="s">
        <v>389</v>
      </c>
      <c r="AL57" s="84" t="s">
        <v>389</v>
      </c>
      <c r="AM57" s="84" t="s">
        <v>389</v>
      </c>
      <c r="AN57" s="84" t="s">
        <v>389</v>
      </c>
      <c r="AO57" s="84" t="s">
        <v>389</v>
      </c>
      <c r="AP57" s="84" t="s">
        <v>389</v>
      </c>
      <c r="AQ57" s="84" t="s">
        <v>389</v>
      </c>
      <c r="AR57" s="84" t="s">
        <v>389</v>
      </c>
      <c r="AS57" s="84" t="s">
        <v>389</v>
      </c>
      <c r="AT57" s="84" t="s">
        <v>389</v>
      </c>
      <c r="AU57" s="84" t="s">
        <v>389</v>
      </c>
      <c r="AV57" s="84" t="s">
        <v>389</v>
      </c>
      <c r="AW57" s="84" t="s">
        <v>389</v>
      </c>
      <c r="AX57" s="84" t="s">
        <v>389</v>
      </c>
      <c r="AY57" s="84" t="s">
        <v>389</v>
      </c>
      <c r="AZ57" s="84" t="s">
        <v>389</v>
      </c>
      <c r="BA57" s="84" t="s">
        <v>389</v>
      </c>
      <c r="BB57" s="84" t="s">
        <v>389</v>
      </c>
      <c r="BC57" s="84" t="s">
        <v>389</v>
      </c>
      <c r="BD57" s="84" t="s">
        <v>389</v>
      </c>
      <c r="BE57" s="84">
        <v>1</v>
      </c>
      <c r="BF57" s="84" t="s">
        <v>389</v>
      </c>
      <c r="BG57" s="84" t="s">
        <v>389</v>
      </c>
      <c r="BH57" s="84" t="s">
        <v>389</v>
      </c>
      <c r="BI57" s="84" t="s">
        <v>389</v>
      </c>
      <c r="BJ57" s="84" t="s">
        <v>389</v>
      </c>
      <c r="BK57" s="84" t="s">
        <v>389</v>
      </c>
      <c r="BL57" s="84" t="s">
        <v>389</v>
      </c>
      <c r="BM57" s="84" t="s">
        <v>389</v>
      </c>
      <c r="BN57" s="84" t="s">
        <v>389</v>
      </c>
      <c r="BO57" s="84" t="s">
        <v>389</v>
      </c>
      <c r="BP57" s="84" t="s">
        <v>389</v>
      </c>
      <c r="BQ57" s="84" t="s">
        <v>389</v>
      </c>
      <c r="BR57" s="84" t="s">
        <v>389</v>
      </c>
      <c r="BS57" s="84" t="s">
        <v>389</v>
      </c>
      <c r="BT57" s="84" t="s">
        <v>389</v>
      </c>
      <c r="BU57" s="84" t="s">
        <v>389</v>
      </c>
      <c r="BV57" s="84" t="s">
        <v>389</v>
      </c>
      <c r="BW57" s="84" t="s">
        <v>389</v>
      </c>
      <c r="BX57" s="84" t="s">
        <v>389</v>
      </c>
      <c r="BY57" s="84" t="s">
        <v>389</v>
      </c>
      <c r="BZ57" s="84" t="s">
        <v>389</v>
      </c>
      <c r="CA57" s="84" t="s">
        <v>389</v>
      </c>
      <c r="CB57" s="84" t="s">
        <v>389</v>
      </c>
      <c r="CC57" s="84" t="s">
        <v>389</v>
      </c>
      <c r="CD57" s="84" t="s">
        <v>389</v>
      </c>
      <c r="CE57" s="84" t="s">
        <v>389</v>
      </c>
      <c r="CF57" s="84" t="s">
        <v>389</v>
      </c>
      <c r="CG57" s="84" t="s">
        <v>389</v>
      </c>
      <c r="CH57" s="84" t="s">
        <v>389</v>
      </c>
      <c r="CI57" s="84" t="s">
        <v>389</v>
      </c>
      <c r="CJ57" s="84" t="s">
        <v>389</v>
      </c>
      <c r="CK57" s="84" t="s">
        <v>389</v>
      </c>
      <c r="CL57" s="84" t="s">
        <v>389</v>
      </c>
      <c r="CM57" s="84" t="s">
        <v>389</v>
      </c>
      <c r="CN57" s="84" t="s">
        <v>389</v>
      </c>
      <c r="CO57" s="84" t="s">
        <v>389</v>
      </c>
      <c r="CP57" s="84" t="s">
        <v>389</v>
      </c>
      <c r="CQ57" s="84" t="s">
        <v>389</v>
      </c>
      <c r="CR57" s="84" t="s">
        <v>389</v>
      </c>
      <c r="CS57" s="84" t="s">
        <v>389</v>
      </c>
      <c r="CT57" s="84" t="s">
        <v>389</v>
      </c>
      <c r="CU57" s="84" t="s">
        <v>389</v>
      </c>
      <c r="CV57" s="84" t="s">
        <v>389</v>
      </c>
      <c r="CW57" s="84" t="s">
        <v>389</v>
      </c>
      <c r="CX57" s="84" t="s">
        <v>389</v>
      </c>
      <c r="CY57" s="84" t="s">
        <v>389</v>
      </c>
      <c r="CZ57" s="84" t="s">
        <v>389</v>
      </c>
      <c r="DA57" s="84" t="s">
        <v>389</v>
      </c>
      <c r="DB57" s="84" t="s">
        <v>389</v>
      </c>
      <c r="DC57" s="84" t="s">
        <v>389</v>
      </c>
      <c r="DD57" s="84" t="s">
        <v>389</v>
      </c>
      <c r="DE57" s="84" t="s">
        <v>389</v>
      </c>
      <c r="DF57" s="84" t="s">
        <v>389</v>
      </c>
      <c r="DG57" s="85" t="s">
        <v>389</v>
      </c>
      <c r="DH57" s="80"/>
    </row>
    <row r="58" spans="2:112" ht="22" customHeight="1" x14ac:dyDescent="0.2">
      <c r="B58" s="81" t="s">
        <v>141</v>
      </c>
      <c r="C58" s="82" t="s">
        <v>142</v>
      </c>
      <c r="D58" s="83" t="s">
        <v>389</v>
      </c>
      <c r="E58" s="84" t="s">
        <v>389</v>
      </c>
      <c r="F58" s="84" t="s">
        <v>389</v>
      </c>
      <c r="G58" s="84" t="s">
        <v>389</v>
      </c>
      <c r="H58" s="84" t="s">
        <v>389</v>
      </c>
      <c r="I58" s="84" t="s">
        <v>389</v>
      </c>
      <c r="J58" s="84" t="s">
        <v>389</v>
      </c>
      <c r="K58" s="84" t="s">
        <v>389</v>
      </c>
      <c r="L58" s="84" t="s">
        <v>389</v>
      </c>
      <c r="M58" s="84" t="s">
        <v>389</v>
      </c>
      <c r="N58" s="84" t="s">
        <v>389</v>
      </c>
      <c r="O58" s="84" t="s">
        <v>389</v>
      </c>
      <c r="P58" s="84" t="s">
        <v>389</v>
      </c>
      <c r="Q58" s="84" t="s">
        <v>389</v>
      </c>
      <c r="R58" s="84" t="s">
        <v>389</v>
      </c>
      <c r="S58" s="84" t="s">
        <v>389</v>
      </c>
      <c r="T58" s="84" t="s">
        <v>389</v>
      </c>
      <c r="U58" s="84" t="s">
        <v>389</v>
      </c>
      <c r="V58" s="84" t="s">
        <v>389</v>
      </c>
      <c r="W58" s="84" t="s">
        <v>389</v>
      </c>
      <c r="X58" s="84" t="s">
        <v>389</v>
      </c>
      <c r="Y58" s="84" t="s">
        <v>389</v>
      </c>
      <c r="Z58" s="84" t="s">
        <v>389</v>
      </c>
      <c r="AA58" s="84" t="s">
        <v>389</v>
      </c>
      <c r="AB58" s="84" t="s">
        <v>389</v>
      </c>
      <c r="AC58" s="84" t="s">
        <v>389</v>
      </c>
      <c r="AD58" s="84" t="s">
        <v>389</v>
      </c>
      <c r="AE58" s="84" t="s">
        <v>389</v>
      </c>
      <c r="AF58" s="84" t="s">
        <v>389</v>
      </c>
      <c r="AG58" s="84" t="s">
        <v>389</v>
      </c>
      <c r="AH58" s="84" t="s">
        <v>389</v>
      </c>
      <c r="AI58" s="84" t="s">
        <v>389</v>
      </c>
      <c r="AJ58" s="84" t="s">
        <v>389</v>
      </c>
      <c r="AK58" s="84" t="s">
        <v>389</v>
      </c>
      <c r="AL58" s="84" t="s">
        <v>389</v>
      </c>
      <c r="AM58" s="84" t="s">
        <v>389</v>
      </c>
      <c r="AN58" s="84" t="s">
        <v>389</v>
      </c>
      <c r="AO58" s="84" t="s">
        <v>389</v>
      </c>
      <c r="AP58" s="84" t="s">
        <v>389</v>
      </c>
      <c r="AQ58" s="84" t="s">
        <v>389</v>
      </c>
      <c r="AR58" s="84" t="s">
        <v>389</v>
      </c>
      <c r="AS58" s="84" t="s">
        <v>389</v>
      </c>
      <c r="AT58" s="84" t="s">
        <v>389</v>
      </c>
      <c r="AU58" s="84" t="s">
        <v>389</v>
      </c>
      <c r="AV58" s="84" t="s">
        <v>389</v>
      </c>
      <c r="AW58" s="84" t="s">
        <v>389</v>
      </c>
      <c r="AX58" s="84" t="s">
        <v>389</v>
      </c>
      <c r="AY58" s="84" t="s">
        <v>389</v>
      </c>
      <c r="AZ58" s="84" t="s">
        <v>389</v>
      </c>
      <c r="BA58" s="84" t="s">
        <v>389</v>
      </c>
      <c r="BB58" s="84" t="s">
        <v>389</v>
      </c>
      <c r="BC58" s="84" t="s">
        <v>389</v>
      </c>
      <c r="BD58" s="84" t="s">
        <v>389</v>
      </c>
      <c r="BE58" s="84" t="s">
        <v>389</v>
      </c>
      <c r="BF58" s="84">
        <v>1</v>
      </c>
      <c r="BG58" s="84" t="s">
        <v>389</v>
      </c>
      <c r="BH58" s="84" t="s">
        <v>389</v>
      </c>
      <c r="BI58" s="84" t="s">
        <v>389</v>
      </c>
      <c r="BJ58" s="84" t="s">
        <v>389</v>
      </c>
      <c r="BK58" s="84" t="s">
        <v>389</v>
      </c>
      <c r="BL58" s="84" t="s">
        <v>389</v>
      </c>
      <c r="BM58" s="84" t="s">
        <v>389</v>
      </c>
      <c r="BN58" s="84" t="s">
        <v>389</v>
      </c>
      <c r="BO58" s="84" t="s">
        <v>389</v>
      </c>
      <c r="BP58" s="84" t="s">
        <v>389</v>
      </c>
      <c r="BQ58" s="84" t="s">
        <v>389</v>
      </c>
      <c r="BR58" s="84" t="s">
        <v>389</v>
      </c>
      <c r="BS58" s="84" t="s">
        <v>389</v>
      </c>
      <c r="BT58" s="84" t="s">
        <v>389</v>
      </c>
      <c r="BU58" s="84" t="s">
        <v>389</v>
      </c>
      <c r="BV58" s="84" t="s">
        <v>389</v>
      </c>
      <c r="BW58" s="84" t="s">
        <v>389</v>
      </c>
      <c r="BX58" s="84" t="s">
        <v>389</v>
      </c>
      <c r="BY58" s="84" t="s">
        <v>389</v>
      </c>
      <c r="BZ58" s="84" t="s">
        <v>389</v>
      </c>
      <c r="CA58" s="84" t="s">
        <v>389</v>
      </c>
      <c r="CB58" s="84" t="s">
        <v>389</v>
      </c>
      <c r="CC58" s="84" t="s">
        <v>389</v>
      </c>
      <c r="CD58" s="84" t="s">
        <v>389</v>
      </c>
      <c r="CE58" s="84" t="s">
        <v>389</v>
      </c>
      <c r="CF58" s="84" t="s">
        <v>389</v>
      </c>
      <c r="CG58" s="84" t="s">
        <v>389</v>
      </c>
      <c r="CH58" s="84" t="s">
        <v>389</v>
      </c>
      <c r="CI58" s="84" t="s">
        <v>389</v>
      </c>
      <c r="CJ58" s="84" t="s">
        <v>389</v>
      </c>
      <c r="CK58" s="84" t="s">
        <v>389</v>
      </c>
      <c r="CL58" s="84" t="s">
        <v>389</v>
      </c>
      <c r="CM58" s="84" t="s">
        <v>389</v>
      </c>
      <c r="CN58" s="84" t="s">
        <v>389</v>
      </c>
      <c r="CO58" s="84" t="s">
        <v>389</v>
      </c>
      <c r="CP58" s="84" t="s">
        <v>389</v>
      </c>
      <c r="CQ58" s="84" t="s">
        <v>389</v>
      </c>
      <c r="CR58" s="84" t="s">
        <v>389</v>
      </c>
      <c r="CS58" s="84" t="s">
        <v>389</v>
      </c>
      <c r="CT58" s="84" t="s">
        <v>389</v>
      </c>
      <c r="CU58" s="84" t="s">
        <v>389</v>
      </c>
      <c r="CV58" s="84" t="s">
        <v>389</v>
      </c>
      <c r="CW58" s="84" t="s">
        <v>389</v>
      </c>
      <c r="CX58" s="84" t="s">
        <v>389</v>
      </c>
      <c r="CY58" s="84" t="s">
        <v>389</v>
      </c>
      <c r="CZ58" s="84" t="s">
        <v>389</v>
      </c>
      <c r="DA58" s="84" t="s">
        <v>389</v>
      </c>
      <c r="DB58" s="84" t="s">
        <v>389</v>
      </c>
      <c r="DC58" s="84" t="s">
        <v>389</v>
      </c>
      <c r="DD58" s="84" t="s">
        <v>389</v>
      </c>
      <c r="DE58" s="84" t="s">
        <v>389</v>
      </c>
      <c r="DF58" s="84" t="s">
        <v>389</v>
      </c>
      <c r="DG58" s="85" t="s">
        <v>389</v>
      </c>
      <c r="DH58" s="80"/>
    </row>
    <row r="59" spans="2:112" ht="22" customHeight="1" x14ac:dyDescent="0.2">
      <c r="B59" s="81" t="s">
        <v>143</v>
      </c>
      <c r="C59" s="82" t="s">
        <v>144</v>
      </c>
      <c r="D59" s="83" t="s">
        <v>389</v>
      </c>
      <c r="E59" s="84" t="s">
        <v>389</v>
      </c>
      <c r="F59" s="84" t="s">
        <v>389</v>
      </c>
      <c r="G59" s="84" t="s">
        <v>389</v>
      </c>
      <c r="H59" s="84" t="s">
        <v>389</v>
      </c>
      <c r="I59" s="84" t="s">
        <v>389</v>
      </c>
      <c r="J59" s="84" t="s">
        <v>389</v>
      </c>
      <c r="K59" s="84" t="s">
        <v>389</v>
      </c>
      <c r="L59" s="84" t="s">
        <v>389</v>
      </c>
      <c r="M59" s="84" t="s">
        <v>389</v>
      </c>
      <c r="N59" s="84" t="s">
        <v>389</v>
      </c>
      <c r="O59" s="84" t="s">
        <v>389</v>
      </c>
      <c r="P59" s="84" t="s">
        <v>389</v>
      </c>
      <c r="Q59" s="84" t="s">
        <v>389</v>
      </c>
      <c r="R59" s="84" t="s">
        <v>389</v>
      </c>
      <c r="S59" s="84" t="s">
        <v>389</v>
      </c>
      <c r="T59" s="84" t="s">
        <v>389</v>
      </c>
      <c r="U59" s="84" t="s">
        <v>389</v>
      </c>
      <c r="V59" s="84" t="s">
        <v>389</v>
      </c>
      <c r="W59" s="84" t="s">
        <v>389</v>
      </c>
      <c r="X59" s="84" t="s">
        <v>389</v>
      </c>
      <c r="Y59" s="84" t="s">
        <v>389</v>
      </c>
      <c r="Z59" s="84" t="s">
        <v>389</v>
      </c>
      <c r="AA59" s="84" t="s">
        <v>389</v>
      </c>
      <c r="AB59" s="84" t="s">
        <v>389</v>
      </c>
      <c r="AC59" s="84" t="s">
        <v>389</v>
      </c>
      <c r="AD59" s="84" t="s">
        <v>389</v>
      </c>
      <c r="AE59" s="84" t="s">
        <v>389</v>
      </c>
      <c r="AF59" s="84" t="s">
        <v>389</v>
      </c>
      <c r="AG59" s="84" t="s">
        <v>389</v>
      </c>
      <c r="AH59" s="84" t="s">
        <v>389</v>
      </c>
      <c r="AI59" s="84" t="s">
        <v>389</v>
      </c>
      <c r="AJ59" s="84" t="s">
        <v>389</v>
      </c>
      <c r="AK59" s="84" t="s">
        <v>389</v>
      </c>
      <c r="AL59" s="84" t="s">
        <v>389</v>
      </c>
      <c r="AM59" s="84" t="s">
        <v>389</v>
      </c>
      <c r="AN59" s="84" t="s">
        <v>389</v>
      </c>
      <c r="AO59" s="84" t="s">
        <v>389</v>
      </c>
      <c r="AP59" s="84" t="s">
        <v>389</v>
      </c>
      <c r="AQ59" s="84" t="s">
        <v>389</v>
      </c>
      <c r="AR59" s="84" t="s">
        <v>389</v>
      </c>
      <c r="AS59" s="84" t="s">
        <v>389</v>
      </c>
      <c r="AT59" s="84" t="s">
        <v>389</v>
      </c>
      <c r="AU59" s="84" t="s">
        <v>389</v>
      </c>
      <c r="AV59" s="84" t="s">
        <v>389</v>
      </c>
      <c r="AW59" s="84" t="s">
        <v>389</v>
      </c>
      <c r="AX59" s="84" t="s">
        <v>389</v>
      </c>
      <c r="AY59" s="84" t="s">
        <v>389</v>
      </c>
      <c r="AZ59" s="84" t="s">
        <v>389</v>
      </c>
      <c r="BA59" s="84" t="s">
        <v>389</v>
      </c>
      <c r="BB59" s="84" t="s">
        <v>389</v>
      </c>
      <c r="BC59" s="84" t="s">
        <v>389</v>
      </c>
      <c r="BD59" s="84" t="s">
        <v>389</v>
      </c>
      <c r="BE59" s="84" t="s">
        <v>389</v>
      </c>
      <c r="BF59" s="84" t="s">
        <v>389</v>
      </c>
      <c r="BG59" s="84">
        <v>1</v>
      </c>
      <c r="BH59" s="84" t="s">
        <v>389</v>
      </c>
      <c r="BI59" s="84" t="s">
        <v>389</v>
      </c>
      <c r="BJ59" s="84" t="s">
        <v>389</v>
      </c>
      <c r="BK59" s="84" t="s">
        <v>389</v>
      </c>
      <c r="BL59" s="84" t="s">
        <v>389</v>
      </c>
      <c r="BM59" s="84" t="s">
        <v>389</v>
      </c>
      <c r="BN59" s="84" t="s">
        <v>389</v>
      </c>
      <c r="BO59" s="84" t="s">
        <v>389</v>
      </c>
      <c r="BP59" s="84" t="s">
        <v>389</v>
      </c>
      <c r="BQ59" s="84" t="s">
        <v>389</v>
      </c>
      <c r="BR59" s="84" t="s">
        <v>389</v>
      </c>
      <c r="BS59" s="84" t="s">
        <v>389</v>
      </c>
      <c r="BT59" s="84" t="s">
        <v>389</v>
      </c>
      <c r="BU59" s="84" t="s">
        <v>389</v>
      </c>
      <c r="BV59" s="84" t="s">
        <v>389</v>
      </c>
      <c r="BW59" s="84" t="s">
        <v>389</v>
      </c>
      <c r="BX59" s="84" t="s">
        <v>389</v>
      </c>
      <c r="BY59" s="84" t="s">
        <v>389</v>
      </c>
      <c r="BZ59" s="84" t="s">
        <v>389</v>
      </c>
      <c r="CA59" s="84" t="s">
        <v>389</v>
      </c>
      <c r="CB59" s="84" t="s">
        <v>389</v>
      </c>
      <c r="CC59" s="84" t="s">
        <v>389</v>
      </c>
      <c r="CD59" s="84" t="s">
        <v>389</v>
      </c>
      <c r="CE59" s="84" t="s">
        <v>389</v>
      </c>
      <c r="CF59" s="84" t="s">
        <v>389</v>
      </c>
      <c r="CG59" s="84" t="s">
        <v>389</v>
      </c>
      <c r="CH59" s="84" t="s">
        <v>389</v>
      </c>
      <c r="CI59" s="84" t="s">
        <v>389</v>
      </c>
      <c r="CJ59" s="84" t="s">
        <v>389</v>
      </c>
      <c r="CK59" s="84" t="s">
        <v>389</v>
      </c>
      <c r="CL59" s="84" t="s">
        <v>389</v>
      </c>
      <c r="CM59" s="84" t="s">
        <v>389</v>
      </c>
      <c r="CN59" s="84" t="s">
        <v>389</v>
      </c>
      <c r="CO59" s="84" t="s">
        <v>389</v>
      </c>
      <c r="CP59" s="84" t="s">
        <v>389</v>
      </c>
      <c r="CQ59" s="84" t="s">
        <v>389</v>
      </c>
      <c r="CR59" s="84" t="s">
        <v>389</v>
      </c>
      <c r="CS59" s="84" t="s">
        <v>389</v>
      </c>
      <c r="CT59" s="84" t="s">
        <v>389</v>
      </c>
      <c r="CU59" s="84" t="s">
        <v>389</v>
      </c>
      <c r="CV59" s="84" t="s">
        <v>389</v>
      </c>
      <c r="CW59" s="84" t="s">
        <v>389</v>
      </c>
      <c r="CX59" s="84" t="s">
        <v>389</v>
      </c>
      <c r="CY59" s="84" t="s">
        <v>389</v>
      </c>
      <c r="CZ59" s="84" t="s">
        <v>389</v>
      </c>
      <c r="DA59" s="84" t="s">
        <v>389</v>
      </c>
      <c r="DB59" s="84" t="s">
        <v>389</v>
      </c>
      <c r="DC59" s="84" t="s">
        <v>389</v>
      </c>
      <c r="DD59" s="84" t="s">
        <v>389</v>
      </c>
      <c r="DE59" s="84" t="s">
        <v>389</v>
      </c>
      <c r="DF59" s="84" t="s">
        <v>389</v>
      </c>
      <c r="DG59" s="85" t="s">
        <v>389</v>
      </c>
      <c r="DH59" s="80"/>
    </row>
    <row r="60" spans="2:112" ht="22" customHeight="1" x14ac:dyDescent="0.2">
      <c r="B60" s="81" t="s">
        <v>145</v>
      </c>
      <c r="C60" s="82" t="s">
        <v>146</v>
      </c>
      <c r="D60" s="83" t="s">
        <v>389</v>
      </c>
      <c r="E60" s="84" t="s">
        <v>389</v>
      </c>
      <c r="F60" s="84" t="s">
        <v>389</v>
      </c>
      <c r="G60" s="84" t="s">
        <v>389</v>
      </c>
      <c r="H60" s="84" t="s">
        <v>389</v>
      </c>
      <c r="I60" s="84" t="s">
        <v>389</v>
      </c>
      <c r="J60" s="84" t="s">
        <v>389</v>
      </c>
      <c r="K60" s="84" t="s">
        <v>389</v>
      </c>
      <c r="L60" s="84" t="s">
        <v>389</v>
      </c>
      <c r="M60" s="84" t="s">
        <v>389</v>
      </c>
      <c r="N60" s="84" t="s">
        <v>389</v>
      </c>
      <c r="O60" s="84" t="s">
        <v>389</v>
      </c>
      <c r="P60" s="84" t="s">
        <v>389</v>
      </c>
      <c r="Q60" s="84" t="s">
        <v>389</v>
      </c>
      <c r="R60" s="84" t="s">
        <v>389</v>
      </c>
      <c r="S60" s="84" t="s">
        <v>389</v>
      </c>
      <c r="T60" s="84" t="s">
        <v>389</v>
      </c>
      <c r="U60" s="84" t="s">
        <v>389</v>
      </c>
      <c r="V60" s="84" t="s">
        <v>389</v>
      </c>
      <c r="W60" s="84" t="s">
        <v>389</v>
      </c>
      <c r="X60" s="84" t="s">
        <v>389</v>
      </c>
      <c r="Y60" s="84" t="s">
        <v>389</v>
      </c>
      <c r="Z60" s="84" t="s">
        <v>389</v>
      </c>
      <c r="AA60" s="84" t="s">
        <v>389</v>
      </c>
      <c r="AB60" s="84" t="s">
        <v>389</v>
      </c>
      <c r="AC60" s="84" t="s">
        <v>389</v>
      </c>
      <c r="AD60" s="84" t="s">
        <v>389</v>
      </c>
      <c r="AE60" s="84" t="s">
        <v>389</v>
      </c>
      <c r="AF60" s="84" t="s">
        <v>389</v>
      </c>
      <c r="AG60" s="84" t="s">
        <v>389</v>
      </c>
      <c r="AH60" s="84" t="s">
        <v>389</v>
      </c>
      <c r="AI60" s="84" t="s">
        <v>389</v>
      </c>
      <c r="AJ60" s="84" t="s">
        <v>389</v>
      </c>
      <c r="AK60" s="84" t="s">
        <v>389</v>
      </c>
      <c r="AL60" s="84" t="s">
        <v>389</v>
      </c>
      <c r="AM60" s="84" t="s">
        <v>389</v>
      </c>
      <c r="AN60" s="84" t="s">
        <v>389</v>
      </c>
      <c r="AO60" s="84" t="s">
        <v>389</v>
      </c>
      <c r="AP60" s="84" t="s">
        <v>389</v>
      </c>
      <c r="AQ60" s="84" t="s">
        <v>389</v>
      </c>
      <c r="AR60" s="84" t="s">
        <v>389</v>
      </c>
      <c r="AS60" s="84" t="s">
        <v>389</v>
      </c>
      <c r="AT60" s="84" t="s">
        <v>389</v>
      </c>
      <c r="AU60" s="84" t="s">
        <v>389</v>
      </c>
      <c r="AV60" s="84" t="s">
        <v>389</v>
      </c>
      <c r="AW60" s="84" t="s">
        <v>389</v>
      </c>
      <c r="AX60" s="84" t="s">
        <v>389</v>
      </c>
      <c r="AY60" s="84" t="s">
        <v>389</v>
      </c>
      <c r="AZ60" s="84" t="s">
        <v>389</v>
      </c>
      <c r="BA60" s="84" t="s">
        <v>389</v>
      </c>
      <c r="BB60" s="84" t="s">
        <v>389</v>
      </c>
      <c r="BC60" s="84" t="s">
        <v>389</v>
      </c>
      <c r="BD60" s="84" t="s">
        <v>389</v>
      </c>
      <c r="BE60" s="84" t="s">
        <v>389</v>
      </c>
      <c r="BF60" s="84" t="s">
        <v>389</v>
      </c>
      <c r="BG60" s="84" t="s">
        <v>389</v>
      </c>
      <c r="BH60" s="84">
        <v>1</v>
      </c>
      <c r="BI60" s="84" t="s">
        <v>389</v>
      </c>
      <c r="BJ60" s="84" t="s">
        <v>389</v>
      </c>
      <c r="BK60" s="84" t="s">
        <v>389</v>
      </c>
      <c r="BL60" s="84" t="s">
        <v>389</v>
      </c>
      <c r="BM60" s="84" t="s">
        <v>389</v>
      </c>
      <c r="BN60" s="84" t="s">
        <v>389</v>
      </c>
      <c r="BO60" s="84" t="s">
        <v>389</v>
      </c>
      <c r="BP60" s="84" t="s">
        <v>389</v>
      </c>
      <c r="BQ60" s="84" t="s">
        <v>389</v>
      </c>
      <c r="BR60" s="84" t="s">
        <v>389</v>
      </c>
      <c r="BS60" s="84" t="s">
        <v>389</v>
      </c>
      <c r="BT60" s="84" t="s">
        <v>389</v>
      </c>
      <c r="BU60" s="84" t="s">
        <v>389</v>
      </c>
      <c r="BV60" s="84" t="s">
        <v>389</v>
      </c>
      <c r="BW60" s="84" t="s">
        <v>389</v>
      </c>
      <c r="BX60" s="84" t="s">
        <v>389</v>
      </c>
      <c r="BY60" s="84" t="s">
        <v>389</v>
      </c>
      <c r="BZ60" s="84" t="s">
        <v>389</v>
      </c>
      <c r="CA60" s="84" t="s">
        <v>389</v>
      </c>
      <c r="CB60" s="84" t="s">
        <v>389</v>
      </c>
      <c r="CC60" s="84" t="s">
        <v>389</v>
      </c>
      <c r="CD60" s="84" t="s">
        <v>389</v>
      </c>
      <c r="CE60" s="84" t="s">
        <v>389</v>
      </c>
      <c r="CF60" s="84" t="s">
        <v>389</v>
      </c>
      <c r="CG60" s="84" t="s">
        <v>389</v>
      </c>
      <c r="CH60" s="84" t="s">
        <v>389</v>
      </c>
      <c r="CI60" s="84" t="s">
        <v>389</v>
      </c>
      <c r="CJ60" s="84" t="s">
        <v>389</v>
      </c>
      <c r="CK60" s="84" t="s">
        <v>389</v>
      </c>
      <c r="CL60" s="84" t="s">
        <v>389</v>
      </c>
      <c r="CM60" s="84" t="s">
        <v>389</v>
      </c>
      <c r="CN60" s="84" t="s">
        <v>389</v>
      </c>
      <c r="CO60" s="84" t="s">
        <v>389</v>
      </c>
      <c r="CP60" s="84" t="s">
        <v>389</v>
      </c>
      <c r="CQ60" s="84" t="s">
        <v>389</v>
      </c>
      <c r="CR60" s="84" t="s">
        <v>389</v>
      </c>
      <c r="CS60" s="84" t="s">
        <v>389</v>
      </c>
      <c r="CT60" s="84" t="s">
        <v>389</v>
      </c>
      <c r="CU60" s="84" t="s">
        <v>389</v>
      </c>
      <c r="CV60" s="84" t="s">
        <v>389</v>
      </c>
      <c r="CW60" s="84" t="s">
        <v>389</v>
      </c>
      <c r="CX60" s="84" t="s">
        <v>389</v>
      </c>
      <c r="CY60" s="84" t="s">
        <v>389</v>
      </c>
      <c r="CZ60" s="84" t="s">
        <v>389</v>
      </c>
      <c r="DA60" s="84" t="s">
        <v>389</v>
      </c>
      <c r="DB60" s="84" t="s">
        <v>389</v>
      </c>
      <c r="DC60" s="84" t="s">
        <v>389</v>
      </c>
      <c r="DD60" s="84" t="s">
        <v>389</v>
      </c>
      <c r="DE60" s="84" t="s">
        <v>389</v>
      </c>
      <c r="DF60" s="84" t="s">
        <v>389</v>
      </c>
      <c r="DG60" s="85" t="s">
        <v>389</v>
      </c>
      <c r="DH60" s="80"/>
    </row>
    <row r="61" spans="2:112" ht="22" customHeight="1" x14ac:dyDescent="0.2">
      <c r="B61" s="81" t="s">
        <v>147</v>
      </c>
      <c r="C61" s="82" t="s">
        <v>148</v>
      </c>
      <c r="D61" s="83" t="s">
        <v>389</v>
      </c>
      <c r="E61" s="84" t="s">
        <v>389</v>
      </c>
      <c r="F61" s="84" t="s">
        <v>389</v>
      </c>
      <c r="G61" s="84" t="s">
        <v>389</v>
      </c>
      <c r="H61" s="84" t="s">
        <v>389</v>
      </c>
      <c r="I61" s="84" t="s">
        <v>389</v>
      </c>
      <c r="J61" s="84" t="s">
        <v>389</v>
      </c>
      <c r="K61" s="84" t="s">
        <v>389</v>
      </c>
      <c r="L61" s="84" t="s">
        <v>389</v>
      </c>
      <c r="M61" s="84" t="s">
        <v>389</v>
      </c>
      <c r="N61" s="84" t="s">
        <v>389</v>
      </c>
      <c r="O61" s="84" t="s">
        <v>389</v>
      </c>
      <c r="P61" s="84" t="s">
        <v>389</v>
      </c>
      <c r="Q61" s="84" t="s">
        <v>389</v>
      </c>
      <c r="R61" s="84" t="s">
        <v>389</v>
      </c>
      <c r="S61" s="84" t="s">
        <v>389</v>
      </c>
      <c r="T61" s="84" t="s">
        <v>389</v>
      </c>
      <c r="U61" s="84" t="s">
        <v>389</v>
      </c>
      <c r="V61" s="84" t="s">
        <v>389</v>
      </c>
      <c r="W61" s="84" t="s">
        <v>389</v>
      </c>
      <c r="X61" s="84" t="s">
        <v>389</v>
      </c>
      <c r="Y61" s="84" t="s">
        <v>389</v>
      </c>
      <c r="Z61" s="84" t="s">
        <v>389</v>
      </c>
      <c r="AA61" s="84" t="s">
        <v>389</v>
      </c>
      <c r="AB61" s="84" t="s">
        <v>389</v>
      </c>
      <c r="AC61" s="84" t="s">
        <v>389</v>
      </c>
      <c r="AD61" s="84" t="s">
        <v>389</v>
      </c>
      <c r="AE61" s="84" t="s">
        <v>389</v>
      </c>
      <c r="AF61" s="84" t="s">
        <v>389</v>
      </c>
      <c r="AG61" s="84" t="s">
        <v>389</v>
      </c>
      <c r="AH61" s="84" t="s">
        <v>389</v>
      </c>
      <c r="AI61" s="84" t="s">
        <v>389</v>
      </c>
      <c r="AJ61" s="84" t="s">
        <v>389</v>
      </c>
      <c r="AK61" s="84" t="s">
        <v>389</v>
      </c>
      <c r="AL61" s="84" t="s">
        <v>389</v>
      </c>
      <c r="AM61" s="84" t="s">
        <v>389</v>
      </c>
      <c r="AN61" s="84" t="s">
        <v>389</v>
      </c>
      <c r="AO61" s="84" t="s">
        <v>389</v>
      </c>
      <c r="AP61" s="84" t="s">
        <v>389</v>
      </c>
      <c r="AQ61" s="84" t="s">
        <v>389</v>
      </c>
      <c r="AR61" s="84" t="s">
        <v>389</v>
      </c>
      <c r="AS61" s="84" t="s">
        <v>389</v>
      </c>
      <c r="AT61" s="84" t="s">
        <v>389</v>
      </c>
      <c r="AU61" s="84" t="s">
        <v>389</v>
      </c>
      <c r="AV61" s="84" t="s">
        <v>389</v>
      </c>
      <c r="AW61" s="84" t="s">
        <v>389</v>
      </c>
      <c r="AX61" s="84" t="s">
        <v>389</v>
      </c>
      <c r="AY61" s="84" t="s">
        <v>389</v>
      </c>
      <c r="AZ61" s="84" t="s">
        <v>389</v>
      </c>
      <c r="BA61" s="84" t="s">
        <v>389</v>
      </c>
      <c r="BB61" s="84" t="s">
        <v>389</v>
      </c>
      <c r="BC61" s="84" t="s">
        <v>389</v>
      </c>
      <c r="BD61" s="84" t="s">
        <v>389</v>
      </c>
      <c r="BE61" s="84" t="s">
        <v>389</v>
      </c>
      <c r="BF61" s="84" t="s">
        <v>389</v>
      </c>
      <c r="BG61" s="84" t="s">
        <v>389</v>
      </c>
      <c r="BH61" s="84" t="s">
        <v>389</v>
      </c>
      <c r="BI61" s="84">
        <v>1</v>
      </c>
      <c r="BJ61" s="84" t="s">
        <v>389</v>
      </c>
      <c r="BK61" s="84" t="s">
        <v>389</v>
      </c>
      <c r="BL61" s="84" t="s">
        <v>389</v>
      </c>
      <c r="BM61" s="84" t="s">
        <v>389</v>
      </c>
      <c r="BN61" s="84" t="s">
        <v>389</v>
      </c>
      <c r="BO61" s="84" t="s">
        <v>389</v>
      </c>
      <c r="BP61" s="84" t="s">
        <v>389</v>
      </c>
      <c r="BQ61" s="84" t="s">
        <v>389</v>
      </c>
      <c r="BR61" s="84" t="s">
        <v>389</v>
      </c>
      <c r="BS61" s="84" t="s">
        <v>389</v>
      </c>
      <c r="BT61" s="84" t="s">
        <v>389</v>
      </c>
      <c r="BU61" s="84" t="s">
        <v>389</v>
      </c>
      <c r="BV61" s="84" t="s">
        <v>389</v>
      </c>
      <c r="BW61" s="84" t="s">
        <v>389</v>
      </c>
      <c r="BX61" s="84" t="s">
        <v>389</v>
      </c>
      <c r="BY61" s="84" t="s">
        <v>389</v>
      </c>
      <c r="BZ61" s="84" t="s">
        <v>389</v>
      </c>
      <c r="CA61" s="84" t="s">
        <v>389</v>
      </c>
      <c r="CB61" s="84" t="s">
        <v>389</v>
      </c>
      <c r="CC61" s="84" t="s">
        <v>389</v>
      </c>
      <c r="CD61" s="84" t="s">
        <v>389</v>
      </c>
      <c r="CE61" s="84" t="s">
        <v>389</v>
      </c>
      <c r="CF61" s="84" t="s">
        <v>389</v>
      </c>
      <c r="CG61" s="84" t="s">
        <v>389</v>
      </c>
      <c r="CH61" s="84" t="s">
        <v>389</v>
      </c>
      <c r="CI61" s="84" t="s">
        <v>389</v>
      </c>
      <c r="CJ61" s="84" t="s">
        <v>389</v>
      </c>
      <c r="CK61" s="84" t="s">
        <v>389</v>
      </c>
      <c r="CL61" s="84" t="s">
        <v>389</v>
      </c>
      <c r="CM61" s="84" t="s">
        <v>389</v>
      </c>
      <c r="CN61" s="84" t="s">
        <v>389</v>
      </c>
      <c r="CO61" s="84" t="s">
        <v>389</v>
      </c>
      <c r="CP61" s="84" t="s">
        <v>389</v>
      </c>
      <c r="CQ61" s="84" t="s">
        <v>389</v>
      </c>
      <c r="CR61" s="84" t="s">
        <v>389</v>
      </c>
      <c r="CS61" s="84" t="s">
        <v>389</v>
      </c>
      <c r="CT61" s="84" t="s">
        <v>389</v>
      </c>
      <c r="CU61" s="84" t="s">
        <v>389</v>
      </c>
      <c r="CV61" s="84" t="s">
        <v>389</v>
      </c>
      <c r="CW61" s="84" t="s">
        <v>389</v>
      </c>
      <c r="CX61" s="84" t="s">
        <v>389</v>
      </c>
      <c r="CY61" s="84" t="s">
        <v>389</v>
      </c>
      <c r="CZ61" s="84" t="s">
        <v>389</v>
      </c>
      <c r="DA61" s="84" t="s">
        <v>389</v>
      </c>
      <c r="DB61" s="84" t="s">
        <v>389</v>
      </c>
      <c r="DC61" s="84" t="s">
        <v>389</v>
      </c>
      <c r="DD61" s="84" t="s">
        <v>389</v>
      </c>
      <c r="DE61" s="84" t="s">
        <v>389</v>
      </c>
      <c r="DF61" s="84" t="s">
        <v>389</v>
      </c>
      <c r="DG61" s="85" t="s">
        <v>389</v>
      </c>
      <c r="DH61" s="80"/>
    </row>
    <row r="62" spans="2:112" ht="22" customHeight="1" x14ac:dyDescent="0.2">
      <c r="B62" s="81" t="s">
        <v>149</v>
      </c>
      <c r="C62" s="82" t="s">
        <v>150</v>
      </c>
      <c r="D62" s="83" t="s">
        <v>389</v>
      </c>
      <c r="E62" s="84" t="s">
        <v>389</v>
      </c>
      <c r="F62" s="84" t="s">
        <v>389</v>
      </c>
      <c r="G62" s="84" t="s">
        <v>389</v>
      </c>
      <c r="H62" s="84" t="s">
        <v>389</v>
      </c>
      <c r="I62" s="84" t="s">
        <v>389</v>
      </c>
      <c r="J62" s="84" t="s">
        <v>389</v>
      </c>
      <c r="K62" s="84" t="s">
        <v>389</v>
      </c>
      <c r="L62" s="84" t="s">
        <v>389</v>
      </c>
      <c r="M62" s="84" t="s">
        <v>389</v>
      </c>
      <c r="N62" s="84" t="s">
        <v>389</v>
      </c>
      <c r="O62" s="84" t="s">
        <v>389</v>
      </c>
      <c r="P62" s="84" t="s">
        <v>389</v>
      </c>
      <c r="Q62" s="84" t="s">
        <v>389</v>
      </c>
      <c r="R62" s="84" t="s">
        <v>389</v>
      </c>
      <c r="S62" s="84" t="s">
        <v>389</v>
      </c>
      <c r="T62" s="84" t="s">
        <v>389</v>
      </c>
      <c r="U62" s="84" t="s">
        <v>389</v>
      </c>
      <c r="V62" s="84" t="s">
        <v>389</v>
      </c>
      <c r="W62" s="84" t="s">
        <v>389</v>
      </c>
      <c r="X62" s="84" t="s">
        <v>389</v>
      </c>
      <c r="Y62" s="84" t="s">
        <v>389</v>
      </c>
      <c r="Z62" s="84" t="s">
        <v>389</v>
      </c>
      <c r="AA62" s="84" t="s">
        <v>389</v>
      </c>
      <c r="AB62" s="84" t="s">
        <v>389</v>
      </c>
      <c r="AC62" s="84" t="s">
        <v>389</v>
      </c>
      <c r="AD62" s="84" t="s">
        <v>389</v>
      </c>
      <c r="AE62" s="84" t="s">
        <v>389</v>
      </c>
      <c r="AF62" s="84" t="s">
        <v>389</v>
      </c>
      <c r="AG62" s="84" t="s">
        <v>389</v>
      </c>
      <c r="AH62" s="84" t="s">
        <v>389</v>
      </c>
      <c r="AI62" s="84" t="s">
        <v>389</v>
      </c>
      <c r="AJ62" s="84" t="s">
        <v>389</v>
      </c>
      <c r="AK62" s="84" t="s">
        <v>389</v>
      </c>
      <c r="AL62" s="84" t="s">
        <v>389</v>
      </c>
      <c r="AM62" s="84" t="s">
        <v>389</v>
      </c>
      <c r="AN62" s="84" t="s">
        <v>389</v>
      </c>
      <c r="AO62" s="84" t="s">
        <v>389</v>
      </c>
      <c r="AP62" s="84" t="s">
        <v>389</v>
      </c>
      <c r="AQ62" s="84" t="s">
        <v>389</v>
      </c>
      <c r="AR62" s="84" t="s">
        <v>389</v>
      </c>
      <c r="AS62" s="84" t="s">
        <v>389</v>
      </c>
      <c r="AT62" s="84" t="s">
        <v>389</v>
      </c>
      <c r="AU62" s="84" t="s">
        <v>389</v>
      </c>
      <c r="AV62" s="84" t="s">
        <v>389</v>
      </c>
      <c r="AW62" s="84" t="s">
        <v>389</v>
      </c>
      <c r="AX62" s="84" t="s">
        <v>389</v>
      </c>
      <c r="AY62" s="84" t="s">
        <v>389</v>
      </c>
      <c r="AZ62" s="84" t="s">
        <v>389</v>
      </c>
      <c r="BA62" s="84" t="s">
        <v>389</v>
      </c>
      <c r="BB62" s="84" t="s">
        <v>389</v>
      </c>
      <c r="BC62" s="84" t="s">
        <v>389</v>
      </c>
      <c r="BD62" s="84" t="s">
        <v>389</v>
      </c>
      <c r="BE62" s="84" t="s">
        <v>389</v>
      </c>
      <c r="BF62" s="84" t="s">
        <v>389</v>
      </c>
      <c r="BG62" s="84" t="s">
        <v>389</v>
      </c>
      <c r="BH62" s="84" t="s">
        <v>389</v>
      </c>
      <c r="BI62" s="84" t="s">
        <v>389</v>
      </c>
      <c r="BJ62" s="84">
        <v>1</v>
      </c>
      <c r="BK62" s="84" t="s">
        <v>389</v>
      </c>
      <c r="BL62" s="84" t="s">
        <v>389</v>
      </c>
      <c r="BM62" s="84" t="s">
        <v>389</v>
      </c>
      <c r="BN62" s="84" t="s">
        <v>389</v>
      </c>
      <c r="BO62" s="84" t="s">
        <v>389</v>
      </c>
      <c r="BP62" s="84" t="s">
        <v>389</v>
      </c>
      <c r="BQ62" s="84" t="s">
        <v>389</v>
      </c>
      <c r="BR62" s="84" t="s">
        <v>389</v>
      </c>
      <c r="BS62" s="84" t="s">
        <v>389</v>
      </c>
      <c r="BT62" s="84" t="s">
        <v>389</v>
      </c>
      <c r="BU62" s="84" t="s">
        <v>389</v>
      </c>
      <c r="BV62" s="84" t="s">
        <v>389</v>
      </c>
      <c r="BW62" s="84" t="s">
        <v>389</v>
      </c>
      <c r="BX62" s="84" t="s">
        <v>389</v>
      </c>
      <c r="BY62" s="84" t="s">
        <v>389</v>
      </c>
      <c r="BZ62" s="84" t="s">
        <v>389</v>
      </c>
      <c r="CA62" s="84" t="s">
        <v>389</v>
      </c>
      <c r="CB62" s="84" t="s">
        <v>389</v>
      </c>
      <c r="CC62" s="84" t="s">
        <v>389</v>
      </c>
      <c r="CD62" s="84" t="s">
        <v>389</v>
      </c>
      <c r="CE62" s="84" t="s">
        <v>389</v>
      </c>
      <c r="CF62" s="84" t="s">
        <v>389</v>
      </c>
      <c r="CG62" s="84" t="s">
        <v>389</v>
      </c>
      <c r="CH62" s="84" t="s">
        <v>389</v>
      </c>
      <c r="CI62" s="84" t="s">
        <v>389</v>
      </c>
      <c r="CJ62" s="84" t="s">
        <v>389</v>
      </c>
      <c r="CK62" s="84" t="s">
        <v>389</v>
      </c>
      <c r="CL62" s="84" t="s">
        <v>389</v>
      </c>
      <c r="CM62" s="84" t="s">
        <v>389</v>
      </c>
      <c r="CN62" s="84" t="s">
        <v>389</v>
      </c>
      <c r="CO62" s="84" t="s">
        <v>389</v>
      </c>
      <c r="CP62" s="84" t="s">
        <v>389</v>
      </c>
      <c r="CQ62" s="84" t="s">
        <v>389</v>
      </c>
      <c r="CR62" s="84" t="s">
        <v>389</v>
      </c>
      <c r="CS62" s="84" t="s">
        <v>389</v>
      </c>
      <c r="CT62" s="84" t="s">
        <v>389</v>
      </c>
      <c r="CU62" s="84" t="s">
        <v>389</v>
      </c>
      <c r="CV62" s="84" t="s">
        <v>389</v>
      </c>
      <c r="CW62" s="84" t="s">
        <v>389</v>
      </c>
      <c r="CX62" s="84" t="s">
        <v>389</v>
      </c>
      <c r="CY62" s="84" t="s">
        <v>389</v>
      </c>
      <c r="CZ62" s="84" t="s">
        <v>389</v>
      </c>
      <c r="DA62" s="84" t="s">
        <v>389</v>
      </c>
      <c r="DB62" s="84" t="s">
        <v>389</v>
      </c>
      <c r="DC62" s="84" t="s">
        <v>389</v>
      </c>
      <c r="DD62" s="84" t="s">
        <v>389</v>
      </c>
      <c r="DE62" s="84" t="s">
        <v>389</v>
      </c>
      <c r="DF62" s="84" t="s">
        <v>389</v>
      </c>
      <c r="DG62" s="85" t="s">
        <v>389</v>
      </c>
      <c r="DH62" s="80"/>
    </row>
    <row r="63" spans="2:112" ht="22" customHeight="1" x14ac:dyDescent="0.2">
      <c r="B63" s="81" t="s">
        <v>151</v>
      </c>
      <c r="C63" s="82" t="s">
        <v>7</v>
      </c>
      <c r="D63" s="83" t="s">
        <v>389</v>
      </c>
      <c r="E63" s="84" t="s">
        <v>389</v>
      </c>
      <c r="F63" s="84" t="s">
        <v>389</v>
      </c>
      <c r="G63" s="84" t="s">
        <v>389</v>
      </c>
      <c r="H63" s="84" t="s">
        <v>389</v>
      </c>
      <c r="I63" s="84" t="s">
        <v>389</v>
      </c>
      <c r="J63" s="84" t="s">
        <v>389</v>
      </c>
      <c r="K63" s="84" t="s">
        <v>389</v>
      </c>
      <c r="L63" s="84" t="s">
        <v>389</v>
      </c>
      <c r="M63" s="84" t="s">
        <v>389</v>
      </c>
      <c r="N63" s="84" t="s">
        <v>389</v>
      </c>
      <c r="O63" s="84" t="s">
        <v>389</v>
      </c>
      <c r="P63" s="84" t="s">
        <v>389</v>
      </c>
      <c r="Q63" s="84" t="s">
        <v>389</v>
      </c>
      <c r="R63" s="84" t="s">
        <v>389</v>
      </c>
      <c r="S63" s="84" t="s">
        <v>389</v>
      </c>
      <c r="T63" s="84" t="s">
        <v>389</v>
      </c>
      <c r="U63" s="84" t="s">
        <v>389</v>
      </c>
      <c r="V63" s="84" t="s">
        <v>389</v>
      </c>
      <c r="W63" s="84" t="s">
        <v>389</v>
      </c>
      <c r="X63" s="84" t="s">
        <v>389</v>
      </c>
      <c r="Y63" s="84" t="s">
        <v>389</v>
      </c>
      <c r="Z63" s="84" t="s">
        <v>389</v>
      </c>
      <c r="AA63" s="84" t="s">
        <v>389</v>
      </c>
      <c r="AB63" s="84" t="s">
        <v>389</v>
      </c>
      <c r="AC63" s="84" t="s">
        <v>389</v>
      </c>
      <c r="AD63" s="84" t="s">
        <v>389</v>
      </c>
      <c r="AE63" s="84" t="s">
        <v>389</v>
      </c>
      <c r="AF63" s="84" t="s">
        <v>389</v>
      </c>
      <c r="AG63" s="84" t="s">
        <v>389</v>
      </c>
      <c r="AH63" s="84" t="s">
        <v>389</v>
      </c>
      <c r="AI63" s="84" t="s">
        <v>389</v>
      </c>
      <c r="AJ63" s="84" t="s">
        <v>389</v>
      </c>
      <c r="AK63" s="84" t="s">
        <v>389</v>
      </c>
      <c r="AL63" s="84" t="s">
        <v>389</v>
      </c>
      <c r="AM63" s="84" t="s">
        <v>389</v>
      </c>
      <c r="AN63" s="84" t="s">
        <v>389</v>
      </c>
      <c r="AO63" s="84" t="s">
        <v>389</v>
      </c>
      <c r="AP63" s="84" t="s">
        <v>389</v>
      </c>
      <c r="AQ63" s="84" t="s">
        <v>389</v>
      </c>
      <c r="AR63" s="84" t="s">
        <v>389</v>
      </c>
      <c r="AS63" s="84" t="s">
        <v>389</v>
      </c>
      <c r="AT63" s="84" t="s">
        <v>389</v>
      </c>
      <c r="AU63" s="84" t="s">
        <v>389</v>
      </c>
      <c r="AV63" s="84" t="s">
        <v>389</v>
      </c>
      <c r="AW63" s="84" t="s">
        <v>389</v>
      </c>
      <c r="AX63" s="84" t="s">
        <v>389</v>
      </c>
      <c r="AY63" s="84" t="s">
        <v>389</v>
      </c>
      <c r="AZ63" s="84" t="s">
        <v>389</v>
      </c>
      <c r="BA63" s="84" t="s">
        <v>389</v>
      </c>
      <c r="BB63" s="84" t="s">
        <v>389</v>
      </c>
      <c r="BC63" s="84" t="s">
        <v>389</v>
      </c>
      <c r="BD63" s="84" t="s">
        <v>389</v>
      </c>
      <c r="BE63" s="84" t="s">
        <v>389</v>
      </c>
      <c r="BF63" s="84" t="s">
        <v>389</v>
      </c>
      <c r="BG63" s="84" t="s">
        <v>389</v>
      </c>
      <c r="BH63" s="84" t="s">
        <v>389</v>
      </c>
      <c r="BI63" s="84" t="s">
        <v>389</v>
      </c>
      <c r="BJ63" s="84" t="s">
        <v>389</v>
      </c>
      <c r="BK63" s="84">
        <v>1</v>
      </c>
      <c r="BL63" s="84" t="s">
        <v>389</v>
      </c>
      <c r="BM63" s="84" t="s">
        <v>389</v>
      </c>
      <c r="BN63" s="84" t="s">
        <v>389</v>
      </c>
      <c r="BO63" s="84" t="s">
        <v>389</v>
      </c>
      <c r="BP63" s="84" t="s">
        <v>389</v>
      </c>
      <c r="BQ63" s="84" t="s">
        <v>389</v>
      </c>
      <c r="BR63" s="84" t="s">
        <v>389</v>
      </c>
      <c r="BS63" s="84" t="s">
        <v>389</v>
      </c>
      <c r="BT63" s="84" t="s">
        <v>389</v>
      </c>
      <c r="BU63" s="84" t="s">
        <v>389</v>
      </c>
      <c r="BV63" s="84" t="s">
        <v>389</v>
      </c>
      <c r="BW63" s="84" t="s">
        <v>389</v>
      </c>
      <c r="BX63" s="84" t="s">
        <v>389</v>
      </c>
      <c r="BY63" s="84" t="s">
        <v>389</v>
      </c>
      <c r="BZ63" s="84" t="s">
        <v>389</v>
      </c>
      <c r="CA63" s="84" t="s">
        <v>389</v>
      </c>
      <c r="CB63" s="84" t="s">
        <v>389</v>
      </c>
      <c r="CC63" s="84" t="s">
        <v>389</v>
      </c>
      <c r="CD63" s="84" t="s">
        <v>389</v>
      </c>
      <c r="CE63" s="84" t="s">
        <v>389</v>
      </c>
      <c r="CF63" s="84" t="s">
        <v>389</v>
      </c>
      <c r="CG63" s="84" t="s">
        <v>389</v>
      </c>
      <c r="CH63" s="84" t="s">
        <v>389</v>
      </c>
      <c r="CI63" s="84" t="s">
        <v>389</v>
      </c>
      <c r="CJ63" s="84" t="s">
        <v>389</v>
      </c>
      <c r="CK63" s="84" t="s">
        <v>389</v>
      </c>
      <c r="CL63" s="84" t="s">
        <v>389</v>
      </c>
      <c r="CM63" s="84" t="s">
        <v>389</v>
      </c>
      <c r="CN63" s="84" t="s">
        <v>389</v>
      </c>
      <c r="CO63" s="84" t="s">
        <v>389</v>
      </c>
      <c r="CP63" s="84" t="s">
        <v>389</v>
      </c>
      <c r="CQ63" s="84" t="s">
        <v>389</v>
      </c>
      <c r="CR63" s="84" t="s">
        <v>389</v>
      </c>
      <c r="CS63" s="84" t="s">
        <v>389</v>
      </c>
      <c r="CT63" s="84" t="s">
        <v>389</v>
      </c>
      <c r="CU63" s="84" t="s">
        <v>389</v>
      </c>
      <c r="CV63" s="84" t="s">
        <v>389</v>
      </c>
      <c r="CW63" s="84" t="s">
        <v>389</v>
      </c>
      <c r="CX63" s="84" t="s">
        <v>389</v>
      </c>
      <c r="CY63" s="84" t="s">
        <v>389</v>
      </c>
      <c r="CZ63" s="84" t="s">
        <v>389</v>
      </c>
      <c r="DA63" s="84" t="s">
        <v>389</v>
      </c>
      <c r="DB63" s="84" t="s">
        <v>389</v>
      </c>
      <c r="DC63" s="84" t="s">
        <v>389</v>
      </c>
      <c r="DD63" s="84" t="s">
        <v>389</v>
      </c>
      <c r="DE63" s="84" t="s">
        <v>389</v>
      </c>
      <c r="DF63" s="84" t="s">
        <v>389</v>
      </c>
      <c r="DG63" s="85" t="s">
        <v>389</v>
      </c>
      <c r="DH63" s="80"/>
    </row>
    <row r="64" spans="2:112" ht="22" customHeight="1" x14ac:dyDescent="0.2">
      <c r="B64" s="81" t="s">
        <v>152</v>
      </c>
      <c r="C64" s="82" t="s">
        <v>153</v>
      </c>
      <c r="D64" s="83" t="s">
        <v>389</v>
      </c>
      <c r="E64" s="84" t="s">
        <v>389</v>
      </c>
      <c r="F64" s="84" t="s">
        <v>389</v>
      </c>
      <c r="G64" s="84" t="s">
        <v>389</v>
      </c>
      <c r="H64" s="84" t="s">
        <v>389</v>
      </c>
      <c r="I64" s="84" t="s">
        <v>389</v>
      </c>
      <c r="J64" s="84" t="s">
        <v>389</v>
      </c>
      <c r="K64" s="84" t="s">
        <v>389</v>
      </c>
      <c r="L64" s="84" t="s">
        <v>389</v>
      </c>
      <c r="M64" s="84" t="s">
        <v>389</v>
      </c>
      <c r="N64" s="84" t="s">
        <v>389</v>
      </c>
      <c r="O64" s="84" t="s">
        <v>389</v>
      </c>
      <c r="P64" s="84" t="s">
        <v>389</v>
      </c>
      <c r="Q64" s="84" t="s">
        <v>389</v>
      </c>
      <c r="R64" s="84" t="s">
        <v>389</v>
      </c>
      <c r="S64" s="84" t="s">
        <v>389</v>
      </c>
      <c r="T64" s="84" t="s">
        <v>389</v>
      </c>
      <c r="U64" s="84" t="s">
        <v>389</v>
      </c>
      <c r="V64" s="84" t="s">
        <v>389</v>
      </c>
      <c r="W64" s="84" t="s">
        <v>389</v>
      </c>
      <c r="X64" s="84" t="s">
        <v>389</v>
      </c>
      <c r="Y64" s="84" t="s">
        <v>389</v>
      </c>
      <c r="Z64" s="84" t="s">
        <v>389</v>
      </c>
      <c r="AA64" s="84" t="s">
        <v>389</v>
      </c>
      <c r="AB64" s="84" t="s">
        <v>389</v>
      </c>
      <c r="AC64" s="84" t="s">
        <v>389</v>
      </c>
      <c r="AD64" s="84" t="s">
        <v>389</v>
      </c>
      <c r="AE64" s="84" t="s">
        <v>389</v>
      </c>
      <c r="AF64" s="84" t="s">
        <v>389</v>
      </c>
      <c r="AG64" s="84" t="s">
        <v>389</v>
      </c>
      <c r="AH64" s="84" t="s">
        <v>389</v>
      </c>
      <c r="AI64" s="84" t="s">
        <v>389</v>
      </c>
      <c r="AJ64" s="84" t="s">
        <v>389</v>
      </c>
      <c r="AK64" s="84" t="s">
        <v>389</v>
      </c>
      <c r="AL64" s="84" t="s">
        <v>389</v>
      </c>
      <c r="AM64" s="84" t="s">
        <v>389</v>
      </c>
      <c r="AN64" s="84" t="s">
        <v>389</v>
      </c>
      <c r="AO64" s="84" t="s">
        <v>389</v>
      </c>
      <c r="AP64" s="84" t="s">
        <v>389</v>
      </c>
      <c r="AQ64" s="84" t="s">
        <v>389</v>
      </c>
      <c r="AR64" s="84" t="s">
        <v>389</v>
      </c>
      <c r="AS64" s="84" t="s">
        <v>389</v>
      </c>
      <c r="AT64" s="84" t="s">
        <v>389</v>
      </c>
      <c r="AU64" s="84" t="s">
        <v>389</v>
      </c>
      <c r="AV64" s="84" t="s">
        <v>389</v>
      </c>
      <c r="AW64" s="84" t="s">
        <v>389</v>
      </c>
      <c r="AX64" s="84" t="s">
        <v>389</v>
      </c>
      <c r="AY64" s="84" t="s">
        <v>389</v>
      </c>
      <c r="AZ64" s="84" t="s">
        <v>389</v>
      </c>
      <c r="BA64" s="84" t="s">
        <v>389</v>
      </c>
      <c r="BB64" s="84" t="s">
        <v>389</v>
      </c>
      <c r="BC64" s="84" t="s">
        <v>389</v>
      </c>
      <c r="BD64" s="84" t="s">
        <v>389</v>
      </c>
      <c r="BE64" s="84" t="s">
        <v>389</v>
      </c>
      <c r="BF64" s="84" t="s">
        <v>389</v>
      </c>
      <c r="BG64" s="84" t="s">
        <v>389</v>
      </c>
      <c r="BH64" s="84" t="s">
        <v>389</v>
      </c>
      <c r="BI64" s="84" t="s">
        <v>389</v>
      </c>
      <c r="BJ64" s="84" t="s">
        <v>389</v>
      </c>
      <c r="BK64" s="84" t="s">
        <v>389</v>
      </c>
      <c r="BL64" s="84">
        <v>1</v>
      </c>
      <c r="BM64" s="84" t="s">
        <v>389</v>
      </c>
      <c r="BN64" s="84" t="s">
        <v>389</v>
      </c>
      <c r="BO64" s="84" t="s">
        <v>389</v>
      </c>
      <c r="BP64" s="84" t="s">
        <v>389</v>
      </c>
      <c r="BQ64" s="84" t="s">
        <v>389</v>
      </c>
      <c r="BR64" s="84" t="s">
        <v>389</v>
      </c>
      <c r="BS64" s="84" t="s">
        <v>389</v>
      </c>
      <c r="BT64" s="84" t="s">
        <v>389</v>
      </c>
      <c r="BU64" s="84" t="s">
        <v>389</v>
      </c>
      <c r="BV64" s="84" t="s">
        <v>389</v>
      </c>
      <c r="BW64" s="84" t="s">
        <v>389</v>
      </c>
      <c r="BX64" s="84" t="s">
        <v>389</v>
      </c>
      <c r="BY64" s="84" t="s">
        <v>389</v>
      </c>
      <c r="BZ64" s="84" t="s">
        <v>389</v>
      </c>
      <c r="CA64" s="84" t="s">
        <v>389</v>
      </c>
      <c r="CB64" s="84" t="s">
        <v>389</v>
      </c>
      <c r="CC64" s="84" t="s">
        <v>389</v>
      </c>
      <c r="CD64" s="84" t="s">
        <v>389</v>
      </c>
      <c r="CE64" s="84" t="s">
        <v>389</v>
      </c>
      <c r="CF64" s="84" t="s">
        <v>389</v>
      </c>
      <c r="CG64" s="84" t="s">
        <v>389</v>
      </c>
      <c r="CH64" s="84" t="s">
        <v>389</v>
      </c>
      <c r="CI64" s="84" t="s">
        <v>389</v>
      </c>
      <c r="CJ64" s="84" t="s">
        <v>389</v>
      </c>
      <c r="CK64" s="84" t="s">
        <v>389</v>
      </c>
      <c r="CL64" s="84" t="s">
        <v>389</v>
      </c>
      <c r="CM64" s="84" t="s">
        <v>389</v>
      </c>
      <c r="CN64" s="84" t="s">
        <v>389</v>
      </c>
      <c r="CO64" s="84" t="s">
        <v>389</v>
      </c>
      <c r="CP64" s="84" t="s">
        <v>389</v>
      </c>
      <c r="CQ64" s="84" t="s">
        <v>389</v>
      </c>
      <c r="CR64" s="84" t="s">
        <v>389</v>
      </c>
      <c r="CS64" s="84" t="s">
        <v>389</v>
      </c>
      <c r="CT64" s="84" t="s">
        <v>389</v>
      </c>
      <c r="CU64" s="84" t="s">
        <v>389</v>
      </c>
      <c r="CV64" s="84" t="s">
        <v>389</v>
      </c>
      <c r="CW64" s="84" t="s">
        <v>389</v>
      </c>
      <c r="CX64" s="84" t="s">
        <v>389</v>
      </c>
      <c r="CY64" s="84" t="s">
        <v>389</v>
      </c>
      <c r="CZ64" s="84" t="s">
        <v>389</v>
      </c>
      <c r="DA64" s="84" t="s">
        <v>389</v>
      </c>
      <c r="DB64" s="84" t="s">
        <v>389</v>
      </c>
      <c r="DC64" s="84" t="s">
        <v>389</v>
      </c>
      <c r="DD64" s="84" t="s">
        <v>389</v>
      </c>
      <c r="DE64" s="84" t="s">
        <v>389</v>
      </c>
      <c r="DF64" s="84" t="s">
        <v>389</v>
      </c>
      <c r="DG64" s="85" t="s">
        <v>389</v>
      </c>
      <c r="DH64" s="80"/>
    </row>
    <row r="65" spans="2:112" ht="22" customHeight="1" x14ac:dyDescent="0.2">
      <c r="B65" s="81" t="s">
        <v>358</v>
      </c>
      <c r="C65" s="82" t="s">
        <v>359</v>
      </c>
      <c r="D65" s="83" t="s">
        <v>389</v>
      </c>
      <c r="E65" s="84" t="s">
        <v>389</v>
      </c>
      <c r="F65" s="84" t="s">
        <v>389</v>
      </c>
      <c r="G65" s="84" t="s">
        <v>389</v>
      </c>
      <c r="H65" s="84" t="s">
        <v>389</v>
      </c>
      <c r="I65" s="84" t="s">
        <v>389</v>
      </c>
      <c r="J65" s="84" t="s">
        <v>389</v>
      </c>
      <c r="K65" s="84" t="s">
        <v>389</v>
      </c>
      <c r="L65" s="84" t="s">
        <v>389</v>
      </c>
      <c r="M65" s="84" t="s">
        <v>389</v>
      </c>
      <c r="N65" s="84" t="s">
        <v>389</v>
      </c>
      <c r="O65" s="84" t="s">
        <v>389</v>
      </c>
      <c r="P65" s="84" t="s">
        <v>389</v>
      </c>
      <c r="Q65" s="84" t="s">
        <v>389</v>
      </c>
      <c r="R65" s="84" t="s">
        <v>389</v>
      </c>
      <c r="S65" s="84" t="s">
        <v>389</v>
      </c>
      <c r="T65" s="84" t="s">
        <v>389</v>
      </c>
      <c r="U65" s="84" t="s">
        <v>389</v>
      </c>
      <c r="V65" s="84" t="s">
        <v>389</v>
      </c>
      <c r="W65" s="84" t="s">
        <v>389</v>
      </c>
      <c r="X65" s="84" t="s">
        <v>389</v>
      </c>
      <c r="Y65" s="84" t="s">
        <v>389</v>
      </c>
      <c r="Z65" s="84" t="s">
        <v>389</v>
      </c>
      <c r="AA65" s="84" t="s">
        <v>389</v>
      </c>
      <c r="AB65" s="84" t="s">
        <v>389</v>
      </c>
      <c r="AC65" s="84" t="s">
        <v>389</v>
      </c>
      <c r="AD65" s="84" t="s">
        <v>389</v>
      </c>
      <c r="AE65" s="84" t="s">
        <v>389</v>
      </c>
      <c r="AF65" s="84" t="s">
        <v>389</v>
      </c>
      <c r="AG65" s="84" t="s">
        <v>389</v>
      </c>
      <c r="AH65" s="84" t="s">
        <v>389</v>
      </c>
      <c r="AI65" s="84" t="s">
        <v>389</v>
      </c>
      <c r="AJ65" s="84" t="s">
        <v>389</v>
      </c>
      <c r="AK65" s="84" t="s">
        <v>389</v>
      </c>
      <c r="AL65" s="84" t="s">
        <v>389</v>
      </c>
      <c r="AM65" s="84" t="s">
        <v>389</v>
      </c>
      <c r="AN65" s="84" t="s">
        <v>389</v>
      </c>
      <c r="AO65" s="84" t="s">
        <v>389</v>
      </c>
      <c r="AP65" s="84" t="s">
        <v>389</v>
      </c>
      <c r="AQ65" s="84" t="s">
        <v>389</v>
      </c>
      <c r="AR65" s="84" t="s">
        <v>389</v>
      </c>
      <c r="AS65" s="84" t="s">
        <v>389</v>
      </c>
      <c r="AT65" s="84" t="s">
        <v>389</v>
      </c>
      <c r="AU65" s="84" t="s">
        <v>389</v>
      </c>
      <c r="AV65" s="84" t="s">
        <v>389</v>
      </c>
      <c r="AW65" s="84" t="s">
        <v>389</v>
      </c>
      <c r="AX65" s="84" t="s">
        <v>389</v>
      </c>
      <c r="AY65" s="84" t="s">
        <v>389</v>
      </c>
      <c r="AZ65" s="84" t="s">
        <v>389</v>
      </c>
      <c r="BA65" s="84" t="s">
        <v>389</v>
      </c>
      <c r="BB65" s="84" t="s">
        <v>389</v>
      </c>
      <c r="BC65" s="84" t="s">
        <v>389</v>
      </c>
      <c r="BD65" s="84" t="s">
        <v>389</v>
      </c>
      <c r="BE65" s="84" t="s">
        <v>389</v>
      </c>
      <c r="BF65" s="84" t="s">
        <v>389</v>
      </c>
      <c r="BG65" s="84" t="s">
        <v>389</v>
      </c>
      <c r="BH65" s="84" t="s">
        <v>389</v>
      </c>
      <c r="BI65" s="84" t="s">
        <v>389</v>
      </c>
      <c r="BJ65" s="84" t="s">
        <v>389</v>
      </c>
      <c r="BK65" s="84" t="s">
        <v>389</v>
      </c>
      <c r="BL65" s="84" t="s">
        <v>389</v>
      </c>
      <c r="BM65" s="84">
        <v>1</v>
      </c>
      <c r="BN65" s="84" t="s">
        <v>389</v>
      </c>
      <c r="BO65" s="84" t="s">
        <v>389</v>
      </c>
      <c r="BP65" s="84" t="s">
        <v>389</v>
      </c>
      <c r="BQ65" s="84" t="s">
        <v>389</v>
      </c>
      <c r="BR65" s="84" t="s">
        <v>389</v>
      </c>
      <c r="BS65" s="84" t="s">
        <v>389</v>
      </c>
      <c r="BT65" s="84" t="s">
        <v>389</v>
      </c>
      <c r="BU65" s="84" t="s">
        <v>389</v>
      </c>
      <c r="BV65" s="84" t="s">
        <v>389</v>
      </c>
      <c r="BW65" s="84" t="s">
        <v>389</v>
      </c>
      <c r="BX65" s="84" t="s">
        <v>389</v>
      </c>
      <c r="BY65" s="84" t="s">
        <v>389</v>
      </c>
      <c r="BZ65" s="84" t="s">
        <v>389</v>
      </c>
      <c r="CA65" s="84" t="s">
        <v>389</v>
      </c>
      <c r="CB65" s="84" t="s">
        <v>389</v>
      </c>
      <c r="CC65" s="84" t="s">
        <v>389</v>
      </c>
      <c r="CD65" s="84" t="s">
        <v>389</v>
      </c>
      <c r="CE65" s="84" t="s">
        <v>389</v>
      </c>
      <c r="CF65" s="84" t="s">
        <v>389</v>
      </c>
      <c r="CG65" s="84" t="s">
        <v>389</v>
      </c>
      <c r="CH65" s="84" t="s">
        <v>389</v>
      </c>
      <c r="CI65" s="84" t="s">
        <v>389</v>
      </c>
      <c r="CJ65" s="84" t="s">
        <v>389</v>
      </c>
      <c r="CK65" s="84" t="s">
        <v>389</v>
      </c>
      <c r="CL65" s="84" t="s">
        <v>389</v>
      </c>
      <c r="CM65" s="84" t="s">
        <v>389</v>
      </c>
      <c r="CN65" s="84" t="s">
        <v>389</v>
      </c>
      <c r="CO65" s="84" t="s">
        <v>389</v>
      </c>
      <c r="CP65" s="84" t="s">
        <v>389</v>
      </c>
      <c r="CQ65" s="84" t="s">
        <v>389</v>
      </c>
      <c r="CR65" s="84" t="s">
        <v>389</v>
      </c>
      <c r="CS65" s="84" t="s">
        <v>389</v>
      </c>
      <c r="CT65" s="84" t="s">
        <v>389</v>
      </c>
      <c r="CU65" s="84" t="s">
        <v>389</v>
      </c>
      <c r="CV65" s="84" t="s">
        <v>389</v>
      </c>
      <c r="CW65" s="84" t="s">
        <v>389</v>
      </c>
      <c r="CX65" s="84" t="s">
        <v>389</v>
      </c>
      <c r="CY65" s="84" t="s">
        <v>389</v>
      </c>
      <c r="CZ65" s="84" t="s">
        <v>389</v>
      </c>
      <c r="DA65" s="84" t="s">
        <v>389</v>
      </c>
      <c r="DB65" s="84" t="s">
        <v>389</v>
      </c>
      <c r="DC65" s="84" t="s">
        <v>389</v>
      </c>
      <c r="DD65" s="84" t="s">
        <v>389</v>
      </c>
      <c r="DE65" s="84" t="s">
        <v>389</v>
      </c>
      <c r="DF65" s="84" t="s">
        <v>389</v>
      </c>
      <c r="DG65" s="85" t="s">
        <v>389</v>
      </c>
      <c r="DH65" s="80"/>
    </row>
    <row r="66" spans="2:112" ht="22" customHeight="1" x14ac:dyDescent="0.2">
      <c r="B66" s="81" t="s">
        <v>154</v>
      </c>
      <c r="C66" s="82" t="s">
        <v>155</v>
      </c>
      <c r="D66" s="83" t="s">
        <v>389</v>
      </c>
      <c r="E66" s="84" t="s">
        <v>389</v>
      </c>
      <c r="F66" s="84" t="s">
        <v>389</v>
      </c>
      <c r="G66" s="84" t="s">
        <v>389</v>
      </c>
      <c r="H66" s="84" t="s">
        <v>389</v>
      </c>
      <c r="I66" s="84" t="s">
        <v>389</v>
      </c>
      <c r="J66" s="84" t="s">
        <v>389</v>
      </c>
      <c r="K66" s="84" t="s">
        <v>389</v>
      </c>
      <c r="L66" s="84" t="s">
        <v>389</v>
      </c>
      <c r="M66" s="84" t="s">
        <v>389</v>
      </c>
      <c r="N66" s="84" t="s">
        <v>389</v>
      </c>
      <c r="O66" s="84" t="s">
        <v>389</v>
      </c>
      <c r="P66" s="84" t="s">
        <v>389</v>
      </c>
      <c r="Q66" s="84" t="s">
        <v>389</v>
      </c>
      <c r="R66" s="84" t="s">
        <v>389</v>
      </c>
      <c r="S66" s="84" t="s">
        <v>389</v>
      </c>
      <c r="T66" s="84" t="s">
        <v>389</v>
      </c>
      <c r="U66" s="84" t="s">
        <v>389</v>
      </c>
      <c r="V66" s="84" t="s">
        <v>389</v>
      </c>
      <c r="W66" s="84" t="s">
        <v>389</v>
      </c>
      <c r="X66" s="84" t="s">
        <v>389</v>
      </c>
      <c r="Y66" s="84" t="s">
        <v>389</v>
      </c>
      <c r="Z66" s="84" t="s">
        <v>389</v>
      </c>
      <c r="AA66" s="84" t="s">
        <v>389</v>
      </c>
      <c r="AB66" s="84" t="s">
        <v>389</v>
      </c>
      <c r="AC66" s="84" t="s">
        <v>389</v>
      </c>
      <c r="AD66" s="84" t="s">
        <v>389</v>
      </c>
      <c r="AE66" s="84" t="s">
        <v>389</v>
      </c>
      <c r="AF66" s="84" t="s">
        <v>389</v>
      </c>
      <c r="AG66" s="84" t="s">
        <v>389</v>
      </c>
      <c r="AH66" s="84" t="s">
        <v>389</v>
      </c>
      <c r="AI66" s="84" t="s">
        <v>389</v>
      </c>
      <c r="AJ66" s="84" t="s">
        <v>389</v>
      </c>
      <c r="AK66" s="84" t="s">
        <v>389</v>
      </c>
      <c r="AL66" s="84" t="s">
        <v>389</v>
      </c>
      <c r="AM66" s="84" t="s">
        <v>389</v>
      </c>
      <c r="AN66" s="84" t="s">
        <v>389</v>
      </c>
      <c r="AO66" s="84" t="s">
        <v>389</v>
      </c>
      <c r="AP66" s="84" t="s">
        <v>389</v>
      </c>
      <c r="AQ66" s="84" t="s">
        <v>389</v>
      </c>
      <c r="AR66" s="84" t="s">
        <v>389</v>
      </c>
      <c r="AS66" s="84" t="s">
        <v>389</v>
      </c>
      <c r="AT66" s="84" t="s">
        <v>389</v>
      </c>
      <c r="AU66" s="84" t="s">
        <v>389</v>
      </c>
      <c r="AV66" s="84" t="s">
        <v>389</v>
      </c>
      <c r="AW66" s="84" t="s">
        <v>389</v>
      </c>
      <c r="AX66" s="84" t="s">
        <v>389</v>
      </c>
      <c r="AY66" s="84" t="s">
        <v>389</v>
      </c>
      <c r="AZ66" s="84" t="s">
        <v>389</v>
      </c>
      <c r="BA66" s="84" t="s">
        <v>389</v>
      </c>
      <c r="BB66" s="84" t="s">
        <v>389</v>
      </c>
      <c r="BC66" s="84" t="s">
        <v>389</v>
      </c>
      <c r="BD66" s="84" t="s">
        <v>389</v>
      </c>
      <c r="BE66" s="84" t="s">
        <v>389</v>
      </c>
      <c r="BF66" s="84" t="s">
        <v>389</v>
      </c>
      <c r="BG66" s="84" t="s">
        <v>389</v>
      </c>
      <c r="BH66" s="84" t="s">
        <v>389</v>
      </c>
      <c r="BI66" s="84" t="s">
        <v>389</v>
      </c>
      <c r="BJ66" s="84" t="s">
        <v>389</v>
      </c>
      <c r="BK66" s="84" t="s">
        <v>389</v>
      </c>
      <c r="BL66" s="84" t="s">
        <v>389</v>
      </c>
      <c r="BM66" s="84" t="s">
        <v>389</v>
      </c>
      <c r="BN66" s="84">
        <v>1</v>
      </c>
      <c r="BO66" s="84" t="s">
        <v>389</v>
      </c>
      <c r="BP66" s="84" t="s">
        <v>389</v>
      </c>
      <c r="BQ66" s="84" t="s">
        <v>389</v>
      </c>
      <c r="BR66" s="84" t="s">
        <v>389</v>
      </c>
      <c r="BS66" s="84" t="s">
        <v>389</v>
      </c>
      <c r="BT66" s="84" t="s">
        <v>389</v>
      </c>
      <c r="BU66" s="84" t="s">
        <v>389</v>
      </c>
      <c r="BV66" s="84" t="s">
        <v>389</v>
      </c>
      <c r="BW66" s="84" t="s">
        <v>389</v>
      </c>
      <c r="BX66" s="84" t="s">
        <v>389</v>
      </c>
      <c r="BY66" s="84" t="s">
        <v>389</v>
      </c>
      <c r="BZ66" s="84" t="s">
        <v>389</v>
      </c>
      <c r="CA66" s="84" t="s">
        <v>389</v>
      </c>
      <c r="CB66" s="84" t="s">
        <v>389</v>
      </c>
      <c r="CC66" s="84" t="s">
        <v>389</v>
      </c>
      <c r="CD66" s="84" t="s">
        <v>389</v>
      </c>
      <c r="CE66" s="84" t="s">
        <v>389</v>
      </c>
      <c r="CF66" s="84" t="s">
        <v>389</v>
      </c>
      <c r="CG66" s="84" t="s">
        <v>389</v>
      </c>
      <c r="CH66" s="84" t="s">
        <v>389</v>
      </c>
      <c r="CI66" s="84" t="s">
        <v>389</v>
      </c>
      <c r="CJ66" s="84" t="s">
        <v>389</v>
      </c>
      <c r="CK66" s="84" t="s">
        <v>389</v>
      </c>
      <c r="CL66" s="84" t="s">
        <v>389</v>
      </c>
      <c r="CM66" s="84" t="s">
        <v>389</v>
      </c>
      <c r="CN66" s="84" t="s">
        <v>389</v>
      </c>
      <c r="CO66" s="84" t="s">
        <v>389</v>
      </c>
      <c r="CP66" s="84" t="s">
        <v>389</v>
      </c>
      <c r="CQ66" s="84" t="s">
        <v>389</v>
      </c>
      <c r="CR66" s="84" t="s">
        <v>389</v>
      </c>
      <c r="CS66" s="84" t="s">
        <v>389</v>
      </c>
      <c r="CT66" s="84" t="s">
        <v>389</v>
      </c>
      <c r="CU66" s="84" t="s">
        <v>389</v>
      </c>
      <c r="CV66" s="84" t="s">
        <v>389</v>
      </c>
      <c r="CW66" s="84" t="s">
        <v>389</v>
      </c>
      <c r="CX66" s="84" t="s">
        <v>389</v>
      </c>
      <c r="CY66" s="84" t="s">
        <v>389</v>
      </c>
      <c r="CZ66" s="84" t="s">
        <v>389</v>
      </c>
      <c r="DA66" s="84" t="s">
        <v>389</v>
      </c>
      <c r="DB66" s="84" t="s">
        <v>389</v>
      </c>
      <c r="DC66" s="84" t="s">
        <v>389</v>
      </c>
      <c r="DD66" s="84" t="s">
        <v>389</v>
      </c>
      <c r="DE66" s="84" t="s">
        <v>389</v>
      </c>
      <c r="DF66" s="84" t="s">
        <v>389</v>
      </c>
      <c r="DG66" s="85" t="s">
        <v>389</v>
      </c>
      <c r="DH66" s="80"/>
    </row>
    <row r="67" spans="2:112" ht="22" customHeight="1" x14ac:dyDescent="0.2">
      <c r="B67" s="81" t="s">
        <v>156</v>
      </c>
      <c r="C67" s="82" t="s">
        <v>157</v>
      </c>
      <c r="D67" s="83" t="s">
        <v>389</v>
      </c>
      <c r="E67" s="84" t="s">
        <v>389</v>
      </c>
      <c r="F67" s="84" t="s">
        <v>389</v>
      </c>
      <c r="G67" s="84" t="s">
        <v>389</v>
      </c>
      <c r="H67" s="84" t="s">
        <v>389</v>
      </c>
      <c r="I67" s="84" t="s">
        <v>389</v>
      </c>
      <c r="J67" s="84" t="s">
        <v>389</v>
      </c>
      <c r="K67" s="84" t="s">
        <v>389</v>
      </c>
      <c r="L67" s="84" t="s">
        <v>389</v>
      </c>
      <c r="M67" s="84" t="s">
        <v>389</v>
      </c>
      <c r="N67" s="84" t="s">
        <v>389</v>
      </c>
      <c r="O67" s="84" t="s">
        <v>389</v>
      </c>
      <c r="P67" s="84" t="s">
        <v>389</v>
      </c>
      <c r="Q67" s="84" t="s">
        <v>389</v>
      </c>
      <c r="R67" s="84" t="s">
        <v>389</v>
      </c>
      <c r="S67" s="84" t="s">
        <v>389</v>
      </c>
      <c r="T67" s="84" t="s">
        <v>389</v>
      </c>
      <c r="U67" s="84" t="s">
        <v>389</v>
      </c>
      <c r="V67" s="84" t="s">
        <v>389</v>
      </c>
      <c r="W67" s="84" t="s">
        <v>389</v>
      </c>
      <c r="X67" s="84" t="s">
        <v>389</v>
      </c>
      <c r="Y67" s="84" t="s">
        <v>389</v>
      </c>
      <c r="Z67" s="84" t="s">
        <v>389</v>
      </c>
      <c r="AA67" s="84" t="s">
        <v>389</v>
      </c>
      <c r="AB67" s="84" t="s">
        <v>389</v>
      </c>
      <c r="AC67" s="84" t="s">
        <v>389</v>
      </c>
      <c r="AD67" s="84" t="s">
        <v>389</v>
      </c>
      <c r="AE67" s="84" t="s">
        <v>389</v>
      </c>
      <c r="AF67" s="84" t="s">
        <v>389</v>
      </c>
      <c r="AG67" s="84" t="s">
        <v>389</v>
      </c>
      <c r="AH67" s="84" t="s">
        <v>389</v>
      </c>
      <c r="AI67" s="84" t="s">
        <v>389</v>
      </c>
      <c r="AJ67" s="84" t="s">
        <v>389</v>
      </c>
      <c r="AK67" s="84" t="s">
        <v>389</v>
      </c>
      <c r="AL67" s="84" t="s">
        <v>389</v>
      </c>
      <c r="AM67" s="84" t="s">
        <v>389</v>
      </c>
      <c r="AN67" s="84" t="s">
        <v>389</v>
      </c>
      <c r="AO67" s="84" t="s">
        <v>389</v>
      </c>
      <c r="AP67" s="84" t="s">
        <v>389</v>
      </c>
      <c r="AQ67" s="84" t="s">
        <v>389</v>
      </c>
      <c r="AR67" s="84" t="s">
        <v>389</v>
      </c>
      <c r="AS67" s="84" t="s">
        <v>389</v>
      </c>
      <c r="AT67" s="84" t="s">
        <v>389</v>
      </c>
      <c r="AU67" s="84" t="s">
        <v>389</v>
      </c>
      <c r="AV67" s="84" t="s">
        <v>389</v>
      </c>
      <c r="AW67" s="84" t="s">
        <v>389</v>
      </c>
      <c r="AX67" s="84" t="s">
        <v>389</v>
      </c>
      <c r="AY67" s="84" t="s">
        <v>389</v>
      </c>
      <c r="AZ67" s="84" t="s">
        <v>389</v>
      </c>
      <c r="BA67" s="84" t="s">
        <v>389</v>
      </c>
      <c r="BB67" s="84" t="s">
        <v>389</v>
      </c>
      <c r="BC67" s="84" t="s">
        <v>389</v>
      </c>
      <c r="BD67" s="84" t="s">
        <v>389</v>
      </c>
      <c r="BE67" s="84" t="s">
        <v>389</v>
      </c>
      <c r="BF67" s="84" t="s">
        <v>389</v>
      </c>
      <c r="BG67" s="84" t="s">
        <v>389</v>
      </c>
      <c r="BH67" s="84" t="s">
        <v>389</v>
      </c>
      <c r="BI67" s="84" t="s">
        <v>389</v>
      </c>
      <c r="BJ67" s="84" t="s">
        <v>389</v>
      </c>
      <c r="BK67" s="84" t="s">
        <v>389</v>
      </c>
      <c r="BL67" s="84" t="s">
        <v>389</v>
      </c>
      <c r="BM67" s="84" t="s">
        <v>389</v>
      </c>
      <c r="BN67" s="84" t="s">
        <v>389</v>
      </c>
      <c r="BO67" s="84">
        <v>1</v>
      </c>
      <c r="BP67" s="84" t="s">
        <v>389</v>
      </c>
      <c r="BQ67" s="84" t="s">
        <v>389</v>
      </c>
      <c r="BR67" s="84" t="s">
        <v>389</v>
      </c>
      <c r="BS67" s="84" t="s">
        <v>389</v>
      </c>
      <c r="BT67" s="84" t="s">
        <v>389</v>
      </c>
      <c r="BU67" s="84" t="s">
        <v>389</v>
      </c>
      <c r="BV67" s="84" t="s">
        <v>389</v>
      </c>
      <c r="BW67" s="84" t="s">
        <v>389</v>
      </c>
      <c r="BX67" s="84" t="s">
        <v>389</v>
      </c>
      <c r="BY67" s="84" t="s">
        <v>389</v>
      </c>
      <c r="BZ67" s="84" t="s">
        <v>389</v>
      </c>
      <c r="CA67" s="84" t="s">
        <v>389</v>
      </c>
      <c r="CB67" s="84" t="s">
        <v>389</v>
      </c>
      <c r="CC67" s="84" t="s">
        <v>389</v>
      </c>
      <c r="CD67" s="84" t="s">
        <v>389</v>
      </c>
      <c r="CE67" s="84" t="s">
        <v>389</v>
      </c>
      <c r="CF67" s="84" t="s">
        <v>389</v>
      </c>
      <c r="CG67" s="84" t="s">
        <v>389</v>
      </c>
      <c r="CH67" s="84" t="s">
        <v>389</v>
      </c>
      <c r="CI67" s="84" t="s">
        <v>389</v>
      </c>
      <c r="CJ67" s="84" t="s">
        <v>389</v>
      </c>
      <c r="CK67" s="84" t="s">
        <v>389</v>
      </c>
      <c r="CL67" s="84" t="s">
        <v>389</v>
      </c>
      <c r="CM67" s="84" t="s">
        <v>389</v>
      </c>
      <c r="CN67" s="84" t="s">
        <v>389</v>
      </c>
      <c r="CO67" s="84" t="s">
        <v>389</v>
      </c>
      <c r="CP67" s="84" t="s">
        <v>389</v>
      </c>
      <c r="CQ67" s="84" t="s">
        <v>389</v>
      </c>
      <c r="CR67" s="84" t="s">
        <v>389</v>
      </c>
      <c r="CS67" s="84" t="s">
        <v>389</v>
      </c>
      <c r="CT67" s="84" t="s">
        <v>389</v>
      </c>
      <c r="CU67" s="84" t="s">
        <v>389</v>
      </c>
      <c r="CV67" s="84" t="s">
        <v>389</v>
      </c>
      <c r="CW67" s="84" t="s">
        <v>389</v>
      </c>
      <c r="CX67" s="84" t="s">
        <v>389</v>
      </c>
      <c r="CY67" s="84" t="s">
        <v>389</v>
      </c>
      <c r="CZ67" s="84" t="s">
        <v>389</v>
      </c>
      <c r="DA67" s="84" t="s">
        <v>389</v>
      </c>
      <c r="DB67" s="84" t="s">
        <v>389</v>
      </c>
      <c r="DC67" s="84" t="s">
        <v>389</v>
      </c>
      <c r="DD67" s="84" t="s">
        <v>389</v>
      </c>
      <c r="DE67" s="84" t="s">
        <v>389</v>
      </c>
      <c r="DF67" s="84" t="s">
        <v>389</v>
      </c>
      <c r="DG67" s="85" t="s">
        <v>389</v>
      </c>
      <c r="DH67" s="80"/>
    </row>
    <row r="68" spans="2:112" ht="22" customHeight="1" x14ac:dyDescent="0.2">
      <c r="B68" s="81" t="s">
        <v>158</v>
      </c>
      <c r="C68" s="82" t="s">
        <v>159</v>
      </c>
      <c r="D68" s="83" t="s">
        <v>389</v>
      </c>
      <c r="E68" s="84" t="s">
        <v>389</v>
      </c>
      <c r="F68" s="84" t="s">
        <v>389</v>
      </c>
      <c r="G68" s="84" t="s">
        <v>389</v>
      </c>
      <c r="H68" s="84" t="s">
        <v>389</v>
      </c>
      <c r="I68" s="84" t="s">
        <v>389</v>
      </c>
      <c r="J68" s="84" t="s">
        <v>389</v>
      </c>
      <c r="K68" s="84" t="s">
        <v>389</v>
      </c>
      <c r="L68" s="84" t="s">
        <v>389</v>
      </c>
      <c r="M68" s="84" t="s">
        <v>389</v>
      </c>
      <c r="N68" s="84" t="s">
        <v>389</v>
      </c>
      <c r="O68" s="84" t="s">
        <v>389</v>
      </c>
      <c r="P68" s="84" t="s">
        <v>389</v>
      </c>
      <c r="Q68" s="84" t="s">
        <v>389</v>
      </c>
      <c r="R68" s="84" t="s">
        <v>389</v>
      </c>
      <c r="S68" s="84" t="s">
        <v>389</v>
      </c>
      <c r="T68" s="84" t="s">
        <v>389</v>
      </c>
      <c r="U68" s="84" t="s">
        <v>389</v>
      </c>
      <c r="V68" s="84" t="s">
        <v>389</v>
      </c>
      <c r="W68" s="84" t="s">
        <v>389</v>
      </c>
      <c r="X68" s="84" t="s">
        <v>389</v>
      </c>
      <c r="Y68" s="84" t="s">
        <v>389</v>
      </c>
      <c r="Z68" s="84" t="s">
        <v>389</v>
      </c>
      <c r="AA68" s="84" t="s">
        <v>389</v>
      </c>
      <c r="AB68" s="84" t="s">
        <v>389</v>
      </c>
      <c r="AC68" s="84" t="s">
        <v>389</v>
      </c>
      <c r="AD68" s="84" t="s">
        <v>389</v>
      </c>
      <c r="AE68" s="84" t="s">
        <v>389</v>
      </c>
      <c r="AF68" s="84" t="s">
        <v>389</v>
      </c>
      <c r="AG68" s="84" t="s">
        <v>389</v>
      </c>
      <c r="AH68" s="84" t="s">
        <v>389</v>
      </c>
      <c r="AI68" s="84" t="s">
        <v>389</v>
      </c>
      <c r="AJ68" s="84" t="s">
        <v>389</v>
      </c>
      <c r="AK68" s="84" t="s">
        <v>389</v>
      </c>
      <c r="AL68" s="84" t="s">
        <v>389</v>
      </c>
      <c r="AM68" s="84" t="s">
        <v>389</v>
      </c>
      <c r="AN68" s="84" t="s">
        <v>389</v>
      </c>
      <c r="AO68" s="84" t="s">
        <v>389</v>
      </c>
      <c r="AP68" s="84" t="s">
        <v>389</v>
      </c>
      <c r="AQ68" s="84" t="s">
        <v>389</v>
      </c>
      <c r="AR68" s="84" t="s">
        <v>389</v>
      </c>
      <c r="AS68" s="84" t="s">
        <v>389</v>
      </c>
      <c r="AT68" s="84" t="s">
        <v>389</v>
      </c>
      <c r="AU68" s="84" t="s">
        <v>389</v>
      </c>
      <c r="AV68" s="84" t="s">
        <v>389</v>
      </c>
      <c r="AW68" s="84" t="s">
        <v>389</v>
      </c>
      <c r="AX68" s="84" t="s">
        <v>389</v>
      </c>
      <c r="AY68" s="84" t="s">
        <v>389</v>
      </c>
      <c r="AZ68" s="84" t="s">
        <v>389</v>
      </c>
      <c r="BA68" s="84" t="s">
        <v>389</v>
      </c>
      <c r="BB68" s="84" t="s">
        <v>389</v>
      </c>
      <c r="BC68" s="84" t="s">
        <v>389</v>
      </c>
      <c r="BD68" s="84" t="s">
        <v>389</v>
      </c>
      <c r="BE68" s="84" t="s">
        <v>389</v>
      </c>
      <c r="BF68" s="84" t="s">
        <v>389</v>
      </c>
      <c r="BG68" s="84" t="s">
        <v>389</v>
      </c>
      <c r="BH68" s="84" t="s">
        <v>389</v>
      </c>
      <c r="BI68" s="84" t="s">
        <v>389</v>
      </c>
      <c r="BJ68" s="84" t="s">
        <v>389</v>
      </c>
      <c r="BK68" s="84" t="s">
        <v>389</v>
      </c>
      <c r="BL68" s="84" t="s">
        <v>389</v>
      </c>
      <c r="BM68" s="84" t="s">
        <v>389</v>
      </c>
      <c r="BN68" s="84" t="s">
        <v>389</v>
      </c>
      <c r="BO68" s="84" t="s">
        <v>389</v>
      </c>
      <c r="BP68" s="84">
        <v>1</v>
      </c>
      <c r="BQ68" s="84" t="s">
        <v>389</v>
      </c>
      <c r="BR68" s="84" t="s">
        <v>389</v>
      </c>
      <c r="BS68" s="84" t="s">
        <v>389</v>
      </c>
      <c r="BT68" s="84" t="s">
        <v>389</v>
      </c>
      <c r="BU68" s="84" t="s">
        <v>389</v>
      </c>
      <c r="BV68" s="84" t="s">
        <v>389</v>
      </c>
      <c r="BW68" s="84" t="s">
        <v>389</v>
      </c>
      <c r="BX68" s="84" t="s">
        <v>389</v>
      </c>
      <c r="BY68" s="84" t="s">
        <v>389</v>
      </c>
      <c r="BZ68" s="84" t="s">
        <v>389</v>
      </c>
      <c r="CA68" s="84" t="s">
        <v>389</v>
      </c>
      <c r="CB68" s="84" t="s">
        <v>389</v>
      </c>
      <c r="CC68" s="84" t="s">
        <v>389</v>
      </c>
      <c r="CD68" s="84" t="s">
        <v>389</v>
      </c>
      <c r="CE68" s="84" t="s">
        <v>389</v>
      </c>
      <c r="CF68" s="84" t="s">
        <v>389</v>
      </c>
      <c r="CG68" s="84" t="s">
        <v>389</v>
      </c>
      <c r="CH68" s="84" t="s">
        <v>389</v>
      </c>
      <c r="CI68" s="84" t="s">
        <v>389</v>
      </c>
      <c r="CJ68" s="84" t="s">
        <v>389</v>
      </c>
      <c r="CK68" s="84" t="s">
        <v>389</v>
      </c>
      <c r="CL68" s="84" t="s">
        <v>389</v>
      </c>
      <c r="CM68" s="84" t="s">
        <v>389</v>
      </c>
      <c r="CN68" s="84" t="s">
        <v>389</v>
      </c>
      <c r="CO68" s="84" t="s">
        <v>389</v>
      </c>
      <c r="CP68" s="84" t="s">
        <v>389</v>
      </c>
      <c r="CQ68" s="84" t="s">
        <v>389</v>
      </c>
      <c r="CR68" s="84" t="s">
        <v>389</v>
      </c>
      <c r="CS68" s="84" t="s">
        <v>389</v>
      </c>
      <c r="CT68" s="84" t="s">
        <v>389</v>
      </c>
      <c r="CU68" s="84" t="s">
        <v>389</v>
      </c>
      <c r="CV68" s="84" t="s">
        <v>389</v>
      </c>
      <c r="CW68" s="84" t="s">
        <v>389</v>
      </c>
      <c r="CX68" s="84" t="s">
        <v>389</v>
      </c>
      <c r="CY68" s="84" t="s">
        <v>389</v>
      </c>
      <c r="CZ68" s="84" t="s">
        <v>389</v>
      </c>
      <c r="DA68" s="84" t="s">
        <v>389</v>
      </c>
      <c r="DB68" s="84" t="s">
        <v>389</v>
      </c>
      <c r="DC68" s="84" t="s">
        <v>389</v>
      </c>
      <c r="DD68" s="84" t="s">
        <v>389</v>
      </c>
      <c r="DE68" s="84" t="s">
        <v>389</v>
      </c>
      <c r="DF68" s="84" t="s">
        <v>389</v>
      </c>
      <c r="DG68" s="85" t="s">
        <v>389</v>
      </c>
      <c r="DH68" s="80"/>
    </row>
    <row r="69" spans="2:112" ht="22" customHeight="1" x14ac:dyDescent="0.2">
      <c r="B69" s="81" t="s">
        <v>160</v>
      </c>
      <c r="C69" s="82" t="s">
        <v>360</v>
      </c>
      <c r="D69" s="83" t="s">
        <v>389</v>
      </c>
      <c r="E69" s="84" t="s">
        <v>389</v>
      </c>
      <c r="F69" s="84" t="s">
        <v>389</v>
      </c>
      <c r="G69" s="84" t="s">
        <v>389</v>
      </c>
      <c r="H69" s="84" t="s">
        <v>389</v>
      </c>
      <c r="I69" s="84" t="s">
        <v>389</v>
      </c>
      <c r="J69" s="84" t="s">
        <v>389</v>
      </c>
      <c r="K69" s="84" t="s">
        <v>389</v>
      </c>
      <c r="L69" s="84" t="s">
        <v>389</v>
      </c>
      <c r="M69" s="84" t="s">
        <v>389</v>
      </c>
      <c r="N69" s="84" t="s">
        <v>389</v>
      </c>
      <c r="O69" s="84" t="s">
        <v>389</v>
      </c>
      <c r="P69" s="84" t="s">
        <v>389</v>
      </c>
      <c r="Q69" s="84" t="s">
        <v>389</v>
      </c>
      <c r="R69" s="84" t="s">
        <v>389</v>
      </c>
      <c r="S69" s="84" t="s">
        <v>389</v>
      </c>
      <c r="T69" s="84" t="s">
        <v>389</v>
      </c>
      <c r="U69" s="84" t="s">
        <v>389</v>
      </c>
      <c r="V69" s="84" t="s">
        <v>389</v>
      </c>
      <c r="W69" s="84" t="s">
        <v>389</v>
      </c>
      <c r="X69" s="84" t="s">
        <v>389</v>
      </c>
      <c r="Y69" s="84" t="s">
        <v>389</v>
      </c>
      <c r="Z69" s="84" t="s">
        <v>389</v>
      </c>
      <c r="AA69" s="84" t="s">
        <v>389</v>
      </c>
      <c r="AB69" s="84" t="s">
        <v>389</v>
      </c>
      <c r="AC69" s="84" t="s">
        <v>389</v>
      </c>
      <c r="AD69" s="84" t="s">
        <v>389</v>
      </c>
      <c r="AE69" s="84" t="s">
        <v>389</v>
      </c>
      <c r="AF69" s="84" t="s">
        <v>389</v>
      </c>
      <c r="AG69" s="84" t="s">
        <v>389</v>
      </c>
      <c r="AH69" s="84" t="s">
        <v>389</v>
      </c>
      <c r="AI69" s="84" t="s">
        <v>389</v>
      </c>
      <c r="AJ69" s="84" t="s">
        <v>389</v>
      </c>
      <c r="AK69" s="84" t="s">
        <v>389</v>
      </c>
      <c r="AL69" s="84" t="s">
        <v>389</v>
      </c>
      <c r="AM69" s="84" t="s">
        <v>389</v>
      </c>
      <c r="AN69" s="84" t="s">
        <v>389</v>
      </c>
      <c r="AO69" s="84" t="s">
        <v>389</v>
      </c>
      <c r="AP69" s="84" t="s">
        <v>389</v>
      </c>
      <c r="AQ69" s="84" t="s">
        <v>389</v>
      </c>
      <c r="AR69" s="84" t="s">
        <v>389</v>
      </c>
      <c r="AS69" s="84" t="s">
        <v>389</v>
      </c>
      <c r="AT69" s="84" t="s">
        <v>389</v>
      </c>
      <c r="AU69" s="84" t="s">
        <v>389</v>
      </c>
      <c r="AV69" s="84" t="s">
        <v>389</v>
      </c>
      <c r="AW69" s="84" t="s">
        <v>389</v>
      </c>
      <c r="AX69" s="84" t="s">
        <v>389</v>
      </c>
      <c r="AY69" s="84" t="s">
        <v>389</v>
      </c>
      <c r="AZ69" s="84" t="s">
        <v>389</v>
      </c>
      <c r="BA69" s="84" t="s">
        <v>389</v>
      </c>
      <c r="BB69" s="84" t="s">
        <v>389</v>
      </c>
      <c r="BC69" s="84" t="s">
        <v>389</v>
      </c>
      <c r="BD69" s="84" t="s">
        <v>389</v>
      </c>
      <c r="BE69" s="84" t="s">
        <v>389</v>
      </c>
      <c r="BF69" s="84" t="s">
        <v>389</v>
      </c>
      <c r="BG69" s="84" t="s">
        <v>389</v>
      </c>
      <c r="BH69" s="84" t="s">
        <v>389</v>
      </c>
      <c r="BI69" s="84" t="s">
        <v>389</v>
      </c>
      <c r="BJ69" s="84" t="s">
        <v>389</v>
      </c>
      <c r="BK69" s="84" t="s">
        <v>389</v>
      </c>
      <c r="BL69" s="84" t="s">
        <v>389</v>
      </c>
      <c r="BM69" s="84" t="s">
        <v>389</v>
      </c>
      <c r="BN69" s="84" t="s">
        <v>389</v>
      </c>
      <c r="BO69" s="84" t="s">
        <v>389</v>
      </c>
      <c r="BP69" s="84" t="s">
        <v>389</v>
      </c>
      <c r="BQ69" s="84">
        <v>1</v>
      </c>
      <c r="BR69" s="84" t="s">
        <v>389</v>
      </c>
      <c r="BS69" s="84" t="s">
        <v>389</v>
      </c>
      <c r="BT69" s="84" t="s">
        <v>389</v>
      </c>
      <c r="BU69" s="84" t="s">
        <v>389</v>
      </c>
      <c r="BV69" s="84" t="s">
        <v>389</v>
      </c>
      <c r="BW69" s="84" t="s">
        <v>389</v>
      </c>
      <c r="BX69" s="84" t="s">
        <v>389</v>
      </c>
      <c r="BY69" s="84" t="s">
        <v>389</v>
      </c>
      <c r="BZ69" s="84" t="s">
        <v>389</v>
      </c>
      <c r="CA69" s="84" t="s">
        <v>389</v>
      </c>
      <c r="CB69" s="84" t="s">
        <v>389</v>
      </c>
      <c r="CC69" s="84" t="s">
        <v>389</v>
      </c>
      <c r="CD69" s="84" t="s">
        <v>389</v>
      </c>
      <c r="CE69" s="84" t="s">
        <v>389</v>
      </c>
      <c r="CF69" s="84" t="s">
        <v>389</v>
      </c>
      <c r="CG69" s="84" t="s">
        <v>389</v>
      </c>
      <c r="CH69" s="84" t="s">
        <v>389</v>
      </c>
      <c r="CI69" s="84" t="s">
        <v>389</v>
      </c>
      <c r="CJ69" s="84" t="s">
        <v>389</v>
      </c>
      <c r="CK69" s="84" t="s">
        <v>389</v>
      </c>
      <c r="CL69" s="84" t="s">
        <v>389</v>
      </c>
      <c r="CM69" s="84" t="s">
        <v>389</v>
      </c>
      <c r="CN69" s="84" t="s">
        <v>389</v>
      </c>
      <c r="CO69" s="84" t="s">
        <v>389</v>
      </c>
      <c r="CP69" s="84" t="s">
        <v>389</v>
      </c>
      <c r="CQ69" s="84" t="s">
        <v>389</v>
      </c>
      <c r="CR69" s="84" t="s">
        <v>389</v>
      </c>
      <c r="CS69" s="84" t="s">
        <v>389</v>
      </c>
      <c r="CT69" s="84" t="s">
        <v>389</v>
      </c>
      <c r="CU69" s="84" t="s">
        <v>389</v>
      </c>
      <c r="CV69" s="84" t="s">
        <v>389</v>
      </c>
      <c r="CW69" s="84" t="s">
        <v>389</v>
      </c>
      <c r="CX69" s="84" t="s">
        <v>389</v>
      </c>
      <c r="CY69" s="84" t="s">
        <v>389</v>
      </c>
      <c r="CZ69" s="84" t="s">
        <v>389</v>
      </c>
      <c r="DA69" s="84" t="s">
        <v>389</v>
      </c>
      <c r="DB69" s="84" t="s">
        <v>389</v>
      </c>
      <c r="DC69" s="84" t="s">
        <v>389</v>
      </c>
      <c r="DD69" s="84" t="s">
        <v>389</v>
      </c>
      <c r="DE69" s="84" t="s">
        <v>389</v>
      </c>
      <c r="DF69" s="84" t="s">
        <v>389</v>
      </c>
      <c r="DG69" s="85" t="s">
        <v>389</v>
      </c>
      <c r="DH69" s="80"/>
    </row>
    <row r="70" spans="2:112" ht="22" customHeight="1" x14ac:dyDescent="0.2">
      <c r="B70" s="81" t="s">
        <v>161</v>
      </c>
      <c r="C70" s="82" t="s">
        <v>162</v>
      </c>
      <c r="D70" s="83" t="s">
        <v>389</v>
      </c>
      <c r="E70" s="84" t="s">
        <v>389</v>
      </c>
      <c r="F70" s="84" t="s">
        <v>389</v>
      </c>
      <c r="G70" s="84" t="s">
        <v>389</v>
      </c>
      <c r="H70" s="84" t="s">
        <v>389</v>
      </c>
      <c r="I70" s="84" t="s">
        <v>389</v>
      </c>
      <c r="J70" s="84" t="s">
        <v>389</v>
      </c>
      <c r="K70" s="84" t="s">
        <v>389</v>
      </c>
      <c r="L70" s="84" t="s">
        <v>389</v>
      </c>
      <c r="M70" s="84" t="s">
        <v>389</v>
      </c>
      <c r="N70" s="84" t="s">
        <v>389</v>
      </c>
      <c r="O70" s="84" t="s">
        <v>389</v>
      </c>
      <c r="P70" s="84" t="s">
        <v>389</v>
      </c>
      <c r="Q70" s="84" t="s">
        <v>389</v>
      </c>
      <c r="R70" s="84" t="s">
        <v>389</v>
      </c>
      <c r="S70" s="84" t="s">
        <v>389</v>
      </c>
      <c r="T70" s="84" t="s">
        <v>389</v>
      </c>
      <c r="U70" s="84" t="s">
        <v>389</v>
      </c>
      <c r="V70" s="84" t="s">
        <v>389</v>
      </c>
      <c r="W70" s="84" t="s">
        <v>389</v>
      </c>
      <c r="X70" s="84" t="s">
        <v>389</v>
      </c>
      <c r="Y70" s="84" t="s">
        <v>389</v>
      </c>
      <c r="Z70" s="84" t="s">
        <v>389</v>
      </c>
      <c r="AA70" s="84" t="s">
        <v>389</v>
      </c>
      <c r="AB70" s="84" t="s">
        <v>389</v>
      </c>
      <c r="AC70" s="84" t="s">
        <v>389</v>
      </c>
      <c r="AD70" s="84" t="s">
        <v>389</v>
      </c>
      <c r="AE70" s="84" t="s">
        <v>389</v>
      </c>
      <c r="AF70" s="84" t="s">
        <v>389</v>
      </c>
      <c r="AG70" s="84" t="s">
        <v>389</v>
      </c>
      <c r="AH70" s="84" t="s">
        <v>389</v>
      </c>
      <c r="AI70" s="84" t="s">
        <v>389</v>
      </c>
      <c r="AJ70" s="84" t="s">
        <v>389</v>
      </c>
      <c r="AK70" s="84" t="s">
        <v>389</v>
      </c>
      <c r="AL70" s="84" t="s">
        <v>389</v>
      </c>
      <c r="AM70" s="84" t="s">
        <v>389</v>
      </c>
      <c r="AN70" s="84" t="s">
        <v>389</v>
      </c>
      <c r="AO70" s="84" t="s">
        <v>389</v>
      </c>
      <c r="AP70" s="84" t="s">
        <v>389</v>
      </c>
      <c r="AQ70" s="84" t="s">
        <v>389</v>
      </c>
      <c r="AR70" s="84" t="s">
        <v>389</v>
      </c>
      <c r="AS70" s="84" t="s">
        <v>389</v>
      </c>
      <c r="AT70" s="84" t="s">
        <v>389</v>
      </c>
      <c r="AU70" s="84" t="s">
        <v>389</v>
      </c>
      <c r="AV70" s="84" t="s">
        <v>389</v>
      </c>
      <c r="AW70" s="84" t="s">
        <v>389</v>
      </c>
      <c r="AX70" s="84" t="s">
        <v>389</v>
      </c>
      <c r="AY70" s="84" t="s">
        <v>389</v>
      </c>
      <c r="AZ70" s="84" t="s">
        <v>389</v>
      </c>
      <c r="BA70" s="84" t="s">
        <v>389</v>
      </c>
      <c r="BB70" s="84" t="s">
        <v>389</v>
      </c>
      <c r="BC70" s="84" t="s">
        <v>389</v>
      </c>
      <c r="BD70" s="84" t="s">
        <v>389</v>
      </c>
      <c r="BE70" s="84" t="s">
        <v>389</v>
      </c>
      <c r="BF70" s="84" t="s">
        <v>389</v>
      </c>
      <c r="BG70" s="84" t="s">
        <v>389</v>
      </c>
      <c r="BH70" s="84" t="s">
        <v>389</v>
      </c>
      <c r="BI70" s="84" t="s">
        <v>389</v>
      </c>
      <c r="BJ70" s="84" t="s">
        <v>389</v>
      </c>
      <c r="BK70" s="84" t="s">
        <v>389</v>
      </c>
      <c r="BL70" s="84" t="s">
        <v>389</v>
      </c>
      <c r="BM70" s="84" t="s">
        <v>389</v>
      </c>
      <c r="BN70" s="84" t="s">
        <v>389</v>
      </c>
      <c r="BO70" s="84" t="s">
        <v>389</v>
      </c>
      <c r="BP70" s="84" t="s">
        <v>389</v>
      </c>
      <c r="BQ70" s="84" t="s">
        <v>389</v>
      </c>
      <c r="BR70" s="84">
        <v>1</v>
      </c>
      <c r="BS70" s="84" t="s">
        <v>389</v>
      </c>
      <c r="BT70" s="84" t="s">
        <v>389</v>
      </c>
      <c r="BU70" s="84" t="s">
        <v>389</v>
      </c>
      <c r="BV70" s="84" t="s">
        <v>389</v>
      </c>
      <c r="BW70" s="84" t="s">
        <v>389</v>
      </c>
      <c r="BX70" s="84" t="s">
        <v>389</v>
      </c>
      <c r="BY70" s="84" t="s">
        <v>389</v>
      </c>
      <c r="BZ70" s="84" t="s">
        <v>389</v>
      </c>
      <c r="CA70" s="84" t="s">
        <v>389</v>
      </c>
      <c r="CB70" s="84" t="s">
        <v>389</v>
      </c>
      <c r="CC70" s="84" t="s">
        <v>389</v>
      </c>
      <c r="CD70" s="84" t="s">
        <v>389</v>
      </c>
      <c r="CE70" s="84" t="s">
        <v>389</v>
      </c>
      <c r="CF70" s="84" t="s">
        <v>389</v>
      </c>
      <c r="CG70" s="84" t="s">
        <v>389</v>
      </c>
      <c r="CH70" s="84" t="s">
        <v>389</v>
      </c>
      <c r="CI70" s="84" t="s">
        <v>389</v>
      </c>
      <c r="CJ70" s="84" t="s">
        <v>389</v>
      </c>
      <c r="CK70" s="84" t="s">
        <v>389</v>
      </c>
      <c r="CL70" s="84" t="s">
        <v>389</v>
      </c>
      <c r="CM70" s="84" t="s">
        <v>389</v>
      </c>
      <c r="CN70" s="84" t="s">
        <v>389</v>
      </c>
      <c r="CO70" s="84" t="s">
        <v>389</v>
      </c>
      <c r="CP70" s="84" t="s">
        <v>389</v>
      </c>
      <c r="CQ70" s="84" t="s">
        <v>389</v>
      </c>
      <c r="CR70" s="84" t="s">
        <v>389</v>
      </c>
      <c r="CS70" s="84" t="s">
        <v>389</v>
      </c>
      <c r="CT70" s="84" t="s">
        <v>389</v>
      </c>
      <c r="CU70" s="84" t="s">
        <v>389</v>
      </c>
      <c r="CV70" s="84" t="s">
        <v>389</v>
      </c>
      <c r="CW70" s="84" t="s">
        <v>389</v>
      </c>
      <c r="CX70" s="84" t="s">
        <v>389</v>
      </c>
      <c r="CY70" s="84" t="s">
        <v>389</v>
      </c>
      <c r="CZ70" s="84" t="s">
        <v>389</v>
      </c>
      <c r="DA70" s="84" t="s">
        <v>389</v>
      </c>
      <c r="DB70" s="84" t="s">
        <v>389</v>
      </c>
      <c r="DC70" s="84" t="s">
        <v>389</v>
      </c>
      <c r="DD70" s="84" t="s">
        <v>389</v>
      </c>
      <c r="DE70" s="84" t="s">
        <v>389</v>
      </c>
      <c r="DF70" s="84" t="s">
        <v>389</v>
      </c>
      <c r="DG70" s="85" t="s">
        <v>389</v>
      </c>
      <c r="DH70" s="80"/>
    </row>
    <row r="71" spans="2:112" ht="22" customHeight="1" x14ac:dyDescent="0.2">
      <c r="B71" s="81" t="s">
        <v>163</v>
      </c>
      <c r="C71" s="82" t="s">
        <v>8</v>
      </c>
      <c r="D71" s="83" t="s">
        <v>389</v>
      </c>
      <c r="E71" s="84" t="s">
        <v>389</v>
      </c>
      <c r="F71" s="84" t="s">
        <v>389</v>
      </c>
      <c r="G71" s="84" t="s">
        <v>389</v>
      </c>
      <c r="H71" s="84" t="s">
        <v>389</v>
      </c>
      <c r="I71" s="84" t="s">
        <v>389</v>
      </c>
      <c r="J71" s="84" t="s">
        <v>389</v>
      </c>
      <c r="K71" s="84" t="s">
        <v>389</v>
      </c>
      <c r="L71" s="84" t="s">
        <v>389</v>
      </c>
      <c r="M71" s="84" t="s">
        <v>389</v>
      </c>
      <c r="N71" s="84" t="s">
        <v>389</v>
      </c>
      <c r="O71" s="84" t="s">
        <v>389</v>
      </c>
      <c r="P71" s="84" t="s">
        <v>389</v>
      </c>
      <c r="Q71" s="84" t="s">
        <v>389</v>
      </c>
      <c r="R71" s="84" t="s">
        <v>389</v>
      </c>
      <c r="S71" s="84" t="s">
        <v>389</v>
      </c>
      <c r="T71" s="84" t="s">
        <v>389</v>
      </c>
      <c r="U71" s="84" t="s">
        <v>389</v>
      </c>
      <c r="V71" s="84" t="s">
        <v>389</v>
      </c>
      <c r="W71" s="84" t="s">
        <v>389</v>
      </c>
      <c r="X71" s="84" t="s">
        <v>389</v>
      </c>
      <c r="Y71" s="84" t="s">
        <v>389</v>
      </c>
      <c r="Z71" s="84" t="s">
        <v>389</v>
      </c>
      <c r="AA71" s="84" t="s">
        <v>389</v>
      </c>
      <c r="AB71" s="84" t="s">
        <v>389</v>
      </c>
      <c r="AC71" s="84" t="s">
        <v>389</v>
      </c>
      <c r="AD71" s="84" t="s">
        <v>389</v>
      </c>
      <c r="AE71" s="84" t="s">
        <v>389</v>
      </c>
      <c r="AF71" s="84" t="s">
        <v>389</v>
      </c>
      <c r="AG71" s="84" t="s">
        <v>389</v>
      </c>
      <c r="AH71" s="84" t="s">
        <v>389</v>
      </c>
      <c r="AI71" s="84" t="s">
        <v>389</v>
      </c>
      <c r="AJ71" s="84" t="s">
        <v>389</v>
      </c>
      <c r="AK71" s="84" t="s">
        <v>389</v>
      </c>
      <c r="AL71" s="84" t="s">
        <v>389</v>
      </c>
      <c r="AM71" s="84" t="s">
        <v>389</v>
      </c>
      <c r="AN71" s="84" t="s">
        <v>389</v>
      </c>
      <c r="AO71" s="84" t="s">
        <v>389</v>
      </c>
      <c r="AP71" s="84" t="s">
        <v>389</v>
      </c>
      <c r="AQ71" s="84" t="s">
        <v>389</v>
      </c>
      <c r="AR71" s="84" t="s">
        <v>389</v>
      </c>
      <c r="AS71" s="84" t="s">
        <v>389</v>
      </c>
      <c r="AT71" s="84" t="s">
        <v>389</v>
      </c>
      <c r="AU71" s="84" t="s">
        <v>389</v>
      </c>
      <c r="AV71" s="84" t="s">
        <v>389</v>
      </c>
      <c r="AW71" s="84" t="s">
        <v>389</v>
      </c>
      <c r="AX71" s="84" t="s">
        <v>389</v>
      </c>
      <c r="AY71" s="84" t="s">
        <v>389</v>
      </c>
      <c r="AZ71" s="84" t="s">
        <v>389</v>
      </c>
      <c r="BA71" s="84" t="s">
        <v>389</v>
      </c>
      <c r="BB71" s="84" t="s">
        <v>389</v>
      </c>
      <c r="BC71" s="84" t="s">
        <v>389</v>
      </c>
      <c r="BD71" s="84" t="s">
        <v>389</v>
      </c>
      <c r="BE71" s="84" t="s">
        <v>389</v>
      </c>
      <c r="BF71" s="84" t="s">
        <v>389</v>
      </c>
      <c r="BG71" s="84" t="s">
        <v>389</v>
      </c>
      <c r="BH71" s="84" t="s">
        <v>389</v>
      </c>
      <c r="BI71" s="84" t="s">
        <v>389</v>
      </c>
      <c r="BJ71" s="84" t="s">
        <v>389</v>
      </c>
      <c r="BK71" s="84" t="s">
        <v>389</v>
      </c>
      <c r="BL71" s="84" t="s">
        <v>389</v>
      </c>
      <c r="BM71" s="84" t="s">
        <v>389</v>
      </c>
      <c r="BN71" s="84" t="s">
        <v>389</v>
      </c>
      <c r="BO71" s="84" t="s">
        <v>389</v>
      </c>
      <c r="BP71" s="84" t="s">
        <v>389</v>
      </c>
      <c r="BQ71" s="84" t="s">
        <v>389</v>
      </c>
      <c r="BR71" s="84" t="s">
        <v>389</v>
      </c>
      <c r="BS71" s="84">
        <v>1</v>
      </c>
      <c r="BT71" s="84" t="s">
        <v>389</v>
      </c>
      <c r="BU71" s="84" t="s">
        <v>389</v>
      </c>
      <c r="BV71" s="84" t="s">
        <v>389</v>
      </c>
      <c r="BW71" s="84" t="s">
        <v>389</v>
      </c>
      <c r="BX71" s="84" t="s">
        <v>389</v>
      </c>
      <c r="BY71" s="84" t="s">
        <v>389</v>
      </c>
      <c r="BZ71" s="84" t="s">
        <v>389</v>
      </c>
      <c r="CA71" s="84" t="s">
        <v>389</v>
      </c>
      <c r="CB71" s="84" t="s">
        <v>389</v>
      </c>
      <c r="CC71" s="84" t="s">
        <v>389</v>
      </c>
      <c r="CD71" s="84" t="s">
        <v>389</v>
      </c>
      <c r="CE71" s="84" t="s">
        <v>389</v>
      </c>
      <c r="CF71" s="84" t="s">
        <v>389</v>
      </c>
      <c r="CG71" s="84" t="s">
        <v>389</v>
      </c>
      <c r="CH71" s="84" t="s">
        <v>389</v>
      </c>
      <c r="CI71" s="84" t="s">
        <v>389</v>
      </c>
      <c r="CJ71" s="84" t="s">
        <v>389</v>
      </c>
      <c r="CK71" s="84" t="s">
        <v>389</v>
      </c>
      <c r="CL71" s="84" t="s">
        <v>389</v>
      </c>
      <c r="CM71" s="84" t="s">
        <v>389</v>
      </c>
      <c r="CN71" s="84" t="s">
        <v>389</v>
      </c>
      <c r="CO71" s="84" t="s">
        <v>389</v>
      </c>
      <c r="CP71" s="84" t="s">
        <v>389</v>
      </c>
      <c r="CQ71" s="84" t="s">
        <v>389</v>
      </c>
      <c r="CR71" s="84" t="s">
        <v>389</v>
      </c>
      <c r="CS71" s="84" t="s">
        <v>389</v>
      </c>
      <c r="CT71" s="84" t="s">
        <v>389</v>
      </c>
      <c r="CU71" s="84" t="s">
        <v>389</v>
      </c>
      <c r="CV71" s="84" t="s">
        <v>389</v>
      </c>
      <c r="CW71" s="84" t="s">
        <v>389</v>
      </c>
      <c r="CX71" s="84" t="s">
        <v>389</v>
      </c>
      <c r="CY71" s="84" t="s">
        <v>389</v>
      </c>
      <c r="CZ71" s="84" t="s">
        <v>389</v>
      </c>
      <c r="DA71" s="84" t="s">
        <v>389</v>
      </c>
      <c r="DB71" s="84" t="s">
        <v>389</v>
      </c>
      <c r="DC71" s="84" t="s">
        <v>389</v>
      </c>
      <c r="DD71" s="84" t="s">
        <v>389</v>
      </c>
      <c r="DE71" s="84" t="s">
        <v>389</v>
      </c>
      <c r="DF71" s="84" t="s">
        <v>389</v>
      </c>
      <c r="DG71" s="85" t="s">
        <v>389</v>
      </c>
      <c r="DH71" s="80"/>
    </row>
    <row r="72" spans="2:112" ht="22" customHeight="1" x14ac:dyDescent="0.2">
      <c r="B72" s="81" t="s">
        <v>164</v>
      </c>
      <c r="C72" s="82" t="s">
        <v>9</v>
      </c>
      <c r="D72" s="83" t="s">
        <v>389</v>
      </c>
      <c r="E72" s="84" t="s">
        <v>389</v>
      </c>
      <c r="F72" s="84" t="s">
        <v>389</v>
      </c>
      <c r="G72" s="84" t="s">
        <v>389</v>
      </c>
      <c r="H72" s="84" t="s">
        <v>389</v>
      </c>
      <c r="I72" s="84" t="s">
        <v>389</v>
      </c>
      <c r="J72" s="84" t="s">
        <v>389</v>
      </c>
      <c r="K72" s="84" t="s">
        <v>389</v>
      </c>
      <c r="L72" s="84" t="s">
        <v>389</v>
      </c>
      <c r="M72" s="84" t="s">
        <v>389</v>
      </c>
      <c r="N72" s="84" t="s">
        <v>389</v>
      </c>
      <c r="O72" s="84" t="s">
        <v>389</v>
      </c>
      <c r="P72" s="84" t="s">
        <v>389</v>
      </c>
      <c r="Q72" s="84" t="s">
        <v>389</v>
      </c>
      <c r="R72" s="84" t="s">
        <v>389</v>
      </c>
      <c r="S72" s="84" t="s">
        <v>389</v>
      </c>
      <c r="T72" s="84" t="s">
        <v>389</v>
      </c>
      <c r="U72" s="84" t="s">
        <v>389</v>
      </c>
      <c r="V72" s="84" t="s">
        <v>389</v>
      </c>
      <c r="W72" s="84" t="s">
        <v>389</v>
      </c>
      <c r="X72" s="84" t="s">
        <v>389</v>
      </c>
      <c r="Y72" s="84" t="s">
        <v>389</v>
      </c>
      <c r="Z72" s="84" t="s">
        <v>389</v>
      </c>
      <c r="AA72" s="84" t="s">
        <v>389</v>
      </c>
      <c r="AB72" s="84" t="s">
        <v>389</v>
      </c>
      <c r="AC72" s="84" t="s">
        <v>389</v>
      </c>
      <c r="AD72" s="84" t="s">
        <v>389</v>
      </c>
      <c r="AE72" s="84" t="s">
        <v>389</v>
      </c>
      <c r="AF72" s="84" t="s">
        <v>389</v>
      </c>
      <c r="AG72" s="84" t="s">
        <v>389</v>
      </c>
      <c r="AH72" s="84" t="s">
        <v>389</v>
      </c>
      <c r="AI72" s="84" t="s">
        <v>389</v>
      </c>
      <c r="AJ72" s="84" t="s">
        <v>389</v>
      </c>
      <c r="AK72" s="84" t="s">
        <v>389</v>
      </c>
      <c r="AL72" s="84" t="s">
        <v>389</v>
      </c>
      <c r="AM72" s="84" t="s">
        <v>389</v>
      </c>
      <c r="AN72" s="84" t="s">
        <v>389</v>
      </c>
      <c r="AO72" s="84" t="s">
        <v>389</v>
      </c>
      <c r="AP72" s="84" t="s">
        <v>389</v>
      </c>
      <c r="AQ72" s="84" t="s">
        <v>389</v>
      </c>
      <c r="AR72" s="84" t="s">
        <v>389</v>
      </c>
      <c r="AS72" s="84" t="s">
        <v>389</v>
      </c>
      <c r="AT72" s="84" t="s">
        <v>389</v>
      </c>
      <c r="AU72" s="84" t="s">
        <v>389</v>
      </c>
      <c r="AV72" s="84" t="s">
        <v>389</v>
      </c>
      <c r="AW72" s="84" t="s">
        <v>389</v>
      </c>
      <c r="AX72" s="84" t="s">
        <v>389</v>
      </c>
      <c r="AY72" s="84" t="s">
        <v>389</v>
      </c>
      <c r="AZ72" s="84" t="s">
        <v>389</v>
      </c>
      <c r="BA72" s="84" t="s">
        <v>389</v>
      </c>
      <c r="BB72" s="84" t="s">
        <v>389</v>
      </c>
      <c r="BC72" s="84" t="s">
        <v>389</v>
      </c>
      <c r="BD72" s="84" t="s">
        <v>389</v>
      </c>
      <c r="BE72" s="84" t="s">
        <v>389</v>
      </c>
      <c r="BF72" s="84" t="s">
        <v>389</v>
      </c>
      <c r="BG72" s="84" t="s">
        <v>389</v>
      </c>
      <c r="BH72" s="84" t="s">
        <v>389</v>
      </c>
      <c r="BI72" s="84" t="s">
        <v>389</v>
      </c>
      <c r="BJ72" s="84" t="s">
        <v>389</v>
      </c>
      <c r="BK72" s="84" t="s">
        <v>389</v>
      </c>
      <c r="BL72" s="84" t="s">
        <v>389</v>
      </c>
      <c r="BM72" s="84" t="s">
        <v>389</v>
      </c>
      <c r="BN72" s="84" t="s">
        <v>389</v>
      </c>
      <c r="BO72" s="84" t="s">
        <v>389</v>
      </c>
      <c r="BP72" s="84" t="s">
        <v>389</v>
      </c>
      <c r="BQ72" s="84" t="s">
        <v>389</v>
      </c>
      <c r="BR72" s="84" t="s">
        <v>389</v>
      </c>
      <c r="BS72" s="84" t="s">
        <v>389</v>
      </c>
      <c r="BT72" s="84">
        <v>1</v>
      </c>
      <c r="BU72" s="84" t="s">
        <v>389</v>
      </c>
      <c r="BV72" s="84" t="s">
        <v>389</v>
      </c>
      <c r="BW72" s="84" t="s">
        <v>389</v>
      </c>
      <c r="BX72" s="84" t="s">
        <v>389</v>
      </c>
      <c r="BY72" s="84" t="s">
        <v>389</v>
      </c>
      <c r="BZ72" s="84" t="s">
        <v>389</v>
      </c>
      <c r="CA72" s="84" t="s">
        <v>389</v>
      </c>
      <c r="CB72" s="84" t="s">
        <v>389</v>
      </c>
      <c r="CC72" s="84" t="s">
        <v>389</v>
      </c>
      <c r="CD72" s="84" t="s">
        <v>389</v>
      </c>
      <c r="CE72" s="84" t="s">
        <v>389</v>
      </c>
      <c r="CF72" s="84" t="s">
        <v>389</v>
      </c>
      <c r="CG72" s="84" t="s">
        <v>389</v>
      </c>
      <c r="CH72" s="84" t="s">
        <v>389</v>
      </c>
      <c r="CI72" s="84" t="s">
        <v>389</v>
      </c>
      <c r="CJ72" s="84" t="s">
        <v>389</v>
      </c>
      <c r="CK72" s="84" t="s">
        <v>389</v>
      </c>
      <c r="CL72" s="84" t="s">
        <v>389</v>
      </c>
      <c r="CM72" s="84" t="s">
        <v>389</v>
      </c>
      <c r="CN72" s="84" t="s">
        <v>389</v>
      </c>
      <c r="CO72" s="84" t="s">
        <v>389</v>
      </c>
      <c r="CP72" s="84" t="s">
        <v>389</v>
      </c>
      <c r="CQ72" s="84" t="s">
        <v>389</v>
      </c>
      <c r="CR72" s="84" t="s">
        <v>389</v>
      </c>
      <c r="CS72" s="84" t="s">
        <v>389</v>
      </c>
      <c r="CT72" s="84" t="s">
        <v>389</v>
      </c>
      <c r="CU72" s="84" t="s">
        <v>389</v>
      </c>
      <c r="CV72" s="84" t="s">
        <v>389</v>
      </c>
      <c r="CW72" s="84" t="s">
        <v>389</v>
      </c>
      <c r="CX72" s="84" t="s">
        <v>389</v>
      </c>
      <c r="CY72" s="84" t="s">
        <v>389</v>
      </c>
      <c r="CZ72" s="84" t="s">
        <v>389</v>
      </c>
      <c r="DA72" s="84" t="s">
        <v>389</v>
      </c>
      <c r="DB72" s="84" t="s">
        <v>389</v>
      </c>
      <c r="DC72" s="84" t="s">
        <v>389</v>
      </c>
      <c r="DD72" s="84" t="s">
        <v>389</v>
      </c>
      <c r="DE72" s="84" t="s">
        <v>389</v>
      </c>
      <c r="DF72" s="84" t="s">
        <v>389</v>
      </c>
      <c r="DG72" s="85" t="s">
        <v>389</v>
      </c>
      <c r="DH72" s="80"/>
    </row>
    <row r="73" spans="2:112" ht="22" customHeight="1" x14ac:dyDescent="0.2">
      <c r="B73" s="81" t="s">
        <v>361</v>
      </c>
      <c r="C73" s="82" t="s">
        <v>362</v>
      </c>
      <c r="D73" s="83" t="s">
        <v>389</v>
      </c>
      <c r="E73" s="84" t="s">
        <v>389</v>
      </c>
      <c r="F73" s="84" t="s">
        <v>389</v>
      </c>
      <c r="G73" s="84" t="s">
        <v>389</v>
      </c>
      <c r="H73" s="84" t="s">
        <v>389</v>
      </c>
      <c r="I73" s="84" t="s">
        <v>389</v>
      </c>
      <c r="J73" s="84" t="s">
        <v>389</v>
      </c>
      <c r="K73" s="84" t="s">
        <v>389</v>
      </c>
      <c r="L73" s="84" t="s">
        <v>389</v>
      </c>
      <c r="M73" s="84" t="s">
        <v>389</v>
      </c>
      <c r="N73" s="84" t="s">
        <v>389</v>
      </c>
      <c r="O73" s="84" t="s">
        <v>389</v>
      </c>
      <c r="P73" s="84" t="s">
        <v>389</v>
      </c>
      <c r="Q73" s="84" t="s">
        <v>389</v>
      </c>
      <c r="R73" s="84" t="s">
        <v>389</v>
      </c>
      <c r="S73" s="84" t="s">
        <v>389</v>
      </c>
      <c r="T73" s="84" t="s">
        <v>389</v>
      </c>
      <c r="U73" s="84" t="s">
        <v>389</v>
      </c>
      <c r="V73" s="84" t="s">
        <v>389</v>
      </c>
      <c r="W73" s="84" t="s">
        <v>389</v>
      </c>
      <c r="X73" s="84" t="s">
        <v>389</v>
      </c>
      <c r="Y73" s="84" t="s">
        <v>389</v>
      </c>
      <c r="Z73" s="84" t="s">
        <v>389</v>
      </c>
      <c r="AA73" s="84" t="s">
        <v>389</v>
      </c>
      <c r="AB73" s="84" t="s">
        <v>389</v>
      </c>
      <c r="AC73" s="84" t="s">
        <v>389</v>
      </c>
      <c r="AD73" s="84" t="s">
        <v>389</v>
      </c>
      <c r="AE73" s="84" t="s">
        <v>389</v>
      </c>
      <c r="AF73" s="84" t="s">
        <v>389</v>
      </c>
      <c r="AG73" s="84" t="s">
        <v>389</v>
      </c>
      <c r="AH73" s="84" t="s">
        <v>389</v>
      </c>
      <c r="AI73" s="84" t="s">
        <v>389</v>
      </c>
      <c r="AJ73" s="84" t="s">
        <v>389</v>
      </c>
      <c r="AK73" s="84" t="s">
        <v>389</v>
      </c>
      <c r="AL73" s="84" t="s">
        <v>389</v>
      </c>
      <c r="AM73" s="84" t="s">
        <v>389</v>
      </c>
      <c r="AN73" s="84" t="s">
        <v>389</v>
      </c>
      <c r="AO73" s="84" t="s">
        <v>389</v>
      </c>
      <c r="AP73" s="84" t="s">
        <v>389</v>
      </c>
      <c r="AQ73" s="84" t="s">
        <v>389</v>
      </c>
      <c r="AR73" s="84" t="s">
        <v>389</v>
      </c>
      <c r="AS73" s="84" t="s">
        <v>389</v>
      </c>
      <c r="AT73" s="84" t="s">
        <v>389</v>
      </c>
      <c r="AU73" s="84" t="s">
        <v>389</v>
      </c>
      <c r="AV73" s="84" t="s">
        <v>389</v>
      </c>
      <c r="AW73" s="84" t="s">
        <v>389</v>
      </c>
      <c r="AX73" s="84" t="s">
        <v>389</v>
      </c>
      <c r="AY73" s="84" t="s">
        <v>389</v>
      </c>
      <c r="AZ73" s="84" t="s">
        <v>389</v>
      </c>
      <c r="BA73" s="84" t="s">
        <v>389</v>
      </c>
      <c r="BB73" s="84" t="s">
        <v>389</v>
      </c>
      <c r="BC73" s="84" t="s">
        <v>389</v>
      </c>
      <c r="BD73" s="84" t="s">
        <v>389</v>
      </c>
      <c r="BE73" s="84" t="s">
        <v>389</v>
      </c>
      <c r="BF73" s="84" t="s">
        <v>389</v>
      </c>
      <c r="BG73" s="84" t="s">
        <v>389</v>
      </c>
      <c r="BH73" s="84" t="s">
        <v>389</v>
      </c>
      <c r="BI73" s="84" t="s">
        <v>389</v>
      </c>
      <c r="BJ73" s="84" t="s">
        <v>389</v>
      </c>
      <c r="BK73" s="84" t="s">
        <v>389</v>
      </c>
      <c r="BL73" s="84" t="s">
        <v>389</v>
      </c>
      <c r="BM73" s="84" t="s">
        <v>389</v>
      </c>
      <c r="BN73" s="84" t="s">
        <v>389</v>
      </c>
      <c r="BO73" s="84" t="s">
        <v>389</v>
      </c>
      <c r="BP73" s="84" t="s">
        <v>389</v>
      </c>
      <c r="BQ73" s="84" t="s">
        <v>389</v>
      </c>
      <c r="BR73" s="84" t="s">
        <v>389</v>
      </c>
      <c r="BS73" s="84" t="s">
        <v>389</v>
      </c>
      <c r="BT73" s="84" t="s">
        <v>389</v>
      </c>
      <c r="BU73" s="84">
        <v>1</v>
      </c>
      <c r="BV73" s="84" t="s">
        <v>389</v>
      </c>
      <c r="BW73" s="84" t="s">
        <v>389</v>
      </c>
      <c r="BX73" s="84" t="s">
        <v>389</v>
      </c>
      <c r="BY73" s="84" t="s">
        <v>389</v>
      </c>
      <c r="BZ73" s="84" t="s">
        <v>389</v>
      </c>
      <c r="CA73" s="84" t="s">
        <v>389</v>
      </c>
      <c r="CB73" s="84" t="s">
        <v>389</v>
      </c>
      <c r="CC73" s="84" t="s">
        <v>389</v>
      </c>
      <c r="CD73" s="84" t="s">
        <v>389</v>
      </c>
      <c r="CE73" s="84" t="s">
        <v>389</v>
      </c>
      <c r="CF73" s="84" t="s">
        <v>389</v>
      </c>
      <c r="CG73" s="84" t="s">
        <v>389</v>
      </c>
      <c r="CH73" s="84" t="s">
        <v>389</v>
      </c>
      <c r="CI73" s="84" t="s">
        <v>389</v>
      </c>
      <c r="CJ73" s="84" t="s">
        <v>389</v>
      </c>
      <c r="CK73" s="84" t="s">
        <v>389</v>
      </c>
      <c r="CL73" s="84" t="s">
        <v>389</v>
      </c>
      <c r="CM73" s="84" t="s">
        <v>389</v>
      </c>
      <c r="CN73" s="84" t="s">
        <v>389</v>
      </c>
      <c r="CO73" s="84" t="s">
        <v>389</v>
      </c>
      <c r="CP73" s="84" t="s">
        <v>389</v>
      </c>
      <c r="CQ73" s="84" t="s">
        <v>389</v>
      </c>
      <c r="CR73" s="84" t="s">
        <v>389</v>
      </c>
      <c r="CS73" s="84" t="s">
        <v>389</v>
      </c>
      <c r="CT73" s="84" t="s">
        <v>389</v>
      </c>
      <c r="CU73" s="84" t="s">
        <v>389</v>
      </c>
      <c r="CV73" s="84" t="s">
        <v>389</v>
      </c>
      <c r="CW73" s="84" t="s">
        <v>389</v>
      </c>
      <c r="CX73" s="84" t="s">
        <v>389</v>
      </c>
      <c r="CY73" s="84" t="s">
        <v>389</v>
      </c>
      <c r="CZ73" s="84" t="s">
        <v>389</v>
      </c>
      <c r="DA73" s="84" t="s">
        <v>389</v>
      </c>
      <c r="DB73" s="84" t="s">
        <v>389</v>
      </c>
      <c r="DC73" s="84" t="s">
        <v>389</v>
      </c>
      <c r="DD73" s="84" t="s">
        <v>389</v>
      </c>
      <c r="DE73" s="84" t="s">
        <v>389</v>
      </c>
      <c r="DF73" s="84" t="s">
        <v>389</v>
      </c>
      <c r="DG73" s="85" t="s">
        <v>389</v>
      </c>
      <c r="DH73" s="80"/>
    </row>
    <row r="74" spans="2:112" ht="22" customHeight="1" x14ac:dyDescent="0.2">
      <c r="B74" s="81" t="s">
        <v>165</v>
      </c>
      <c r="C74" s="82" t="s">
        <v>10</v>
      </c>
      <c r="D74" s="83" t="s">
        <v>389</v>
      </c>
      <c r="E74" s="84" t="s">
        <v>389</v>
      </c>
      <c r="F74" s="84" t="s">
        <v>389</v>
      </c>
      <c r="G74" s="84" t="s">
        <v>389</v>
      </c>
      <c r="H74" s="84" t="s">
        <v>389</v>
      </c>
      <c r="I74" s="84" t="s">
        <v>389</v>
      </c>
      <c r="J74" s="84" t="s">
        <v>389</v>
      </c>
      <c r="K74" s="84" t="s">
        <v>389</v>
      </c>
      <c r="L74" s="84" t="s">
        <v>389</v>
      </c>
      <c r="M74" s="84" t="s">
        <v>389</v>
      </c>
      <c r="N74" s="84" t="s">
        <v>389</v>
      </c>
      <c r="O74" s="84" t="s">
        <v>389</v>
      </c>
      <c r="P74" s="84" t="s">
        <v>389</v>
      </c>
      <c r="Q74" s="84" t="s">
        <v>389</v>
      </c>
      <c r="R74" s="84" t="s">
        <v>389</v>
      </c>
      <c r="S74" s="84" t="s">
        <v>389</v>
      </c>
      <c r="T74" s="84" t="s">
        <v>389</v>
      </c>
      <c r="U74" s="84" t="s">
        <v>389</v>
      </c>
      <c r="V74" s="84" t="s">
        <v>389</v>
      </c>
      <c r="W74" s="84" t="s">
        <v>389</v>
      </c>
      <c r="X74" s="84" t="s">
        <v>389</v>
      </c>
      <c r="Y74" s="84" t="s">
        <v>389</v>
      </c>
      <c r="Z74" s="84" t="s">
        <v>389</v>
      </c>
      <c r="AA74" s="84" t="s">
        <v>389</v>
      </c>
      <c r="AB74" s="84" t="s">
        <v>389</v>
      </c>
      <c r="AC74" s="84" t="s">
        <v>389</v>
      </c>
      <c r="AD74" s="84" t="s">
        <v>389</v>
      </c>
      <c r="AE74" s="84" t="s">
        <v>389</v>
      </c>
      <c r="AF74" s="84" t="s">
        <v>389</v>
      </c>
      <c r="AG74" s="84" t="s">
        <v>389</v>
      </c>
      <c r="AH74" s="84" t="s">
        <v>389</v>
      </c>
      <c r="AI74" s="84" t="s">
        <v>389</v>
      </c>
      <c r="AJ74" s="84" t="s">
        <v>389</v>
      </c>
      <c r="AK74" s="84" t="s">
        <v>389</v>
      </c>
      <c r="AL74" s="84" t="s">
        <v>389</v>
      </c>
      <c r="AM74" s="84" t="s">
        <v>389</v>
      </c>
      <c r="AN74" s="84" t="s">
        <v>389</v>
      </c>
      <c r="AO74" s="84" t="s">
        <v>389</v>
      </c>
      <c r="AP74" s="84" t="s">
        <v>389</v>
      </c>
      <c r="AQ74" s="84" t="s">
        <v>389</v>
      </c>
      <c r="AR74" s="84" t="s">
        <v>389</v>
      </c>
      <c r="AS74" s="84" t="s">
        <v>389</v>
      </c>
      <c r="AT74" s="84" t="s">
        <v>389</v>
      </c>
      <c r="AU74" s="84" t="s">
        <v>389</v>
      </c>
      <c r="AV74" s="84" t="s">
        <v>389</v>
      </c>
      <c r="AW74" s="84" t="s">
        <v>389</v>
      </c>
      <c r="AX74" s="84" t="s">
        <v>389</v>
      </c>
      <c r="AY74" s="84" t="s">
        <v>389</v>
      </c>
      <c r="AZ74" s="84" t="s">
        <v>389</v>
      </c>
      <c r="BA74" s="84" t="s">
        <v>389</v>
      </c>
      <c r="BB74" s="84" t="s">
        <v>389</v>
      </c>
      <c r="BC74" s="84" t="s">
        <v>389</v>
      </c>
      <c r="BD74" s="84" t="s">
        <v>389</v>
      </c>
      <c r="BE74" s="84" t="s">
        <v>389</v>
      </c>
      <c r="BF74" s="84" t="s">
        <v>389</v>
      </c>
      <c r="BG74" s="84" t="s">
        <v>389</v>
      </c>
      <c r="BH74" s="84" t="s">
        <v>389</v>
      </c>
      <c r="BI74" s="84" t="s">
        <v>389</v>
      </c>
      <c r="BJ74" s="84" t="s">
        <v>389</v>
      </c>
      <c r="BK74" s="84" t="s">
        <v>389</v>
      </c>
      <c r="BL74" s="84" t="s">
        <v>389</v>
      </c>
      <c r="BM74" s="84" t="s">
        <v>389</v>
      </c>
      <c r="BN74" s="84" t="s">
        <v>389</v>
      </c>
      <c r="BO74" s="84" t="s">
        <v>389</v>
      </c>
      <c r="BP74" s="84" t="s">
        <v>389</v>
      </c>
      <c r="BQ74" s="84" t="s">
        <v>389</v>
      </c>
      <c r="BR74" s="84" t="s">
        <v>389</v>
      </c>
      <c r="BS74" s="84" t="s">
        <v>389</v>
      </c>
      <c r="BT74" s="84" t="s">
        <v>389</v>
      </c>
      <c r="BU74" s="84" t="s">
        <v>389</v>
      </c>
      <c r="BV74" s="84">
        <v>1</v>
      </c>
      <c r="BW74" s="84" t="s">
        <v>389</v>
      </c>
      <c r="BX74" s="84" t="s">
        <v>389</v>
      </c>
      <c r="BY74" s="84" t="s">
        <v>389</v>
      </c>
      <c r="BZ74" s="84" t="s">
        <v>389</v>
      </c>
      <c r="CA74" s="84" t="s">
        <v>389</v>
      </c>
      <c r="CB74" s="84" t="s">
        <v>389</v>
      </c>
      <c r="CC74" s="84" t="s">
        <v>389</v>
      </c>
      <c r="CD74" s="84" t="s">
        <v>389</v>
      </c>
      <c r="CE74" s="84" t="s">
        <v>389</v>
      </c>
      <c r="CF74" s="84" t="s">
        <v>389</v>
      </c>
      <c r="CG74" s="84" t="s">
        <v>389</v>
      </c>
      <c r="CH74" s="84" t="s">
        <v>389</v>
      </c>
      <c r="CI74" s="84" t="s">
        <v>389</v>
      </c>
      <c r="CJ74" s="84" t="s">
        <v>389</v>
      </c>
      <c r="CK74" s="84" t="s">
        <v>389</v>
      </c>
      <c r="CL74" s="84" t="s">
        <v>389</v>
      </c>
      <c r="CM74" s="84" t="s">
        <v>389</v>
      </c>
      <c r="CN74" s="84" t="s">
        <v>389</v>
      </c>
      <c r="CO74" s="84" t="s">
        <v>389</v>
      </c>
      <c r="CP74" s="84" t="s">
        <v>389</v>
      </c>
      <c r="CQ74" s="84" t="s">
        <v>389</v>
      </c>
      <c r="CR74" s="84" t="s">
        <v>389</v>
      </c>
      <c r="CS74" s="84" t="s">
        <v>389</v>
      </c>
      <c r="CT74" s="84" t="s">
        <v>389</v>
      </c>
      <c r="CU74" s="84" t="s">
        <v>389</v>
      </c>
      <c r="CV74" s="84" t="s">
        <v>389</v>
      </c>
      <c r="CW74" s="84" t="s">
        <v>389</v>
      </c>
      <c r="CX74" s="84" t="s">
        <v>389</v>
      </c>
      <c r="CY74" s="84" t="s">
        <v>389</v>
      </c>
      <c r="CZ74" s="84" t="s">
        <v>389</v>
      </c>
      <c r="DA74" s="84" t="s">
        <v>389</v>
      </c>
      <c r="DB74" s="84" t="s">
        <v>389</v>
      </c>
      <c r="DC74" s="84" t="s">
        <v>389</v>
      </c>
      <c r="DD74" s="84" t="s">
        <v>389</v>
      </c>
      <c r="DE74" s="84" t="s">
        <v>389</v>
      </c>
      <c r="DF74" s="84" t="s">
        <v>389</v>
      </c>
      <c r="DG74" s="85" t="s">
        <v>389</v>
      </c>
      <c r="DH74" s="80"/>
    </row>
    <row r="75" spans="2:112" ht="22" customHeight="1" x14ac:dyDescent="0.2">
      <c r="B75" s="81" t="s">
        <v>166</v>
      </c>
      <c r="C75" s="82" t="s">
        <v>167</v>
      </c>
      <c r="D75" s="83" t="s">
        <v>389</v>
      </c>
      <c r="E75" s="84" t="s">
        <v>389</v>
      </c>
      <c r="F75" s="84" t="s">
        <v>389</v>
      </c>
      <c r="G75" s="84" t="s">
        <v>389</v>
      </c>
      <c r="H75" s="84" t="s">
        <v>389</v>
      </c>
      <c r="I75" s="84" t="s">
        <v>389</v>
      </c>
      <c r="J75" s="84" t="s">
        <v>389</v>
      </c>
      <c r="K75" s="84" t="s">
        <v>389</v>
      </c>
      <c r="L75" s="84" t="s">
        <v>389</v>
      </c>
      <c r="M75" s="84" t="s">
        <v>389</v>
      </c>
      <c r="N75" s="84" t="s">
        <v>389</v>
      </c>
      <c r="O75" s="84" t="s">
        <v>389</v>
      </c>
      <c r="P75" s="84" t="s">
        <v>389</v>
      </c>
      <c r="Q75" s="84" t="s">
        <v>389</v>
      </c>
      <c r="R75" s="84" t="s">
        <v>389</v>
      </c>
      <c r="S75" s="84" t="s">
        <v>389</v>
      </c>
      <c r="T75" s="84" t="s">
        <v>389</v>
      </c>
      <c r="U75" s="84" t="s">
        <v>389</v>
      </c>
      <c r="V75" s="84" t="s">
        <v>389</v>
      </c>
      <c r="W75" s="84" t="s">
        <v>389</v>
      </c>
      <c r="X75" s="84" t="s">
        <v>389</v>
      </c>
      <c r="Y75" s="84" t="s">
        <v>389</v>
      </c>
      <c r="Z75" s="84" t="s">
        <v>389</v>
      </c>
      <c r="AA75" s="84" t="s">
        <v>389</v>
      </c>
      <c r="AB75" s="84" t="s">
        <v>389</v>
      </c>
      <c r="AC75" s="84" t="s">
        <v>389</v>
      </c>
      <c r="AD75" s="84" t="s">
        <v>389</v>
      </c>
      <c r="AE75" s="84" t="s">
        <v>389</v>
      </c>
      <c r="AF75" s="84" t="s">
        <v>389</v>
      </c>
      <c r="AG75" s="84" t="s">
        <v>389</v>
      </c>
      <c r="AH75" s="84" t="s">
        <v>389</v>
      </c>
      <c r="AI75" s="84" t="s">
        <v>389</v>
      </c>
      <c r="AJ75" s="84" t="s">
        <v>389</v>
      </c>
      <c r="AK75" s="84" t="s">
        <v>389</v>
      </c>
      <c r="AL75" s="84" t="s">
        <v>389</v>
      </c>
      <c r="AM75" s="84" t="s">
        <v>389</v>
      </c>
      <c r="AN75" s="84" t="s">
        <v>389</v>
      </c>
      <c r="AO75" s="84" t="s">
        <v>389</v>
      </c>
      <c r="AP75" s="84" t="s">
        <v>389</v>
      </c>
      <c r="AQ75" s="84" t="s">
        <v>389</v>
      </c>
      <c r="AR75" s="84" t="s">
        <v>389</v>
      </c>
      <c r="AS75" s="84" t="s">
        <v>389</v>
      </c>
      <c r="AT75" s="84" t="s">
        <v>389</v>
      </c>
      <c r="AU75" s="84" t="s">
        <v>389</v>
      </c>
      <c r="AV75" s="84" t="s">
        <v>389</v>
      </c>
      <c r="AW75" s="84" t="s">
        <v>389</v>
      </c>
      <c r="AX75" s="84" t="s">
        <v>389</v>
      </c>
      <c r="AY75" s="84" t="s">
        <v>389</v>
      </c>
      <c r="AZ75" s="84" t="s">
        <v>389</v>
      </c>
      <c r="BA75" s="84" t="s">
        <v>389</v>
      </c>
      <c r="BB75" s="84" t="s">
        <v>389</v>
      </c>
      <c r="BC75" s="84" t="s">
        <v>389</v>
      </c>
      <c r="BD75" s="84" t="s">
        <v>389</v>
      </c>
      <c r="BE75" s="84" t="s">
        <v>389</v>
      </c>
      <c r="BF75" s="84" t="s">
        <v>389</v>
      </c>
      <c r="BG75" s="84" t="s">
        <v>389</v>
      </c>
      <c r="BH75" s="84" t="s">
        <v>389</v>
      </c>
      <c r="BI75" s="84" t="s">
        <v>389</v>
      </c>
      <c r="BJ75" s="84" t="s">
        <v>389</v>
      </c>
      <c r="BK75" s="84" t="s">
        <v>389</v>
      </c>
      <c r="BL75" s="84" t="s">
        <v>389</v>
      </c>
      <c r="BM75" s="84" t="s">
        <v>389</v>
      </c>
      <c r="BN75" s="84" t="s">
        <v>389</v>
      </c>
      <c r="BO75" s="84" t="s">
        <v>389</v>
      </c>
      <c r="BP75" s="84" t="s">
        <v>389</v>
      </c>
      <c r="BQ75" s="84" t="s">
        <v>389</v>
      </c>
      <c r="BR75" s="84" t="s">
        <v>389</v>
      </c>
      <c r="BS75" s="84" t="s">
        <v>389</v>
      </c>
      <c r="BT75" s="84" t="s">
        <v>389</v>
      </c>
      <c r="BU75" s="84" t="s">
        <v>389</v>
      </c>
      <c r="BV75" s="84" t="s">
        <v>389</v>
      </c>
      <c r="BW75" s="84">
        <v>1</v>
      </c>
      <c r="BX75" s="84" t="s">
        <v>389</v>
      </c>
      <c r="BY75" s="84" t="s">
        <v>389</v>
      </c>
      <c r="BZ75" s="84" t="s">
        <v>389</v>
      </c>
      <c r="CA75" s="84" t="s">
        <v>389</v>
      </c>
      <c r="CB75" s="84" t="s">
        <v>389</v>
      </c>
      <c r="CC75" s="84" t="s">
        <v>389</v>
      </c>
      <c r="CD75" s="84" t="s">
        <v>389</v>
      </c>
      <c r="CE75" s="84" t="s">
        <v>389</v>
      </c>
      <c r="CF75" s="84" t="s">
        <v>389</v>
      </c>
      <c r="CG75" s="84" t="s">
        <v>389</v>
      </c>
      <c r="CH75" s="84" t="s">
        <v>389</v>
      </c>
      <c r="CI75" s="84" t="s">
        <v>389</v>
      </c>
      <c r="CJ75" s="84" t="s">
        <v>389</v>
      </c>
      <c r="CK75" s="84" t="s">
        <v>389</v>
      </c>
      <c r="CL75" s="84" t="s">
        <v>389</v>
      </c>
      <c r="CM75" s="84" t="s">
        <v>389</v>
      </c>
      <c r="CN75" s="84" t="s">
        <v>389</v>
      </c>
      <c r="CO75" s="84" t="s">
        <v>389</v>
      </c>
      <c r="CP75" s="84" t="s">
        <v>389</v>
      </c>
      <c r="CQ75" s="84" t="s">
        <v>389</v>
      </c>
      <c r="CR75" s="84" t="s">
        <v>389</v>
      </c>
      <c r="CS75" s="84" t="s">
        <v>389</v>
      </c>
      <c r="CT75" s="84" t="s">
        <v>389</v>
      </c>
      <c r="CU75" s="84" t="s">
        <v>389</v>
      </c>
      <c r="CV75" s="84" t="s">
        <v>389</v>
      </c>
      <c r="CW75" s="84" t="s">
        <v>389</v>
      </c>
      <c r="CX75" s="84" t="s">
        <v>389</v>
      </c>
      <c r="CY75" s="84" t="s">
        <v>389</v>
      </c>
      <c r="CZ75" s="84" t="s">
        <v>389</v>
      </c>
      <c r="DA75" s="84" t="s">
        <v>389</v>
      </c>
      <c r="DB75" s="84" t="s">
        <v>389</v>
      </c>
      <c r="DC75" s="84" t="s">
        <v>389</v>
      </c>
      <c r="DD75" s="84" t="s">
        <v>389</v>
      </c>
      <c r="DE75" s="84" t="s">
        <v>389</v>
      </c>
      <c r="DF75" s="84" t="s">
        <v>389</v>
      </c>
      <c r="DG75" s="85" t="s">
        <v>389</v>
      </c>
      <c r="DH75" s="80"/>
    </row>
    <row r="76" spans="2:112" ht="22" customHeight="1" x14ac:dyDescent="0.2">
      <c r="B76" s="81" t="s">
        <v>168</v>
      </c>
      <c r="C76" s="82" t="s">
        <v>169</v>
      </c>
      <c r="D76" s="83" t="s">
        <v>389</v>
      </c>
      <c r="E76" s="84" t="s">
        <v>389</v>
      </c>
      <c r="F76" s="84" t="s">
        <v>389</v>
      </c>
      <c r="G76" s="84" t="s">
        <v>389</v>
      </c>
      <c r="H76" s="84" t="s">
        <v>389</v>
      </c>
      <c r="I76" s="84" t="s">
        <v>389</v>
      </c>
      <c r="J76" s="84" t="s">
        <v>389</v>
      </c>
      <c r="K76" s="84" t="s">
        <v>389</v>
      </c>
      <c r="L76" s="84" t="s">
        <v>389</v>
      </c>
      <c r="M76" s="84" t="s">
        <v>389</v>
      </c>
      <c r="N76" s="84" t="s">
        <v>389</v>
      </c>
      <c r="O76" s="84" t="s">
        <v>389</v>
      </c>
      <c r="P76" s="84" t="s">
        <v>389</v>
      </c>
      <c r="Q76" s="84" t="s">
        <v>389</v>
      </c>
      <c r="R76" s="84" t="s">
        <v>389</v>
      </c>
      <c r="S76" s="84" t="s">
        <v>389</v>
      </c>
      <c r="T76" s="84" t="s">
        <v>389</v>
      </c>
      <c r="U76" s="84" t="s">
        <v>389</v>
      </c>
      <c r="V76" s="84" t="s">
        <v>389</v>
      </c>
      <c r="W76" s="84" t="s">
        <v>389</v>
      </c>
      <c r="X76" s="84" t="s">
        <v>389</v>
      </c>
      <c r="Y76" s="84" t="s">
        <v>389</v>
      </c>
      <c r="Z76" s="84" t="s">
        <v>389</v>
      </c>
      <c r="AA76" s="84" t="s">
        <v>389</v>
      </c>
      <c r="AB76" s="84" t="s">
        <v>389</v>
      </c>
      <c r="AC76" s="84" t="s">
        <v>389</v>
      </c>
      <c r="AD76" s="84" t="s">
        <v>389</v>
      </c>
      <c r="AE76" s="84" t="s">
        <v>389</v>
      </c>
      <c r="AF76" s="84" t="s">
        <v>389</v>
      </c>
      <c r="AG76" s="84" t="s">
        <v>389</v>
      </c>
      <c r="AH76" s="84" t="s">
        <v>389</v>
      </c>
      <c r="AI76" s="84" t="s">
        <v>389</v>
      </c>
      <c r="AJ76" s="84" t="s">
        <v>389</v>
      </c>
      <c r="AK76" s="84" t="s">
        <v>389</v>
      </c>
      <c r="AL76" s="84" t="s">
        <v>389</v>
      </c>
      <c r="AM76" s="84" t="s">
        <v>389</v>
      </c>
      <c r="AN76" s="84" t="s">
        <v>389</v>
      </c>
      <c r="AO76" s="84" t="s">
        <v>389</v>
      </c>
      <c r="AP76" s="84" t="s">
        <v>389</v>
      </c>
      <c r="AQ76" s="84" t="s">
        <v>389</v>
      </c>
      <c r="AR76" s="84" t="s">
        <v>389</v>
      </c>
      <c r="AS76" s="84" t="s">
        <v>389</v>
      </c>
      <c r="AT76" s="84" t="s">
        <v>389</v>
      </c>
      <c r="AU76" s="84" t="s">
        <v>389</v>
      </c>
      <c r="AV76" s="84" t="s">
        <v>389</v>
      </c>
      <c r="AW76" s="84" t="s">
        <v>389</v>
      </c>
      <c r="AX76" s="84" t="s">
        <v>389</v>
      </c>
      <c r="AY76" s="84" t="s">
        <v>389</v>
      </c>
      <c r="AZ76" s="84" t="s">
        <v>389</v>
      </c>
      <c r="BA76" s="84" t="s">
        <v>389</v>
      </c>
      <c r="BB76" s="84" t="s">
        <v>389</v>
      </c>
      <c r="BC76" s="84" t="s">
        <v>389</v>
      </c>
      <c r="BD76" s="84" t="s">
        <v>389</v>
      </c>
      <c r="BE76" s="84" t="s">
        <v>389</v>
      </c>
      <c r="BF76" s="84" t="s">
        <v>389</v>
      </c>
      <c r="BG76" s="84" t="s">
        <v>389</v>
      </c>
      <c r="BH76" s="84" t="s">
        <v>389</v>
      </c>
      <c r="BI76" s="84" t="s">
        <v>389</v>
      </c>
      <c r="BJ76" s="84" t="s">
        <v>389</v>
      </c>
      <c r="BK76" s="84" t="s">
        <v>389</v>
      </c>
      <c r="BL76" s="84" t="s">
        <v>389</v>
      </c>
      <c r="BM76" s="84" t="s">
        <v>389</v>
      </c>
      <c r="BN76" s="84" t="s">
        <v>389</v>
      </c>
      <c r="BO76" s="84" t="s">
        <v>389</v>
      </c>
      <c r="BP76" s="84" t="s">
        <v>389</v>
      </c>
      <c r="BQ76" s="84" t="s">
        <v>389</v>
      </c>
      <c r="BR76" s="84" t="s">
        <v>389</v>
      </c>
      <c r="BS76" s="84" t="s">
        <v>389</v>
      </c>
      <c r="BT76" s="84" t="s">
        <v>389</v>
      </c>
      <c r="BU76" s="84" t="s">
        <v>389</v>
      </c>
      <c r="BV76" s="84" t="s">
        <v>389</v>
      </c>
      <c r="BW76" s="84" t="s">
        <v>389</v>
      </c>
      <c r="BX76" s="84">
        <v>1</v>
      </c>
      <c r="BY76" s="84" t="s">
        <v>389</v>
      </c>
      <c r="BZ76" s="84" t="s">
        <v>389</v>
      </c>
      <c r="CA76" s="84" t="s">
        <v>389</v>
      </c>
      <c r="CB76" s="84" t="s">
        <v>389</v>
      </c>
      <c r="CC76" s="84" t="s">
        <v>389</v>
      </c>
      <c r="CD76" s="84" t="s">
        <v>389</v>
      </c>
      <c r="CE76" s="84" t="s">
        <v>389</v>
      </c>
      <c r="CF76" s="84" t="s">
        <v>389</v>
      </c>
      <c r="CG76" s="84" t="s">
        <v>389</v>
      </c>
      <c r="CH76" s="84" t="s">
        <v>389</v>
      </c>
      <c r="CI76" s="84" t="s">
        <v>389</v>
      </c>
      <c r="CJ76" s="84" t="s">
        <v>389</v>
      </c>
      <c r="CK76" s="84" t="s">
        <v>389</v>
      </c>
      <c r="CL76" s="84" t="s">
        <v>389</v>
      </c>
      <c r="CM76" s="84" t="s">
        <v>389</v>
      </c>
      <c r="CN76" s="84" t="s">
        <v>389</v>
      </c>
      <c r="CO76" s="84" t="s">
        <v>389</v>
      </c>
      <c r="CP76" s="84" t="s">
        <v>389</v>
      </c>
      <c r="CQ76" s="84" t="s">
        <v>389</v>
      </c>
      <c r="CR76" s="84" t="s">
        <v>389</v>
      </c>
      <c r="CS76" s="84" t="s">
        <v>389</v>
      </c>
      <c r="CT76" s="84" t="s">
        <v>389</v>
      </c>
      <c r="CU76" s="84" t="s">
        <v>389</v>
      </c>
      <c r="CV76" s="84" t="s">
        <v>389</v>
      </c>
      <c r="CW76" s="84" t="s">
        <v>389</v>
      </c>
      <c r="CX76" s="84" t="s">
        <v>389</v>
      </c>
      <c r="CY76" s="84" t="s">
        <v>389</v>
      </c>
      <c r="CZ76" s="84" t="s">
        <v>389</v>
      </c>
      <c r="DA76" s="84" t="s">
        <v>389</v>
      </c>
      <c r="DB76" s="84" t="s">
        <v>389</v>
      </c>
      <c r="DC76" s="84" t="s">
        <v>389</v>
      </c>
      <c r="DD76" s="84" t="s">
        <v>389</v>
      </c>
      <c r="DE76" s="84" t="s">
        <v>389</v>
      </c>
      <c r="DF76" s="84" t="s">
        <v>389</v>
      </c>
      <c r="DG76" s="85" t="s">
        <v>389</v>
      </c>
      <c r="DH76" s="80"/>
    </row>
    <row r="77" spans="2:112" ht="22" customHeight="1" x14ac:dyDescent="0.2">
      <c r="B77" s="81" t="s">
        <v>170</v>
      </c>
      <c r="C77" s="82" t="s">
        <v>171</v>
      </c>
      <c r="D77" s="83" t="s">
        <v>389</v>
      </c>
      <c r="E77" s="84" t="s">
        <v>389</v>
      </c>
      <c r="F77" s="84" t="s">
        <v>389</v>
      </c>
      <c r="G77" s="84" t="s">
        <v>389</v>
      </c>
      <c r="H77" s="84" t="s">
        <v>389</v>
      </c>
      <c r="I77" s="84" t="s">
        <v>389</v>
      </c>
      <c r="J77" s="84" t="s">
        <v>389</v>
      </c>
      <c r="K77" s="84" t="s">
        <v>389</v>
      </c>
      <c r="L77" s="84" t="s">
        <v>389</v>
      </c>
      <c r="M77" s="84" t="s">
        <v>389</v>
      </c>
      <c r="N77" s="84" t="s">
        <v>389</v>
      </c>
      <c r="O77" s="84" t="s">
        <v>389</v>
      </c>
      <c r="P77" s="84" t="s">
        <v>389</v>
      </c>
      <c r="Q77" s="84" t="s">
        <v>389</v>
      </c>
      <c r="R77" s="84" t="s">
        <v>389</v>
      </c>
      <c r="S77" s="84" t="s">
        <v>389</v>
      </c>
      <c r="T77" s="84" t="s">
        <v>389</v>
      </c>
      <c r="U77" s="84" t="s">
        <v>389</v>
      </c>
      <c r="V77" s="84" t="s">
        <v>389</v>
      </c>
      <c r="W77" s="84" t="s">
        <v>389</v>
      </c>
      <c r="X77" s="84" t="s">
        <v>389</v>
      </c>
      <c r="Y77" s="84" t="s">
        <v>389</v>
      </c>
      <c r="Z77" s="84" t="s">
        <v>389</v>
      </c>
      <c r="AA77" s="84" t="s">
        <v>389</v>
      </c>
      <c r="AB77" s="84" t="s">
        <v>389</v>
      </c>
      <c r="AC77" s="84" t="s">
        <v>389</v>
      </c>
      <c r="AD77" s="84" t="s">
        <v>389</v>
      </c>
      <c r="AE77" s="84" t="s">
        <v>389</v>
      </c>
      <c r="AF77" s="84" t="s">
        <v>389</v>
      </c>
      <c r="AG77" s="84" t="s">
        <v>389</v>
      </c>
      <c r="AH77" s="84" t="s">
        <v>389</v>
      </c>
      <c r="AI77" s="84" t="s">
        <v>389</v>
      </c>
      <c r="AJ77" s="84" t="s">
        <v>389</v>
      </c>
      <c r="AK77" s="84" t="s">
        <v>389</v>
      </c>
      <c r="AL77" s="84" t="s">
        <v>389</v>
      </c>
      <c r="AM77" s="84" t="s">
        <v>389</v>
      </c>
      <c r="AN77" s="84" t="s">
        <v>389</v>
      </c>
      <c r="AO77" s="84" t="s">
        <v>389</v>
      </c>
      <c r="AP77" s="84" t="s">
        <v>389</v>
      </c>
      <c r="AQ77" s="84" t="s">
        <v>389</v>
      </c>
      <c r="AR77" s="84" t="s">
        <v>389</v>
      </c>
      <c r="AS77" s="84" t="s">
        <v>389</v>
      </c>
      <c r="AT77" s="84" t="s">
        <v>389</v>
      </c>
      <c r="AU77" s="84" t="s">
        <v>389</v>
      </c>
      <c r="AV77" s="84" t="s">
        <v>389</v>
      </c>
      <c r="AW77" s="84" t="s">
        <v>389</v>
      </c>
      <c r="AX77" s="84" t="s">
        <v>389</v>
      </c>
      <c r="AY77" s="84" t="s">
        <v>389</v>
      </c>
      <c r="AZ77" s="84" t="s">
        <v>389</v>
      </c>
      <c r="BA77" s="84" t="s">
        <v>389</v>
      </c>
      <c r="BB77" s="84" t="s">
        <v>389</v>
      </c>
      <c r="BC77" s="84" t="s">
        <v>389</v>
      </c>
      <c r="BD77" s="84" t="s">
        <v>389</v>
      </c>
      <c r="BE77" s="84" t="s">
        <v>389</v>
      </c>
      <c r="BF77" s="84" t="s">
        <v>389</v>
      </c>
      <c r="BG77" s="84" t="s">
        <v>389</v>
      </c>
      <c r="BH77" s="84" t="s">
        <v>389</v>
      </c>
      <c r="BI77" s="84" t="s">
        <v>389</v>
      </c>
      <c r="BJ77" s="84" t="s">
        <v>389</v>
      </c>
      <c r="BK77" s="84" t="s">
        <v>389</v>
      </c>
      <c r="BL77" s="84" t="s">
        <v>389</v>
      </c>
      <c r="BM77" s="84" t="s">
        <v>389</v>
      </c>
      <c r="BN77" s="84" t="s">
        <v>389</v>
      </c>
      <c r="BO77" s="84" t="s">
        <v>389</v>
      </c>
      <c r="BP77" s="84" t="s">
        <v>389</v>
      </c>
      <c r="BQ77" s="84" t="s">
        <v>389</v>
      </c>
      <c r="BR77" s="84" t="s">
        <v>389</v>
      </c>
      <c r="BS77" s="84" t="s">
        <v>389</v>
      </c>
      <c r="BT77" s="84" t="s">
        <v>389</v>
      </c>
      <c r="BU77" s="84" t="s">
        <v>389</v>
      </c>
      <c r="BV77" s="84" t="s">
        <v>389</v>
      </c>
      <c r="BW77" s="84" t="s">
        <v>389</v>
      </c>
      <c r="BX77" s="84" t="s">
        <v>389</v>
      </c>
      <c r="BY77" s="84">
        <v>1</v>
      </c>
      <c r="BZ77" s="84" t="s">
        <v>389</v>
      </c>
      <c r="CA77" s="84" t="s">
        <v>389</v>
      </c>
      <c r="CB77" s="84" t="s">
        <v>389</v>
      </c>
      <c r="CC77" s="84" t="s">
        <v>389</v>
      </c>
      <c r="CD77" s="84" t="s">
        <v>389</v>
      </c>
      <c r="CE77" s="84" t="s">
        <v>389</v>
      </c>
      <c r="CF77" s="84" t="s">
        <v>389</v>
      </c>
      <c r="CG77" s="84" t="s">
        <v>389</v>
      </c>
      <c r="CH77" s="84" t="s">
        <v>389</v>
      </c>
      <c r="CI77" s="84" t="s">
        <v>389</v>
      </c>
      <c r="CJ77" s="84" t="s">
        <v>389</v>
      </c>
      <c r="CK77" s="84" t="s">
        <v>389</v>
      </c>
      <c r="CL77" s="84" t="s">
        <v>389</v>
      </c>
      <c r="CM77" s="84" t="s">
        <v>389</v>
      </c>
      <c r="CN77" s="84" t="s">
        <v>389</v>
      </c>
      <c r="CO77" s="84" t="s">
        <v>389</v>
      </c>
      <c r="CP77" s="84" t="s">
        <v>389</v>
      </c>
      <c r="CQ77" s="84" t="s">
        <v>389</v>
      </c>
      <c r="CR77" s="84" t="s">
        <v>389</v>
      </c>
      <c r="CS77" s="84" t="s">
        <v>389</v>
      </c>
      <c r="CT77" s="84" t="s">
        <v>389</v>
      </c>
      <c r="CU77" s="84" t="s">
        <v>389</v>
      </c>
      <c r="CV77" s="84" t="s">
        <v>389</v>
      </c>
      <c r="CW77" s="84" t="s">
        <v>389</v>
      </c>
      <c r="CX77" s="84" t="s">
        <v>389</v>
      </c>
      <c r="CY77" s="84" t="s">
        <v>389</v>
      </c>
      <c r="CZ77" s="84" t="s">
        <v>389</v>
      </c>
      <c r="DA77" s="84" t="s">
        <v>389</v>
      </c>
      <c r="DB77" s="84" t="s">
        <v>389</v>
      </c>
      <c r="DC77" s="84" t="s">
        <v>389</v>
      </c>
      <c r="DD77" s="84" t="s">
        <v>389</v>
      </c>
      <c r="DE77" s="84" t="s">
        <v>389</v>
      </c>
      <c r="DF77" s="84" t="s">
        <v>389</v>
      </c>
      <c r="DG77" s="85" t="s">
        <v>389</v>
      </c>
      <c r="DH77" s="80"/>
    </row>
    <row r="78" spans="2:112" ht="22" customHeight="1" x14ac:dyDescent="0.2">
      <c r="B78" s="81" t="s">
        <v>172</v>
      </c>
      <c r="C78" s="82" t="s">
        <v>173</v>
      </c>
      <c r="D78" s="83" t="s">
        <v>389</v>
      </c>
      <c r="E78" s="84" t="s">
        <v>389</v>
      </c>
      <c r="F78" s="84" t="s">
        <v>389</v>
      </c>
      <c r="G78" s="84" t="s">
        <v>389</v>
      </c>
      <c r="H78" s="84" t="s">
        <v>389</v>
      </c>
      <c r="I78" s="84" t="s">
        <v>389</v>
      </c>
      <c r="J78" s="84" t="s">
        <v>389</v>
      </c>
      <c r="K78" s="84" t="s">
        <v>389</v>
      </c>
      <c r="L78" s="84" t="s">
        <v>389</v>
      </c>
      <c r="M78" s="84" t="s">
        <v>389</v>
      </c>
      <c r="N78" s="84" t="s">
        <v>389</v>
      </c>
      <c r="O78" s="84" t="s">
        <v>389</v>
      </c>
      <c r="P78" s="84" t="s">
        <v>389</v>
      </c>
      <c r="Q78" s="84" t="s">
        <v>389</v>
      </c>
      <c r="R78" s="84" t="s">
        <v>389</v>
      </c>
      <c r="S78" s="84" t="s">
        <v>389</v>
      </c>
      <c r="T78" s="84" t="s">
        <v>389</v>
      </c>
      <c r="U78" s="84" t="s">
        <v>389</v>
      </c>
      <c r="V78" s="84" t="s">
        <v>389</v>
      </c>
      <c r="W78" s="84" t="s">
        <v>389</v>
      </c>
      <c r="X78" s="84" t="s">
        <v>389</v>
      </c>
      <c r="Y78" s="84" t="s">
        <v>389</v>
      </c>
      <c r="Z78" s="84" t="s">
        <v>389</v>
      </c>
      <c r="AA78" s="84" t="s">
        <v>389</v>
      </c>
      <c r="AB78" s="84" t="s">
        <v>389</v>
      </c>
      <c r="AC78" s="84" t="s">
        <v>389</v>
      </c>
      <c r="AD78" s="84" t="s">
        <v>389</v>
      </c>
      <c r="AE78" s="84" t="s">
        <v>389</v>
      </c>
      <c r="AF78" s="84" t="s">
        <v>389</v>
      </c>
      <c r="AG78" s="84" t="s">
        <v>389</v>
      </c>
      <c r="AH78" s="84" t="s">
        <v>389</v>
      </c>
      <c r="AI78" s="84" t="s">
        <v>389</v>
      </c>
      <c r="AJ78" s="84" t="s">
        <v>389</v>
      </c>
      <c r="AK78" s="84" t="s">
        <v>389</v>
      </c>
      <c r="AL78" s="84" t="s">
        <v>389</v>
      </c>
      <c r="AM78" s="84" t="s">
        <v>389</v>
      </c>
      <c r="AN78" s="84" t="s">
        <v>389</v>
      </c>
      <c r="AO78" s="84" t="s">
        <v>389</v>
      </c>
      <c r="AP78" s="84" t="s">
        <v>389</v>
      </c>
      <c r="AQ78" s="84" t="s">
        <v>389</v>
      </c>
      <c r="AR78" s="84" t="s">
        <v>389</v>
      </c>
      <c r="AS78" s="84" t="s">
        <v>389</v>
      </c>
      <c r="AT78" s="84" t="s">
        <v>389</v>
      </c>
      <c r="AU78" s="84" t="s">
        <v>389</v>
      </c>
      <c r="AV78" s="84" t="s">
        <v>389</v>
      </c>
      <c r="AW78" s="84" t="s">
        <v>389</v>
      </c>
      <c r="AX78" s="84" t="s">
        <v>389</v>
      </c>
      <c r="AY78" s="84" t="s">
        <v>389</v>
      </c>
      <c r="AZ78" s="84" t="s">
        <v>389</v>
      </c>
      <c r="BA78" s="84" t="s">
        <v>389</v>
      </c>
      <c r="BB78" s="84" t="s">
        <v>389</v>
      </c>
      <c r="BC78" s="84" t="s">
        <v>389</v>
      </c>
      <c r="BD78" s="84" t="s">
        <v>389</v>
      </c>
      <c r="BE78" s="84" t="s">
        <v>389</v>
      </c>
      <c r="BF78" s="84" t="s">
        <v>389</v>
      </c>
      <c r="BG78" s="84" t="s">
        <v>389</v>
      </c>
      <c r="BH78" s="84" t="s">
        <v>389</v>
      </c>
      <c r="BI78" s="84" t="s">
        <v>389</v>
      </c>
      <c r="BJ78" s="84" t="s">
        <v>389</v>
      </c>
      <c r="BK78" s="84" t="s">
        <v>389</v>
      </c>
      <c r="BL78" s="84" t="s">
        <v>389</v>
      </c>
      <c r="BM78" s="84" t="s">
        <v>389</v>
      </c>
      <c r="BN78" s="84" t="s">
        <v>389</v>
      </c>
      <c r="BO78" s="84" t="s">
        <v>389</v>
      </c>
      <c r="BP78" s="84" t="s">
        <v>389</v>
      </c>
      <c r="BQ78" s="84" t="s">
        <v>389</v>
      </c>
      <c r="BR78" s="84" t="s">
        <v>389</v>
      </c>
      <c r="BS78" s="84" t="s">
        <v>389</v>
      </c>
      <c r="BT78" s="84" t="s">
        <v>389</v>
      </c>
      <c r="BU78" s="84" t="s">
        <v>389</v>
      </c>
      <c r="BV78" s="84" t="s">
        <v>389</v>
      </c>
      <c r="BW78" s="84" t="s">
        <v>389</v>
      </c>
      <c r="BX78" s="84" t="s">
        <v>389</v>
      </c>
      <c r="BY78" s="84" t="s">
        <v>389</v>
      </c>
      <c r="BZ78" s="84">
        <v>1</v>
      </c>
      <c r="CA78" s="84" t="s">
        <v>389</v>
      </c>
      <c r="CB78" s="84" t="s">
        <v>389</v>
      </c>
      <c r="CC78" s="84" t="s">
        <v>389</v>
      </c>
      <c r="CD78" s="84" t="s">
        <v>389</v>
      </c>
      <c r="CE78" s="84" t="s">
        <v>389</v>
      </c>
      <c r="CF78" s="84" t="s">
        <v>389</v>
      </c>
      <c r="CG78" s="84" t="s">
        <v>389</v>
      </c>
      <c r="CH78" s="84" t="s">
        <v>389</v>
      </c>
      <c r="CI78" s="84" t="s">
        <v>389</v>
      </c>
      <c r="CJ78" s="84" t="s">
        <v>389</v>
      </c>
      <c r="CK78" s="84" t="s">
        <v>389</v>
      </c>
      <c r="CL78" s="84" t="s">
        <v>389</v>
      </c>
      <c r="CM78" s="84" t="s">
        <v>389</v>
      </c>
      <c r="CN78" s="84" t="s">
        <v>389</v>
      </c>
      <c r="CO78" s="84" t="s">
        <v>389</v>
      </c>
      <c r="CP78" s="84" t="s">
        <v>389</v>
      </c>
      <c r="CQ78" s="84" t="s">
        <v>389</v>
      </c>
      <c r="CR78" s="84" t="s">
        <v>389</v>
      </c>
      <c r="CS78" s="84" t="s">
        <v>389</v>
      </c>
      <c r="CT78" s="84" t="s">
        <v>389</v>
      </c>
      <c r="CU78" s="84" t="s">
        <v>389</v>
      </c>
      <c r="CV78" s="84" t="s">
        <v>389</v>
      </c>
      <c r="CW78" s="84" t="s">
        <v>389</v>
      </c>
      <c r="CX78" s="84" t="s">
        <v>389</v>
      </c>
      <c r="CY78" s="84" t="s">
        <v>389</v>
      </c>
      <c r="CZ78" s="84" t="s">
        <v>389</v>
      </c>
      <c r="DA78" s="84" t="s">
        <v>389</v>
      </c>
      <c r="DB78" s="84" t="s">
        <v>389</v>
      </c>
      <c r="DC78" s="84" t="s">
        <v>389</v>
      </c>
      <c r="DD78" s="84" t="s">
        <v>389</v>
      </c>
      <c r="DE78" s="84" t="s">
        <v>389</v>
      </c>
      <c r="DF78" s="84" t="s">
        <v>389</v>
      </c>
      <c r="DG78" s="85" t="s">
        <v>389</v>
      </c>
      <c r="DH78" s="80"/>
    </row>
    <row r="79" spans="2:112" ht="22" customHeight="1" x14ac:dyDescent="0.2">
      <c r="B79" s="81" t="s">
        <v>174</v>
      </c>
      <c r="C79" s="82" t="s">
        <v>175</v>
      </c>
      <c r="D79" s="83" t="s">
        <v>389</v>
      </c>
      <c r="E79" s="84" t="s">
        <v>389</v>
      </c>
      <c r="F79" s="84" t="s">
        <v>389</v>
      </c>
      <c r="G79" s="84" t="s">
        <v>389</v>
      </c>
      <c r="H79" s="84" t="s">
        <v>389</v>
      </c>
      <c r="I79" s="84" t="s">
        <v>389</v>
      </c>
      <c r="J79" s="84" t="s">
        <v>389</v>
      </c>
      <c r="K79" s="84" t="s">
        <v>389</v>
      </c>
      <c r="L79" s="84" t="s">
        <v>389</v>
      </c>
      <c r="M79" s="84" t="s">
        <v>389</v>
      </c>
      <c r="N79" s="84" t="s">
        <v>389</v>
      </c>
      <c r="O79" s="84" t="s">
        <v>389</v>
      </c>
      <c r="P79" s="84" t="s">
        <v>389</v>
      </c>
      <c r="Q79" s="84" t="s">
        <v>389</v>
      </c>
      <c r="R79" s="84" t="s">
        <v>389</v>
      </c>
      <c r="S79" s="84" t="s">
        <v>389</v>
      </c>
      <c r="T79" s="84" t="s">
        <v>389</v>
      </c>
      <c r="U79" s="84" t="s">
        <v>389</v>
      </c>
      <c r="V79" s="84" t="s">
        <v>389</v>
      </c>
      <c r="W79" s="84" t="s">
        <v>389</v>
      </c>
      <c r="X79" s="84" t="s">
        <v>389</v>
      </c>
      <c r="Y79" s="84" t="s">
        <v>389</v>
      </c>
      <c r="Z79" s="84" t="s">
        <v>389</v>
      </c>
      <c r="AA79" s="84" t="s">
        <v>389</v>
      </c>
      <c r="AB79" s="84" t="s">
        <v>389</v>
      </c>
      <c r="AC79" s="84" t="s">
        <v>389</v>
      </c>
      <c r="AD79" s="84" t="s">
        <v>389</v>
      </c>
      <c r="AE79" s="84" t="s">
        <v>389</v>
      </c>
      <c r="AF79" s="84" t="s">
        <v>389</v>
      </c>
      <c r="AG79" s="84" t="s">
        <v>389</v>
      </c>
      <c r="AH79" s="84" t="s">
        <v>389</v>
      </c>
      <c r="AI79" s="84" t="s">
        <v>389</v>
      </c>
      <c r="AJ79" s="84" t="s">
        <v>389</v>
      </c>
      <c r="AK79" s="84" t="s">
        <v>389</v>
      </c>
      <c r="AL79" s="84" t="s">
        <v>389</v>
      </c>
      <c r="AM79" s="84" t="s">
        <v>389</v>
      </c>
      <c r="AN79" s="84" t="s">
        <v>389</v>
      </c>
      <c r="AO79" s="84" t="s">
        <v>389</v>
      </c>
      <c r="AP79" s="84" t="s">
        <v>389</v>
      </c>
      <c r="AQ79" s="84" t="s">
        <v>389</v>
      </c>
      <c r="AR79" s="84" t="s">
        <v>389</v>
      </c>
      <c r="AS79" s="84" t="s">
        <v>389</v>
      </c>
      <c r="AT79" s="84" t="s">
        <v>389</v>
      </c>
      <c r="AU79" s="84" t="s">
        <v>389</v>
      </c>
      <c r="AV79" s="84" t="s">
        <v>389</v>
      </c>
      <c r="AW79" s="84" t="s">
        <v>389</v>
      </c>
      <c r="AX79" s="84" t="s">
        <v>389</v>
      </c>
      <c r="AY79" s="84" t="s">
        <v>389</v>
      </c>
      <c r="AZ79" s="84" t="s">
        <v>389</v>
      </c>
      <c r="BA79" s="84" t="s">
        <v>389</v>
      </c>
      <c r="BB79" s="84" t="s">
        <v>389</v>
      </c>
      <c r="BC79" s="84" t="s">
        <v>389</v>
      </c>
      <c r="BD79" s="84" t="s">
        <v>389</v>
      </c>
      <c r="BE79" s="84" t="s">
        <v>389</v>
      </c>
      <c r="BF79" s="84" t="s">
        <v>389</v>
      </c>
      <c r="BG79" s="84" t="s">
        <v>389</v>
      </c>
      <c r="BH79" s="84" t="s">
        <v>389</v>
      </c>
      <c r="BI79" s="84" t="s">
        <v>389</v>
      </c>
      <c r="BJ79" s="84" t="s">
        <v>389</v>
      </c>
      <c r="BK79" s="84" t="s">
        <v>389</v>
      </c>
      <c r="BL79" s="84" t="s">
        <v>389</v>
      </c>
      <c r="BM79" s="84" t="s">
        <v>389</v>
      </c>
      <c r="BN79" s="84" t="s">
        <v>389</v>
      </c>
      <c r="BO79" s="84" t="s">
        <v>389</v>
      </c>
      <c r="BP79" s="84" t="s">
        <v>389</v>
      </c>
      <c r="BQ79" s="84" t="s">
        <v>389</v>
      </c>
      <c r="BR79" s="84" t="s">
        <v>389</v>
      </c>
      <c r="BS79" s="84" t="s">
        <v>389</v>
      </c>
      <c r="BT79" s="84" t="s">
        <v>389</v>
      </c>
      <c r="BU79" s="84" t="s">
        <v>389</v>
      </c>
      <c r="BV79" s="84" t="s">
        <v>389</v>
      </c>
      <c r="BW79" s="84" t="s">
        <v>389</v>
      </c>
      <c r="BX79" s="84" t="s">
        <v>389</v>
      </c>
      <c r="BY79" s="84" t="s">
        <v>389</v>
      </c>
      <c r="BZ79" s="84" t="s">
        <v>389</v>
      </c>
      <c r="CA79" s="84">
        <v>1</v>
      </c>
      <c r="CB79" s="84" t="s">
        <v>389</v>
      </c>
      <c r="CC79" s="84" t="s">
        <v>389</v>
      </c>
      <c r="CD79" s="84" t="s">
        <v>389</v>
      </c>
      <c r="CE79" s="84" t="s">
        <v>389</v>
      </c>
      <c r="CF79" s="84" t="s">
        <v>389</v>
      </c>
      <c r="CG79" s="84" t="s">
        <v>389</v>
      </c>
      <c r="CH79" s="84" t="s">
        <v>389</v>
      </c>
      <c r="CI79" s="84" t="s">
        <v>389</v>
      </c>
      <c r="CJ79" s="84" t="s">
        <v>389</v>
      </c>
      <c r="CK79" s="84" t="s">
        <v>389</v>
      </c>
      <c r="CL79" s="84" t="s">
        <v>389</v>
      </c>
      <c r="CM79" s="84" t="s">
        <v>389</v>
      </c>
      <c r="CN79" s="84" t="s">
        <v>389</v>
      </c>
      <c r="CO79" s="84" t="s">
        <v>389</v>
      </c>
      <c r="CP79" s="84" t="s">
        <v>389</v>
      </c>
      <c r="CQ79" s="84" t="s">
        <v>389</v>
      </c>
      <c r="CR79" s="84" t="s">
        <v>389</v>
      </c>
      <c r="CS79" s="84" t="s">
        <v>389</v>
      </c>
      <c r="CT79" s="84" t="s">
        <v>389</v>
      </c>
      <c r="CU79" s="84" t="s">
        <v>389</v>
      </c>
      <c r="CV79" s="84" t="s">
        <v>389</v>
      </c>
      <c r="CW79" s="84" t="s">
        <v>389</v>
      </c>
      <c r="CX79" s="84" t="s">
        <v>389</v>
      </c>
      <c r="CY79" s="84" t="s">
        <v>389</v>
      </c>
      <c r="CZ79" s="84" t="s">
        <v>389</v>
      </c>
      <c r="DA79" s="84" t="s">
        <v>389</v>
      </c>
      <c r="DB79" s="84" t="s">
        <v>389</v>
      </c>
      <c r="DC79" s="84" t="s">
        <v>389</v>
      </c>
      <c r="DD79" s="84" t="s">
        <v>389</v>
      </c>
      <c r="DE79" s="84" t="s">
        <v>389</v>
      </c>
      <c r="DF79" s="84" t="s">
        <v>389</v>
      </c>
      <c r="DG79" s="85" t="s">
        <v>389</v>
      </c>
      <c r="DH79" s="80"/>
    </row>
    <row r="80" spans="2:112" ht="22" customHeight="1" x14ac:dyDescent="0.2">
      <c r="B80" s="81" t="s">
        <v>176</v>
      </c>
      <c r="C80" s="82" t="s">
        <v>177</v>
      </c>
      <c r="D80" s="83" t="s">
        <v>389</v>
      </c>
      <c r="E80" s="84" t="s">
        <v>389</v>
      </c>
      <c r="F80" s="84" t="s">
        <v>389</v>
      </c>
      <c r="G80" s="84" t="s">
        <v>389</v>
      </c>
      <c r="H80" s="84" t="s">
        <v>389</v>
      </c>
      <c r="I80" s="84" t="s">
        <v>389</v>
      </c>
      <c r="J80" s="84" t="s">
        <v>389</v>
      </c>
      <c r="K80" s="84" t="s">
        <v>389</v>
      </c>
      <c r="L80" s="84" t="s">
        <v>389</v>
      </c>
      <c r="M80" s="84" t="s">
        <v>389</v>
      </c>
      <c r="N80" s="84" t="s">
        <v>389</v>
      </c>
      <c r="O80" s="84" t="s">
        <v>389</v>
      </c>
      <c r="P80" s="84" t="s">
        <v>389</v>
      </c>
      <c r="Q80" s="84" t="s">
        <v>389</v>
      </c>
      <c r="R80" s="84" t="s">
        <v>389</v>
      </c>
      <c r="S80" s="84" t="s">
        <v>389</v>
      </c>
      <c r="T80" s="84" t="s">
        <v>389</v>
      </c>
      <c r="U80" s="84" t="s">
        <v>389</v>
      </c>
      <c r="V80" s="84" t="s">
        <v>389</v>
      </c>
      <c r="W80" s="84" t="s">
        <v>389</v>
      </c>
      <c r="X80" s="84" t="s">
        <v>389</v>
      </c>
      <c r="Y80" s="84" t="s">
        <v>389</v>
      </c>
      <c r="Z80" s="84" t="s">
        <v>389</v>
      </c>
      <c r="AA80" s="84" t="s">
        <v>389</v>
      </c>
      <c r="AB80" s="84" t="s">
        <v>389</v>
      </c>
      <c r="AC80" s="84" t="s">
        <v>389</v>
      </c>
      <c r="AD80" s="84" t="s">
        <v>389</v>
      </c>
      <c r="AE80" s="84" t="s">
        <v>389</v>
      </c>
      <c r="AF80" s="84" t="s">
        <v>389</v>
      </c>
      <c r="AG80" s="84" t="s">
        <v>389</v>
      </c>
      <c r="AH80" s="84" t="s">
        <v>389</v>
      </c>
      <c r="AI80" s="84" t="s">
        <v>389</v>
      </c>
      <c r="AJ80" s="84" t="s">
        <v>389</v>
      </c>
      <c r="AK80" s="84" t="s">
        <v>389</v>
      </c>
      <c r="AL80" s="84" t="s">
        <v>389</v>
      </c>
      <c r="AM80" s="84" t="s">
        <v>389</v>
      </c>
      <c r="AN80" s="84" t="s">
        <v>389</v>
      </c>
      <c r="AO80" s="84" t="s">
        <v>389</v>
      </c>
      <c r="AP80" s="84" t="s">
        <v>389</v>
      </c>
      <c r="AQ80" s="84" t="s">
        <v>389</v>
      </c>
      <c r="AR80" s="84" t="s">
        <v>389</v>
      </c>
      <c r="AS80" s="84" t="s">
        <v>389</v>
      </c>
      <c r="AT80" s="84" t="s">
        <v>389</v>
      </c>
      <c r="AU80" s="84" t="s">
        <v>389</v>
      </c>
      <c r="AV80" s="84" t="s">
        <v>389</v>
      </c>
      <c r="AW80" s="84" t="s">
        <v>389</v>
      </c>
      <c r="AX80" s="84" t="s">
        <v>389</v>
      </c>
      <c r="AY80" s="84" t="s">
        <v>389</v>
      </c>
      <c r="AZ80" s="84" t="s">
        <v>389</v>
      </c>
      <c r="BA80" s="84" t="s">
        <v>389</v>
      </c>
      <c r="BB80" s="84" t="s">
        <v>389</v>
      </c>
      <c r="BC80" s="84" t="s">
        <v>389</v>
      </c>
      <c r="BD80" s="84" t="s">
        <v>389</v>
      </c>
      <c r="BE80" s="84" t="s">
        <v>389</v>
      </c>
      <c r="BF80" s="84" t="s">
        <v>389</v>
      </c>
      <c r="BG80" s="84" t="s">
        <v>389</v>
      </c>
      <c r="BH80" s="84" t="s">
        <v>389</v>
      </c>
      <c r="BI80" s="84" t="s">
        <v>389</v>
      </c>
      <c r="BJ80" s="84" t="s">
        <v>389</v>
      </c>
      <c r="BK80" s="84" t="s">
        <v>389</v>
      </c>
      <c r="BL80" s="84" t="s">
        <v>389</v>
      </c>
      <c r="BM80" s="84" t="s">
        <v>389</v>
      </c>
      <c r="BN80" s="84" t="s">
        <v>389</v>
      </c>
      <c r="BO80" s="84" t="s">
        <v>389</v>
      </c>
      <c r="BP80" s="84" t="s">
        <v>389</v>
      </c>
      <c r="BQ80" s="84" t="s">
        <v>389</v>
      </c>
      <c r="BR80" s="84" t="s">
        <v>389</v>
      </c>
      <c r="BS80" s="84" t="s">
        <v>389</v>
      </c>
      <c r="BT80" s="84" t="s">
        <v>389</v>
      </c>
      <c r="BU80" s="84" t="s">
        <v>389</v>
      </c>
      <c r="BV80" s="84" t="s">
        <v>389</v>
      </c>
      <c r="BW80" s="84" t="s">
        <v>389</v>
      </c>
      <c r="BX80" s="84" t="s">
        <v>389</v>
      </c>
      <c r="BY80" s="84" t="s">
        <v>389</v>
      </c>
      <c r="BZ80" s="84" t="s">
        <v>389</v>
      </c>
      <c r="CA80" s="84" t="s">
        <v>389</v>
      </c>
      <c r="CB80" s="84">
        <v>1</v>
      </c>
      <c r="CC80" s="84" t="s">
        <v>389</v>
      </c>
      <c r="CD80" s="84" t="s">
        <v>389</v>
      </c>
      <c r="CE80" s="84" t="s">
        <v>389</v>
      </c>
      <c r="CF80" s="84" t="s">
        <v>389</v>
      </c>
      <c r="CG80" s="84" t="s">
        <v>389</v>
      </c>
      <c r="CH80" s="84" t="s">
        <v>389</v>
      </c>
      <c r="CI80" s="84" t="s">
        <v>389</v>
      </c>
      <c r="CJ80" s="84" t="s">
        <v>389</v>
      </c>
      <c r="CK80" s="84" t="s">
        <v>389</v>
      </c>
      <c r="CL80" s="84" t="s">
        <v>389</v>
      </c>
      <c r="CM80" s="84" t="s">
        <v>389</v>
      </c>
      <c r="CN80" s="84" t="s">
        <v>389</v>
      </c>
      <c r="CO80" s="84" t="s">
        <v>389</v>
      </c>
      <c r="CP80" s="84" t="s">
        <v>389</v>
      </c>
      <c r="CQ80" s="84" t="s">
        <v>389</v>
      </c>
      <c r="CR80" s="84" t="s">
        <v>389</v>
      </c>
      <c r="CS80" s="84" t="s">
        <v>389</v>
      </c>
      <c r="CT80" s="84" t="s">
        <v>389</v>
      </c>
      <c r="CU80" s="84" t="s">
        <v>389</v>
      </c>
      <c r="CV80" s="84" t="s">
        <v>389</v>
      </c>
      <c r="CW80" s="84" t="s">
        <v>389</v>
      </c>
      <c r="CX80" s="84" t="s">
        <v>389</v>
      </c>
      <c r="CY80" s="84" t="s">
        <v>389</v>
      </c>
      <c r="CZ80" s="84" t="s">
        <v>389</v>
      </c>
      <c r="DA80" s="84" t="s">
        <v>389</v>
      </c>
      <c r="DB80" s="84" t="s">
        <v>389</v>
      </c>
      <c r="DC80" s="84" t="s">
        <v>389</v>
      </c>
      <c r="DD80" s="84" t="s">
        <v>389</v>
      </c>
      <c r="DE80" s="84" t="s">
        <v>389</v>
      </c>
      <c r="DF80" s="84" t="s">
        <v>389</v>
      </c>
      <c r="DG80" s="85" t="s">
        <v>389</v>
      </c>
      <c r="DH80" s="80"/>
    </row>
    <row r="81" spans="2:112" ht="22" customHeight="1" x14ac:dyDescent="0.2">
      <c r="B81" s="81" t="s">
        <v>178</v>
      </c>
      <c r="C81" s="82" t="s">
        <v>179</v>
      </c>
      <c r="D81" s="83" t="s">
        <v>389</v>
      </c>
      <c r="E81" s="84" t="s">
        <v>389</v>
      </c>
      <c r="F81" s="84" t="s">
        <v>389</v>
      </c>
      <c r="G81" s="84" t="s">
        <v>389</v>
      </c>
      <c r="H81" s="84" t="s">
        <v>389</v>
      </c>
      <c r="I81" s="84" t="s">
        <v>389</v>
      </c>
      <c r="J81" s="84" t="s">
        <v>389</v>
      </c>
      <c r="K81" s="84" t="s">
        <v>389</v>
      </c>
      <c r="L81" s="84" t="s">
        <v>389</v>
      </c>
      <c r="M81" s="84" t="s">
        <v>389</v>
      </c>
      <c r="N81" s="84" t="s">
        <v>389</v>
      </c>
      <c r="O81" s="84" t="s">
        <v>389</v>
      </c>
      <c r="P81" s="84" t="s">
        <v>389</v>
      </c>
      <c r="Q81" s="84" t="s">
        <v>389</v>
      </c>
      <c r="R81" s="84" t="s">
        <v>389</v>
      </c>
      <c r="S81" s="84" t="s">
        <v>389</v>
      </c>
      <c r="T81" s="84" t="s">
        <v>389</v>
      </c>
      <c r="U81" s="84" t="s">
        <v>389</v>
      </c>
      <c r="V81" s="84" t="s">
        <v>389</v>
      </c>
      <c r="W81" s="84" t="s">
        <v>389</v>
      </c>
      <c r="X81" s="84" t="s">
        <v>389</v>
      </c>
      <c r="Y81" s="84" t="s">
        <v>389</v>
      </c>
      <c r="Z81" s="84" t="s">
        <v>389</v>
      </c>
      <c r="AA81" s="84" t="s">
        <v>389</v>
      </c>
      <c r="AB81" s="84" t="s">
        <v>389</v>
      </c>
      <c r="AC81" s="84" t="s">
        <v>389</v>
      </c>
      <c r="AD81" s="84" t="s">
        <v>389</v>
      </c>
      <c r="AE81" s="84" t="s">
        <v>389</v>
      </c>
      <c r="AF81" s="84" t="s">
        <v>389</v>
      </c>
      <c r="AG81" s="84" t="s">
        <v>389</v>
      </c>
      <c r="AH81" s="84" t="s">
        <v>389</v>
      </c>
      <c r="AI81" s="84" t="s">
        <v>389</v>
      </c>
      <c r="AJ81" s="84" t="s">
        <v>389</v>
      </c>
      <c r="AK81" s="84" t="s">
        <v>389</v>
      </c>
      <c r="AL81" s="84" t="s">
        <v>389</v>
      </c>
      <c r="AM81" s="84" t="s">
        <v>389</v>
      </c>
      <c r="AN81" s="84" t="s">
        <v>389</v>
      </c>
      <c r="AO81" s="84" t="s">
        <v>389</v>
      </c>
      <c r="AP81" s="84" t="s">
        <v>389</v>
      </c>
      <c r="AQ81" s="84" t="s">
        <v>389</v>
      </c>
      <c r="AR81" s="84" t="s">
        <v>389</v>
      </c>
      <c r="AS81" s="84" t="s">
        <v>389</v>
      </c>
      <c r="AT81" s="84" t="s">
        <v>389</v>
      </c>
      <c r="AU81" s="84" t="s">
        <v>389</v>
      </c>
      <c r="AV81" s="84" t="s">
        <v>389</v>
      </c>
      <c r="AW81" s="84" t="s">
        <v>389</v>
      </c>
      <c r="AX81" s="84" t="s">
        <v>389</v>
      </c>
      <c r="AY81" s="84" t="s">
        <v>389</v>
      </c>
      <c r="AZ81" s="84" t="s">
        <v>389</v>
      </c>
      <c r="BA81" s="84" t="s">
        <v>389</v>
      </c>
      <c r="BB81" s="84" t="s">
        <v>389</v>
      </c>
      <c r="BC81" s="84" t="s">
        <v>389</v>
      </c>
      <c r="BD81" s="84" t="s">
        <v>389</v>
      </c>
      <c r="BE81" s="84" t="s">
        <v>389</v>
      </c>
      <c r="BF81" s="84" t="s">
        <v>389</v>
      </c>
      <c r="BG81" s="84" t="s">
        <v>389</v>
      </c>
      <c r="BH81" s="84" t="s">
        <v>389</v>
      </c>
      <c r="BI81" s="84" t="s">
        <v>389</v>
      </c>
      <c r="BJ81" s="84" t="s">
        <v>389</v>
      </c>
      <c r="BK81" s="84" t="s">
        <v>389</v>
      </c>
      <c r="BL81" s="84" t="s">
        <v>389</v>
      </c>
      <c r="BM81" s="84" t="s">
        <v>389</v>
      </c>
      <c r="BN81" s="84" t="s">
        <v>389</v>
      </c>
      <c r="BO81" s="84" t="s">
        <v>389</v>
      </c>
      <c r="BP81" s="84" t="s">
        <v>389</v>
      </c>
      <c r="BQ81" s="84" t="s">
        <v>389</v>
      </c>
      <c r="BR81" s="84" t="s">
        <v>389</v>
      </c>
      <c r="BS81" s="84" t="s">
        <v>389</v>
      </c>
      <c r="BT81" s="84" t="s">
        <v>389</v>
      </c>
      <c r="BU81" s="84" t="s">
        <v>389</v>
      </c>
      <c r="BV81" s="84" t="s">
        <v>389</v>
      </c>
      <c r="BW81" s="84" t="s">
        <v>389</v>
      </c>
      <c r="BX81" s="84" t="s">
        <v>389</v>
      </c>
      <c r="BY81" s="84" t="s">
        <v>389</v>
      </c>
      <c r="BZ81" s="84" t="s">
        <v>389</v>
      </c>
      <c r="CA81" s="84" t="s">
        <v>389</v>
      </c>
      <c r="CB81" s="84" t="s">
        <v>389</v>
      </c>
      <c r="CC81" s="84">
        <v>1</v>
      </c>
      <c r="CD81" s="84" t="s">
        <v>389</v>
      </c>
      <c r="CE81" s="84" t="s">
        <v>389</v>
      </c>
      <c r="CF81" s="84" t="s">
        <v>389</v>
      </c>
      <c r="CG81" s="84" t="s">
        <v>389</v>
      </c>
      <c r="CH81" s="84" t="s">
        <v>389</v>
      </c>
      <c r="CI81" s="84" t="s">
        <v>389</v>
      </c>
      <c r="CJ81" s="84" t="s">
        <v>389</v>
      </c>
      <c r="CK81" s="84" t="s">
        <v>389</v>
      </c>
      <c r="CL81" s="84" t="s">
        <v>389</v>
      </c>
      <c r="CM81" s="84" t="s">
        <v>389</v>
      </c>
      <c r="CN81" s="84" t="s">
        <v>389</v>
      </c>
      <c r="CO81" s="84" t="s">
        <v>389</v>
      </c>
      <c r="CP81" s="84" t="s">
        <v>389</v>
      </c>
      <c r="CQ81" s="84" t="s">
        <v>389</v>
      </c>
      <c r="CR81" s="84" t="s">
        <v>389</v>
      </c>
      <c r="CS81" s="84" t="s">
        <v>389</v>
      </c>
      <c r="CT81" s="84" t="s">
        <v>389</v>
      </c>
      <c r="CU81" s="84" t="s">
        <v>389</v>
      </c>
      <c r="CV81" s="84" t="s">
        <v>389</v>
      </c>
      <c r="CW81" s="84" t="s">
        <v>389</v>
      </c>
      <c r="CX81" s="84" t="s">
        <v>389</v>
      </c>
      <c r="CY81" s="84" t="s">
        <v>389</v>
      </c>
      <c r="CZ81" s="84" t="s">
        <v>389</v>
      </c>
      <c r="DA81" s="84" t="s">
        <v>389</v>
      </c>
      <c r="DB81" s="84" t="s">
        <v>389</v>
      </c>
      <c r="DC81" s="84" t="s">
        <v>389</v>
      </c>
      <c r="DD81" s="84" t="s">
        <v>389</v>
      </c>
      <c r="DE81" s="84" t="s">
        <v>389</v>
      </c>
      <c r="DF81" s="84" t="s">
        <v>389</v>
      </c>
      <c r="DG81" s="85" t="s">
        <v>389</v>
      </c>
      <c r="DH81" s="80"/>
    </row>
    <row r="82" spans="2:112" ht="22" customHeight="1" x14ac:dyDescent="0.2">
      <c r="B82" s="81" t="s">
        <v>180</v>
      </c>
      <c r="C82" s="82" t="s">
        <v>181</v>
      </c>
      <c r="D82" s="83" t="s">
        <v>389</v>
      </c>
      <c r="E82" s="84" t="s">
        <v>389</v>
      </c>
      <c r="F82" s="84" t="s">
        <v>389</v>
      </c>
      <c r="G82" s="84" t="s">
        <v>389</v>
      </c>
      <c r="H82" s="84" t="s">
        <v>389</v>
      </c>
      <c r="I82" s="84" t="s">
        <v>389</v>
      </c>
      <c r="J82" s="84" t="s">
        <v>389</v>
      </c>
      <c r="K82" s="84" t="s">
        <v>389</v>
      </c>
      <c r="L82" s="84" t="s">
        <v>389</v>
      </c>
      <c r="M82" s="84" t="s">
        <v>389</v>
      </c>
      <c r="N82" s="84" t="s">
        <v>389</v>
      </c>
      <c r="O82" s="84" t="s">
        <v>389</v>
      </c>
      <c r="P82" s="84" t="s">
        <v>389</v>
      </c>
      <c r="Q82" s="84" t="s">
        <v>389</v>
      </c>
      <c r="R82" s="84" t="s">
        <v>389</v>
      </c>
      <c r="S82" s="84" t="s">
        <v>389</v>
      </c>
      <c r="T82" s="84" t="s">
        <v>389</v>
      </c>
      <c r="U82" s="84" t="s">
        <v>389</v>
      </c>
      <c r="V82" s="84" t="s">
        <v>389</v>
      </c>
      <c r="W82" s="84" t="s">
        <v>389</v>
      </c>
      <c r="X82" s="84" t="s">
        <v>389</v>
      </c>
      <c r="Y82" s="84" t="s">
        <v>389</v>
      </c>
      <c r="Z82" s="84" t="s">
        <v>389</v>
      </c>
      <c r="AA82" s="84" t="s">
        <v>389</v>
      </c>
      <c r="AB82" s="84" t="s">
        <v>389</v>
      </c>
      <c r="AC82" s="84" t="s">
        <v>389</v>
      </c>
      <c r="AD82" s="84" t="s">
        <v>389</v>
      </c>
      <c r="AE82" s="84" t="s">
        <v>389</v>
      </c>
      <c r="AF82" s="84" t="s">
        <v>389</v>
      </c>
      <c r="AG82" s="84" t="s">
        <v>389</v>
      </c>
      <c r="AH82" s="84" t="s">
        <v>389</v>
      </c>
      <c r="AI82" s="84" t="s">
        <v>389</v>
      </c>
      <c r="AJ82" s="84" t="s">
        <v>389</v>
      </c>
      <c r="AK82" s="84" t="s">
        <v>389</v>
      </c>
      <c r="AL82" s="84" t="s">
        <v>389</v>
      </c>
      <c r="AM82" s="84" t="s">
        <v>389</v>
      </c>
      <c r="AN82" s="84" t="s">
        <v>389</v>
      </c>
      <c r="AO82" s="84" t="s">
        <v>389</v>
      </c>
      <c r="AP82" s="84" t="s">
        <v>389</v>
      </c>
      <c r="AQ82" s="84" t="s">
        <v>389</v>
      </c>
      <c r="AR82" s="84" t="s">
        <v>389</v>
      </c>
      <c r="AS82" s="84" t="s">
        <v>389</v>
      </c>
      <c r="AT82" s="84" t="s">
        <v>389</v>
      </c>
      <c r="AU82" s="84" t="s">
        <v>389</v>
      </c>
      <c r="AV82" s="84" t="s">
        <v>389</v>
      </c>
      <c r="AW82" s="84" t="s">
        <v>389</v>
      </c>
      <c r="AX82" s="84" t="s">
        <v>389</v>
      </c>
      <c r="AY82" s="84" t="s">
        <v>389</v>
      </c>
      <c r="AZ82" s="84" t="s">
        <v>389</v>
      </c>
      <c r="BA82" s="84" t="s">
        <v>389</v>
      </c>
      <c r="BB82" s="84" t="s">
        <v>389</v>
      </c>
      <c r="BC82" s="84" t="s">
        <v>389</v>
      </c>
      <c r="BD82" s="84" t="s">
        <v>389</v>
      </c>
      <c r="BE82" s="84" t="s">
        <v>389</v>
      </c>
      <c r="BF82" s="84" t="s">
        <v>389</v>
      </c>
      <c r="BG82" s="84" t="s">
        <v>389</v>
      </c>
      <c r="BH82" s="84" t="s">
        <v>389</v>
      </c>
      <c r="BI82" s="84" t="s">
        <v>389</v>
      </c>
      <c r="BJ82" s="84" t="s">
        <v>389</v>
      </c>
      <c r="BK82" s="84" t="s">
        <v>389</v>
      </c>
      <c r="BL82" s="84" t="s">
        <v>389</v>
      </c>
      <c r="BM82" s="84" t="s">
        <v>389</v>
      </c>
      <c r="BN82" s="84" t="s">
        <v>389</v>
      </c>
      <c r="BO82" s="84" t="s">
        <v>389</v>
      </c>
      <c r="BP82" s="84" t="s">
        <v>389</v>
      </c>
      <c r="BQ82" s="84" t="s">
        <v>389</v>
      </c>
      <c r="BR82" s="84" t="s">
        <v>389</v>
      </c>
      <c r="BS82" s="84" t="s">
        <v>389</v>
      </c>
      <c r="BT82" s="84" t="s">
        <v>389</v>
      </c>
      <c r="BU82" s="84" t="s">
        <v>389</v>
      </c>
      <c r="BV82" s="84" t="s">
        <v>389</v>
      </c>
      <c r="BW82" s="84" t="s">
        <v>389</v>
      </c>
      <c r="BX82" s="84" t="s">
        <v>389</v>
      </c>
      <c r="BY82" s="84" t="s">
        <v>389</v>
      </c>
      <c r="BZ82" s="84" t="s">
        <v>389</v>
      </c>
      <c r="CA82" s="84" t="s">
        <v>389</v>
      </c>
      <c r="CB82" s="84" t="s">
        <v>389</v>
      </c>
      <c r="CC82" s="84" t="s">
        <v>389</v>
      </c>
      <c r="CD82" s="84">
        <v>1</v>
      </c>
      <c r="CE82" s="84" t="s">
        <v>389</v>
      </c>
      <c r="CF82" s="84" t="s">
        <v>389</v>
      </c>
      <c r="CG82" s="84" t="s">
        <v>389</v>
      </c>
      <c r="CH82" s="84" t="s">
        <v>389</v>
      </c>
      <c r="CI82" s="84" t="s">
        <v>389</v>
      </c>
      <c r="CJ82" s="84" t="s">
        <v>389</v>
      </c>
      <c r="CK82" s="84" t="s">
        <v>389</v>
      </c>
      <c r="CL82" s="84" t="s">
        <v>389</v>
      </c>
      <c r="CM82" s="84" t="s">
        <v>389</v>
      </c>
      <c r="CN82" s="84" t="s">
        <v>389</v>
      </c>
      <c r="CO82" s="84" t="s">
        <v>389</v>
      </c>
      <c r="CP82" s="84" t="s">
        <v>389</v>
      </c>
      <c r="CQ82" s="84" t="s">
        <v>389</v>
      </c>
      <c r="CR82" s="84" t="s">
        <v>389</v>
      </c>
      <c r="CS82" s="84" t="s">
        <v>389</v>
      </c>
      <c r="CT82" s="84" t="s">
        <v>389</v>
      </c>
      <c r="CU82" s="84" t="s">
        <v>389</v>
      </c>
      <c r="CV82" s="84" t="s">
        <v>389</v>
      </c>
      <c r="CW82" s="84" t="s">
        <v>389</v>
      </c>
      <c r="CX82" s="84" t="s">
        <v>389</v>
      </c>
      <c r="CY82" s="84" t="s">
        <v>389</v>
      </c>
      <c r="CZ82" s="84" t="s">
        <v>389</v>
      </c>
      <c r="DA82" s="84" t="s">
        <v>389</v>
      </c>
      <c r="DB82" s="84" t="s">
        <v>389</v>
      </c>
      <c r="DC82" s="84" t="s">
        <v>389</v>
      </c>
      <c r="DD82" s="84" t="s">
        <v>389</v>
      </c>
      <c r="DE82" s="84" t="s">
        <v>389</v>
      </c>
      <c r="DF82" s="84" t="s">
        <v>389</v>
      </c>
      <c r="DG82" s="85" t="s">
        <v>389</v>
      </c>
      <c r="DH82" s="80"/>
    </row>
    <row r="83" spans="2:112" ht="22" customHeight="1" x14ac:dyDescent="0.2">
      <c r="B83" s="81" t="s">
        <v>363</v>
      </c>
      <c r="C83" s="82" t="s">
        <v>364</v>
      </c>
      <c r="D83" s="83" t="s">
        <v>389</v>
      </c>
      <c r="E83" s="84" t="s">
        <v>389</v>
      </c>
      <c r="F83" s="84" t="s">
        <v>389</v>
      </c>
      <c r="G83" s="84" t="s">
        <v>389</v>
      </c>
      <c r="H83" s="84" t="s">
        <v>389</v>
      </c>
      <c r="I83" s="84" t="s">
        <v>389</v>
      </c>
      <c r="J83" s="84" t="s">
        <v>389</v>
      </c>
      <c r="K83" s="84" t="s">
        <v>389</v>
      </c>
      <c r="L83" s="84" t="s">
        <v>389</v>
      </c>
      <c r="M83" s="84" t="s">
        <v>389</v>
      </c>
      <c r="N83" s="84" t="s">
        <v>389</v>
      </c>
      <c r="O83" s="84" t="s">
        <v>389</v>
      </c>
      <c r="P83" s="84" t="s">
        <v>389</v>
      </c>
      <c r="Q83" s="84" t="s">
        <v>389</v>
      </c>
      <c r="R83" s="84" t="s">
        <v>389</v>
      </c>
      <c r="S83" s="84" t="s">
        <v>389</v>
      </c>
      <c r="T83" s="84" t="s">
        <v>389</v>
      </c>
      <c r="U83" s="84" t="s">
        <v>389</v>
      </c>
      <c r="V83" s="84" t="s">
        <v>389</v>
      </c>
      <c r="W83" s="84" t="s">
        <v>389</v>
      </c>
      <c r="X83" s="84" t="s">
        <v>389</v>
      </c>
      <c r="Y83" s="84" t="s">
        <v>389</v>
      </c>
      <c r="Z83" s="84" t="s">
        <v>389</v>
      </c>
      <c r="AA83" s="84" t="s">
        <v>389</v>
      </c>
      <c r="AB83" s="84" t="s">
        <v>389</v>
      </c>
      <c r="AC83" s="84" t="s">
        <v>389</v>
      </c>
      <c r="AD83" s="84" t="s">
        <v>389</v>
      </c>
      <c r="AE83" s="84" t="s">
        <v>389</v>
      </c>
      <c r="AF83" s="84" t="s">
        <v>389</v>
      </c>
      <c r="AG83" s="84" t="s">
        <v>389</v>
      </c>
      <c r="AH83" s="84" t="s">
        <v>389</v>
      </c>
      <c r="AI83" s="84" t="s">
        <v>389</v>
      </c>
      <c r="AJ83" s="84" t="s">
        <v>389</v>
      </c>
      <c r="AK83" s="84" t="s">
        <v>389</v>
      </c>
      <c r="AL83" s="84" t="s">
        <v>389</v>
      </c>
      <c r="AM83" s="84" t="s">
        <v>389</v>
      </c>
      <c r="AN83" s="84" t="s">
        <v>389</v>
      </c>
      <c r="AO83" s="84" t="s">
        <v>389</v>
      </c>
      <c r="AP83" s="84" t="s">
        <v>389</v>
      </c>
      <c r="AQ83" s="84" t="s">
        <v>389</v>
      </c>
      <c r="AR83" s="84" t="s">
        <v>389</v>
      </c>
      <c r="AS83" s="84" t="s">
        <v>389</v>
      </c>
      <c r="AT83" s="84" t="s">
        <v>389</v>
      </c>
      <c r="AU83" s="84" t="s">
        <v>389</v>
      </c>
      <c r="AV83" s="84" t="s">
        <v>389</v>
      </c>
      <c r="AW83" s="84" t="s">
        <v>389</v>
      </c>
      <c r="AX83" s="84" t="s">
        <v>389</v>
      </c>
      <c r="AY83" s="84" t="s">
        <v>389</v>
      </c>
      <c r="AZ83" s="84" t="s">
        <v>389</v>
      </c>
      <c r="BA83" s="84" t="s">
        <v>389</v>
      </c>
      <c r="BB83" s="84" t="s">
        <v>389</v>
      </c>
      <c r="BC83" s="84" t="s">
        <v>389</v>
      </c>
      <c r="BD83" s="84" t="s">
        <v>389</v>
      </c>
      <c r="BE83" s="84" t="s">
        <v>389</v>
      </c>
      <c r="BF83" s="84" t="s">
        <v>389</v>
      </c>
      <c r="BG83" s="84" t="s">
        <v>389</v>
      </c>
      <c r="BH83" s="84" t="s">
        <v>389</v>
      </c>
      <c r="BI83" s="84" t="s">
        <v>389</v>
      </c>
      <c r="BJ83" s="84" t="s">
        <v>389</v>
      </c>
      <c r="BK83" s="84" t="s">
        <v>389</v>
      </c>
      <c r="BL83" s="84" t="s">
        <v>389</v>
      </c>
      <c r="BM83" s="84" t="s">
        <v>389</v>
      </c>
      <c r="BN83" s="84" t="s">
        <v>389</v>
      </c>
      <c r="BO83" s="84" t="s">
        <v>389</v>
      </c>
      <c r="BP83" s="84" t="s">
        <v>389</v>
      </c>
      <c r="BQ83" s="84" t="s">
        <v>389</v>
      </c>
      <c r="BR83" s="84" t="s">
        <v>389</v>
      </c>
      <c r="BS83" s="84" t="s">
        <v>389</v>
      </c>
      <c r="BT83" s="84" t="s">
        <v>389</v>
      </c>
      <c r="BU83" s="84" t="s">
        <v>389</v>
      </c>
      <c r="BV83" s="84" t="s">
        <v>389</v>
      </c>
      <c r="BW83" s="84" t="s">
        <v>389</v>
      </c>
      <c r="BX83" s="84" t="s">
        <v>389</v>
      </c>
      <c r="BY83" s="84" t="s">
        <v>389</v>
      </c>
      <c r="BZ83" s="84" t="s">
        <v>389</v>
      </c>
      <c r="CA83" s="84" t="s">
        <v>389</v>
      </c>
      <c r="CB83" s="84" t="s">
        <v>389</v>
      </c>
      <c r="CC83" s="84" t="s">
        <v>389</v>
      </c>
      <c r="CD83" s="84" t="s">
        <v>389</v>
      </c>
      <c r="CE83" s="84">
        <v>1</v>
      </c>
      <c r="CF83" s="84" t="s">
        <v>389</v>
      </c>
      <c r="CG83" s="84" t="s">
        <v>389</v>
      </c>
      <c r="CH83" s="84" t="s">
        <v>389</v>
      </c>
      <c r="CI83" s="84" t="s">
        <v>389</v>
      </c>
      <c r="CJ83" s="84" t="s">
        <v>389</v>
      </c>
      <c r="CK83" s="84" t="s">
        <v>389</v>
      </c>
      <c r="CL83" s="84" t="s">
        <v>389</v>
      </c>
      <c r="CM83" s="84" t="s">
        <v>389</v>
      </c>
      <c r="CN83" s="84" t="s">
        <v>389</v>
      </c>
      <c r="CO83" s="84" t="s">
        <v>389</v>
      </c>
      <c r="CP83" s="84" t="s">
        <v>389</v>
      </c>
      <c r="CQ83" s="84" t="s">
        <v>389</v>
      </c>
      <c r="CR83" s="84" t="s">
        <v>389</v>
      </c>
      <c r="CS83" s="84" t="s">
        <v>389</v>
      </c>
      <c r="CT83" s="84" t="s">
        <v>389</v>
      </c>
      <c r="CU83" s="84" t="s">
        <v>389</v>
      </c>
      <c r="CV83" s="84" t="s">
        <v>389</v>
      </c>
      <c r="CW83" s="84" t="s">
        <v>389</v>
      </c>
      <c r="CX83" s="84" t="s">
        <v>389</v>
      </c>
      <c r="CY83" s="84" t="s">
        <v>389</v>
      </c>
      <c r="CZ83" s="84" t="s">
        <v>389</v>
      </c>
      <c r="DA83" s="84" t="s">
        <v>389</v>
      </c>
      <c r="DB83" s="84" t="s">
        <v>389</v>
      </c>
      <c r="DC83" s="84" t="s">
        <v>389</v>
      </c>
      <c r="DD83" s="84" t="s">
        <v>389</v>
      </c>
      <c r="DE83" s="84" t="s">
        <v>389</v>
      </c>
      <c r="DF83" s="84" t="s">
        <v>389</v>
      </c>
      <c r="DG83" s="85" t="s">
        <v>389</v>
      </c>
      <c r="DH83" s="80"/>
    </row>
    <row r="84" spans="2:112" ht="22" customHeight="1" x14ac:dyDescent="0.2">
      <c r="B84" s="81" t="s">
        <v>182</v>
      </c>
      <c r="C84" s="82" t="s">
        <v>183</v>
      </c>
      <c r="D84" s="83" t="s">
        <v>389</v>
      </c>
      <c r="E84" s="84" t="s">
        <v>389</v>
      </c>
      <c r="F84" s="84" t="s">
        <v>389</v>
      </c>
      <c r="G84" s="84" t="s">
        <v>389</v>
      </c>
      <c r="H84" s="84" t="s">
        <v>389</v>
      </c>
      <c r="I84" s="84" t="s">
        <v>389</v>
      </c>
      <c r="J84" s="84" t="s">
        <v>389</v>
      </c>
      <c r="K84" s="84" t="s">
        <v>389</v>
      </c>
      <c r="L84" s="84" t="s">
        <v>389</v>
      </c>
      <c r="M84" s="84" t="s">
        <v>389</v>
      </c>
      <c r="N84" s="84" t="s">
        <v>389</v>
      </c>
      <c r="O84" s="84" t="s">
        <v>389</v>
      </c>
      <c r="P84" s="84" t="s">
        <v>389</v>
      </c>
      <c r="Q84" s="84" t="s">
        <v>389</v>
      </c>
      <c r="R84" s="84" t="s">
        <v>389</v>
      </c>
      <c r="S84" s="84" t="s">
        <v>389</v>
      </c>
      <c r="T84" s="84" t="s">
        <v>389</v>
      </c>
      <c r="U84" s="84" t="s">
        <v>389</v>
      </c>
      <c r="V84" s="84" t="s">
        <v>389</v>
      </c>
      <c r="W84" s="84" t="s">
        <v>389</v>
      </c>
      <c r="X84" s="84" t="s">
        <v>389</v>
      </c>
      <c r="Y84" s="84" t="s">
        <v>389</v>
      </c>
      <c r="Z84" s="84" t="s">
        <v>389</v>
      </c>
      <c r="AA84" s="84" t="s">
        <v>389</v>
      </c>
      <c r="AB84" s="84" t="s">
        <v>389</v>
      </c>
      <c r="AC84" s="84" t="s">
        <v>389</v>
      </c>
      <c r="AD84" s="84" t="s">
        <v>389</v>
      </c>
      <c r="AE84" s="84" t="s">
        <v>389</v>
      </c>
      <c r="AF84" s="84" t="s">
        <v>389</v>
      </c>
      <c r="AG84" s="84" t="s">
        <v>389</v>
      </c>
      <c r="AH84" s="84" t="s">
        <v>389</v>
      </c>
      <c r="AI84" s="84" t="s">
        <v>389</v>
      </c>
      <c r="AJ84" s="84" t="s">
        <v>389</v>
      </c>
      <c r="AK84" s="84" t="s">
        <v>389</v>
      </c>
      <c r="AL84" s="84" t="s">
        <v>389</v>
      </c>
      <c r="AM84" s="84" t="s">
        <v>389</v>
      </c>
      <c r="AN84" s="84" t="s">
        <v>389</v>
      </c>
      <c r="AO84" s="84" t="s">
        <v>389</v>
      </c>
      <c r="AP84" s="84" t="s">
        <v>389</v>
      </c>
      <c r="AQ84" s="84" t="s">
        <v>389</v>
      </c>
      <c r="AR84" s="84" t="s">
        <v>389</v>
      </c>
      <c r="AS84" s="84" t="s">
        <v>389</v>
      </c>
      <c r="AT84" s="84" t="s">
        <v>389</v>
      </c>
      <c r="AU84" s="84" t="s">
        <v>389</v>
      </c>
      <c r="AV84" s="84" t="s">
        <v>389</v>
      </c>
      <c r="AW84" s="84" t="s">
        <v>389</v>
      </c>
      <c r="AX84" s="84" t="s">
        <v>389</v>
      </c>
      <c r="AY84" s="84" t="s">
        <v>389</v>
      </c>
      <c r="AZ84" s="84" t="s">
        <v>389</v>
      </c>
      <c r="BA84" s="84" t="s">
        <v>389</v>
      </c>
      <c r="BB84" s="84" t="s">
        <v>389</v>
      </c>
      <c r="BC84" s="84" t="s">
        <v>389</v>
      </c>
      <c r="BD84" s="84" t="s">
        <v>389</v>
      </c>
      <c r="BE84" s="84" t="s">
        <v>389</v>
      </c>
      <c r="BF84" s="84" t="s">
        <v>389</v>
      </c>
      <c r="BG84" s="84" t="s">
        <v>389</v>
      </c>
      <c r="BH84" s="84" t="s">
        <v>389</v>
      </c>
      <c r="BI84" s="84" t="s">
        <v>389</v>
      </c>
      <c r="BJ84" s="84" t="s">
        <v>389</v>
      </c>
      <c r="BK84" s="84" t="s">
        <v>389</v>
      </c>
      <c r="BL84" s="84" t="s">
        <v>389</v>
      </c>
      <c r="BM84" s="84" t="s">
        <v>389</v>
      </c>
      <c r="BN84" s="84" t="s">
        <v>389</v>
      </c>
      <c r="BO84" s="84" t="s">
        <v>389</v>
      </c>
      <c r="BP84" s="84" t="s">
        <v>389</v>
      </c>
      <c r="BQ84" s="84" t="s">
        <v>389</v>
      </c>
      <c r="BR84" s="84" t="s">
        <v>389</v>
      </c>
      <c r="BS84" s="84" t="s">
        <v>389</v>
      </c>
      <c r="BT84" s="84" t="s">
        <v>389</v>
      </c>
      <c r="BU84" s="84" t="s">
        <v>389</v>
      </c>
      <c r="BV84" s="84" t="s">
        <v>389</v>
      </c>
      <c r="BW84" s="84" t="s">
        <v>389</v>
      </c>
      <c r="BX84" s="84" t="s">
        <v>389</v>
      </c>
      <c r="BY84" s="84" t="s">
        <v>389</v>
      </c>
      <c r="BZ84" s="84" t="s">
        <v>389</v>
      </c>
      <c r="CA84" s="84" t="s">
        <v>389</v>
      </c>
      <c r="CB84" s="84" t="s">
        <v>389</v>
      </c>
      <c r="CC84" s="84" t="s">
        <v>389</v>
      </c>
      <c r="CD84" s="84" t="s">
        <v>389</v>
      </c>
      <c r="CE84" s="84" t="s">
        <v>389</v>
      </c>
      <c r="CF84" s="84">
        <v>1</v>
      </c>
      <c r="CG84" s="84" t="s">
        <v>389</v>
      </c>
      <c r="CH84" s="84" t="s">
        <v>389</v>
      </c>
      <c r="CI84" s="84" t="s">
        <v>389</v>
      </c>
      <c r="CJ84" s="84" t="s">
        <v>389</v>
      </c>
      <c r="CK84" s="84" t="s">
        <v>389</v>
      </c>
      <c r="CL84" s="84" t="s">
        <v>389</v>
      </c>
      <c r="CM84" s="84" t="s">
        <v>389</v>
      </c>
      <c r="CN84" s="84" t="s">
        <v>389</v>
      </c>
      <c r="CO84" s="84" t="s">
        <v>389</v>
      </c>
      <c r="CP84" s="84" t="s">
        <v>389</v>
      </c>
      <c r="CQ84" s="84" t="s">
        <v>389</v>
      </c>
      <c r="CR84" s="84" t="s">
        <v>389</v>
      </c>
      <c r="CS84" s="84" t="s">
        <v>389</v>
      </c>
      <c r="CT84" s="84" t="s">
        <v>389</v>
      </c>
      <c r="CU84" s="84" t="s">
        <v>389</v>
      </c>
      <c r="CV84" s="84" t="s">
        <v>389</v>
      </c>
      <c r="CW84" s="84" t="s">
        <v>389</v>
      </c>
      <c r="CX84" s="84" t="s">
        <v>389</v>
      </c>
      <c r="CY84" s="84" t="s">
        <v>389</v>
      </c>
      <c r="CZ84" s="84" t="s">
        <v>389</v>
      </c>
      <c r="DA84" s="84" t="s">
        <v>389</v>
      </c>
      <c r="DB84" s="84" t="s">
        <v>389</v>
      </c>
      <c r="DC84" s="84" t="s">
        <v>389</v>
      </c>
      <c r="DD84" s="84" t="s">
        <v>389</v>
      </c>
      <c r="DE84" s="84" t="s">
        <v>389</v>
      </c>
      <c r="DF84" s="84" t="s">
        <v>389</v>
      </c>
      <c r="DG84" s="85" t="s">
        <v>389</v>
      </c>
      <c r="DH84" s="80"/>
    </row>
    <row r="85" spans="2:112" ht="22" customHeight="1" x14ac:dyDescent="0.2">
      <c r="B85" s="81" t="s">
        <v>184</v>
      </c>
      <c r="C85" s="82" t="s">
        <v>185</v>
      </c>
      <c r="D85" s="83" t="s">
        <v>389</v>
      </c>
      <c r="E85" s="84" t="s">
        <v>389</v>
      </c>
      <c r="F85" s="84" t="s">
        <v>389</v>
      </c>
      <c r="G85" s="84" t="s">
        <v>389</v>
      </c>
      <c r="H85" s="84" t="s">
        <v>389</v>
      </c>
      <c r="I85" s="84" t="s">
        <v>389</v>
      </c>
      <c r="J85" s="84" t="s">
        <v>389</v>
      </c>
      <c r="K85" s="84" t="s">
        <v>389</v>
      </c>
      <c r="L85" s="84" t="s">
        <v>389</v>
      </c>
      <c r="M85" s="84" t="s">
        <v>389</v>
      </c>
      <c r="N85" s="84" t="s">
        <v>389</v>
      </c>
      <c r="O85" s="84" t="s">
        <v>389</v>
      </c>
      <c r="P85" s="84" t="s">
        <v>389</v>
      </c>
      <c r="Q85" s="84" t="s">
        <v>389</v>
      </c>
      <c r="R85" s="84" t="s">
        <v>389</v>
      </c>
      <c r="S85" s="84" t="s">
        <v>389</v>
      </c>
      <c r="T85" s="84" t="s">
        <v>389</v>
      </c>
      <c r="U85" s="84" t="s">
        <v>389</v>
      </c>
      <c r="V85" s="84" t="s">
        <v>389</v>
      </c>
      <c r="W85" s="84" t="s">
        <v>389</v>
      </c>
      <c r="X85" s="84" t="s">
        <v>389</v>
      </c>
      <c r="Y85" s="84" t="s">
        <v>389</v>
      </c>
      <c r="Z85" s="84" t="s">
        <v>389</v>
      </c>
      <c r="AA85" s="84" t="s">
        <v>389</v>
      </c>
      <c r="AB85" s="84" t="s">
        <v>389</v>
      </c>
      <c r="AC85" s="84" t="s">
        <v>389</v>
      </c>
      <c r="AD85" s="84" t="s">
        <v>389</v>
      </c>
      <c r="AE85" s="84" t="s">
        <v>389</v>
      </c>
      <c r="AF85" s="84" t="s">
        <v>389</v>
      </c>
      <c r="AG85" s="84" t="s">
        <v>389</v>
      </c>
      <c r="AH85" s="84" t="s">
        <v>389</v>
      </c>
      <c r="AI85" s="84" t="s">
        <v>389</v>
      </c>
      <c r="AJ85" s="84" t="s">
        <v>389</v>
      </c>
      <c r="AK85" s="84" t="s">
        <v>389</v>
      </c>
      <c r="AL85" s="84" t="s">
        <v>389</v>
      </c>
      <c r="AM85" s="84" t="s">
        <v>389</v>
      </c>
      <c r="AN85" s="84" t="s">
        <v>389</v>
      </c>
      <c r="AO85" s="84" t="s">
        <v>389</v>
      </c>
      <c r="AP85" s="84" t="s">
        <v>389</v>
      </c>
      <c r="AQ85" s="84" t="s">
        <v>389</v>
      </c>
      <c r="AR85" s="84" t="s">
        <v>389</v>
      </c>
      <c r="AS85" s="84" t="s">
        <v>389</v>
      </c>
      <c r="AT85" s="84" t="s">
        <v>389</v>
      </c>
      <c r="AU85" s="84" t="s">
        <v>389</v>
      </c>
      <c r="AV85" s="84" t="s">
        <v>389</v>
      </c>
      <c r="AW85" s="84" t="s">
        <v>389</v>
      </c>
      <c r="AX85" s="84" t="s">
        <v>389</v>
      </c>
      <c r="AY85" s="84" t="s">
        <v>389</v>
      </c>
      <c r="AZ85" s="84" t="s">
        <v>389</v>
      </c>
      <c r="BA85" s="84" t="s">
        <v>389</v>
      </c>
      <c r="BB85" s="84" t="s">
        <v>389</v>
      </c>
      <c r="BC85" s="84" t="s">
        <v>389</v>
      </c>
      <c r="BD85" s="84" t="s">
        <v>389</v>
      </c>
      <c r="BE85" s="84" t="s">
        <v>389</v>
      </c>
      <c r="BF85" s="84" t="s">
        <v>389</v>
      </c>
      <c r="BG85" s="84" t="s">
        <v>389</v>
      </c>
      <c r="BH85" s="84" t="s">
        <v>389</v>
      </c>
      <c r="BI85" s="84" t="s">
        <v>389</v>
      </c>
      <c r="BJ85" s="84" t="s">
        <v>389</v>
      </c>
      <c r="BK85" s="84" t="s">
        <v>389</v>
      </c>
      <c r="BL85" s="84" t="s">
        <v>389</v>
      </c>
      <c r="BM85" s="84" t="s">
        <v>389</v>
      </c>
      <c r="BN85" s="84" t="s">
        <v>389</v>
      </c>
      <c r="BO85" s="84" t="s">
        <v>389</v>
      </c>
      <c r="BP85" s="84" t="s">
        <v>389</v>
      </c>
      <c r="BQ85" s="84" t="s">
        <v>389</v>
      </c>
      <c r="BR85" s="84" t="s">
        <v>389</v>
      </c>
      <c r="BS85" s="84" t="s">
        <v>389</v>
      </c>
      <c r="BT85" s="84" t="s">
        <v>389</v>
      </c>
      <c r="BU85" s="84" t="s">
        <v>389</v>
      </c>
      <c r="BV85" s="84" t="s">
        <v>389</v>
      </c>
      <c r="BW85" s="84" t="s">
        <v>389</v>
      </c>
      <c r="BX85" s="84" t="s">
        <v>389</v>
      </c>
      <c r="BY85" s="84" t="s">
        <v>389</v>
      </c>
      <c r="BZ85" s="84" t="s">
        <v>389</v>
      </c>
      <c r="CA85" s="84" t="s">
        <v>389</v>
      </c>
      <c r="CB85" s="84" t="s">
        <v>389</v>
      </c>
      <c r="CC85" s="84" t="s">
        <v>389</v>
      </c>
      <c r="CD85" s="84" t="s">
        <v>389</v>
      </c>
      <c r="CE85" s="84" t="s">
        <v>389</v>
      </c>
      <c r="CF85" s="84" t="s">
        <v>389</v>
      </c>
      <c r="CG85" s="84">
        <v>1</v>
      </c>
      <c r="CH85" s="84" t="s">
        <v>389</v>
      </c>
      <c r="CI85" s="84" t="s">
        <v>389</v>
      </c>
      <c r="CJ85" s="84" t="s">
        <v>389</v>
      </c>
      <c r="CK85" s="84" t="s">
        <v>389</v>
      </c>
      <c r="CL85" s="84" t="s">
        <v>389</v>
      </c>
      <c r="CM85" s="84" t="s">
        <v>389</v>
      </c>
      <c r="CN85" s="84" t="s">
        <v>389</v>
      </c>
      <c r="CO85" s="84" t="s">
        <v>389</v>
      </c>
      <c r="CP85" s="84" t="s">
        <v>389</v>
      </c>
      <c r="CQ85" s="84" t="s">
        <v>389</v>
      </c>
      <c r="CR85" s="84" t="s">
        <v>389</v>
      </c>
      <c r="CS85" s="84" t="s">
        <v>389</v>
      </c>
      <c r="CT85" s="84" t="s">
        <v>389</v>
      </c>
      <c r="CU85" s="84" t="s">
        <v>389</v>
      </c>
      <c r="CV85" s="84" t="s">
        <v>389</v>
      </c>
      <c r="CW85" s="84" t="s">
        <v>389</v>
      </c>
      <c r="CX85" s="84" t="s">
        <v>389</v>
      </c>
      <c r="CY85" s="84" t="s">
        <v>389</v>
      </c>
      <c r="CZ85" s="84" t="s">
        <v>389</v>
      </c>
      <c r="DA85" s="84" t="s">
        <v>389</v>
      </c>
      <c r="DB85" s="84" t="s">
        <v>389</v>
      </c>
      <c r="DC85" s="84" t="s">
        <v>389</v>
      </c>
      <c r="DD85" s="84" t="s">
        <v>389</v>
      </c>
      <c r="DE85" s="84" t="s">
        <v>389</v>
      </c>
      <c r="DF85" s="84" t="s">
        <v>389</v>
      </c>
      <c r="DG85" s="85" t="s">
        <v>389</v>
      </c>
      <c r="DH85" s="80"/>
    </row>
    <row r="86" spans="2:112" ht="22" customHeight="1" x14ac:dyDescent="0.2">
      <c r="B86" s="81" t="s">
        <v>186</v>
      </c>
      <c r="C86" s="82" t="s">
        <v>187</v>
      </c>
      <c r="D86" s="83" t="s">
        <v>389</v>
      </c>
      <c r="E86" s="84" t="s">
        <v>389</v>
      </c>
      <c r="F86" s="84" t="s">
        <v>389</v>
      </c>
      <c r="G86" s="84" t="s">
        <v>389</v>
      </c>
      <c r="H86" s="84" t="s">
        <v>389</v>
      </c>
      <c r="I86" s="84" t="s">
        <v>389</v>
      </c>
      <c r="J86" s="84" t="s">
        <v>389</v>
      </c>
      <c r="K86" s="84" t="s">
        <v>389</v>
      </c>
      <c r="L86" s="84" t="s">
        <v>389</v>
      </c>
      <c r="M86" s="84" t="s">
        <v>389</v>
      </c>
      <c r="N86" s="84" t="s">
        <v>389</v>
      </c>
      <c r="O86" s="84" t="s">
        <v>389</v>
      </c>
      <c r="P86" s="84" t="s">
        <v>389</v>
      </c>
      <c r="Q86" s="84" t="s">
        <v>389</v>
      </c>
      <c r="R86" s="84" t="s">
        <v>389</v>
      </c>
      <c r="S86" s="84" t="s">
        <v>389</v>
      </c>
      <c r="T86" s="84" t="s">
        <v>389</v>
      </c>
      <c r="U86" s="84" t="s">
        <v>389</v>
      </c>
      <c r="V86" s="84" t="s">
        <v>389</v>
      </c>
      <c r="W86" s="84" t="s">
        <v>389</v>
      </c>
      <c r="X86" s="84" t="s">
        <v>389</v>
      </c>
      <c r="Y86" s="84" t="s">
        <v>389</v>
      </c>
      <c r="Z86" s="84" t="s">
        <v>389</v>
      </c>
      <c r="AA86" s="84" t="s">
        <v>389</v>
      </c>
      <c r="AB86" s="84" t="s">
        <v>389</v>
      </c>
      <c r="AC86" s="84" t="s">
        <v>389</v>
      </c>
      <c r="AD86" s="84" t="s">
        <v>389</v>
      </c>
      <c r="AE86" s="84" t="s">
        <v>389</v>
      </c>
      <c r="AF86" s="84" t="s">
        <v>389</v>
      </c>
      <c r="AG86" s="84" t="s">
        <v>389</v>
      </c>
      <c r="AH86" s="84" t="s">
        <v>389</v>
      </c>
      <c r="AI86" s="84" t="s">
        <v>389</v>
      </c>
      <c r="AJ86" s="84" t="s">
        <v>389</v>
      </c>
      <c r="AK86" s="84" t="s">
        <v>389</v>
      </c>
      <c r="AL86" s="84" t="s">
        <v>389</v>
      </c>
      <c r="AM86" s="84" t="s">
        <v>389</v>
      </c>
      <c r="AN86" s="84" t="s">
        <v>389</v>
      </c>
      <c r="AO86" s="84" t="s">
        <v>389</v>
      </c>
      <c r="AP86" s="84" t="s">
        <v>389</v>
      </c>
      <c r="AQ86" s="84" t="s">
        <v>389</v>
      </c>
      <c r="AR86" s="84" t="s">
        <v>389</v>
      </c>
      <c r="AS86" s="84" t="s">
        <v>389</v>
      </c>
      <c r="AT86" s="84" t="s">
        <v>389</v>
      </c>
      <c r="AU86" s="84" t="s">
        <v>389</v>
      </c>
      <c r="AV86" s="84" t="s">
        <v>389</v>
      </c>
      <c r="AW86" s="84" t="s">
        <v>389</v>
      </c>
      <c r="AX86" s="84" t="s">
        <v>389</v>
      </c>
      <c r="AY86" s="84" t="s">
        <v>389</v>
      </c>
      <c r="AZ86" s="84" t="s">
        <v>389</v>
      </c>
      <c r="BA86" s="84" t="s">
        <v>389</v>
      </c>
      <c r="BB86" s="84" t="s">
        <v>389</v>
      </c>
      <c r="BC86" s="84" t="s">
        <v>389</v>
      </c>
      <c r="BD86" s="84" t="s">
        <v>389</v>
      </c>
      <c r="BE86" s="84" t="s">
        <v>389</v>
      </c>
      <c r="BF86" s="84" t="s">
        <v>389</v>
      </c>
      <c r="BG86" s="84" t="s">
        <v>389</v>
      </c>
      <c r="BH86" s="84" t="s">
        <v>389</v>
      </c>
      <c r="BI86" s="84" t="s">
        <v>389</v>
      </c>
      <c r="BJ86" s="84" t="s">
        <v>389</v>
      </c>
      <c r="BK86" s="84" t="s">
        <v>389</v>
      </c>
      <c r="BL86" s="84" t="s">
        <v>389</v>
      </c>
      <c r="BM86" s="84" t="s">
        <v>389</v>
      </c>
      <c r="BN86" s="84" t="s">
        <v>389</v>
      </c>
      <c r="BO86" s="84" t="s">
        <v>389</v>
      </c>
      <c r="BP86" s="84" t="s">
        <v>389</v>
      </c>
      <c r="BQ86" s="84" t="s">
        <v>389</v>
      </c>
      <c r="BR86" s="84" t="s">
        <v>389</v>
      </c>
      <c r="BS86" s="84" t="s">
        <v>389</v>
      </c>
      <c r="BT86" s="84" t="s">
        <v>389</v>
      </c>
      <c r="BU86" s="84" t="s">
        <v>389</v>
      </c>
      <c r="BV86" s="84" t="s">
        <v>389</v>
      </c>
      <c r="BW86" s="84" t="s">
        <v>389</v>
      </c>
      <c r="BX86" s="84" t="s">
        <v>389</v>
      </c>
      <c r="BY86" s="84" t="s">
        <v>389</v>
      </c>
      <c r="BZ86" s="84" t="s">
        <v>389</v>
      </c>
      <c r="CA86" s="84" t="s">
        <v>389</v>
      </c>
      <c r="CB86" s="84" t="s">
        <v>389</v>
      </c>
      <c r="CC86" s="84" t="s">
        <v>389</v>
      </c>
      <c r="CD86" s="84" t="s">
        <v>389</v>
      </c>
      <c r="CE86" s="84" t="s">
        <v>389</v>
      </c>
      <c r="CF86" s="84" t="s">
        <v>389</v>
      </c>
      <c r="CG86" s="84" t="s">
        <v>389</v>
      </c>
      <c r="CH86" s="84">
        <v>1</v>
      </c>
      <c r="CI86" s="84" t="s">
        <v>389</v>
      </c>
      <c r="CJ86" s="84" t="s">
        <v>389</v>
      </c>
      <c r="CK86" s="84" t="s">
        <v>389</v>
      </c>
      <c r="CL86" s="84" t="s">
        <v>389</v>
      </c>
      <c r="CM86" s="84" t="s">
        <v>389</v>
      </c>
      <c r="CN86" s="84" t="s">
        <v>389</v>
      </c>
      <c r="CO86" s="84" t="s">
        <v>389</v>
      </c>
      <c r="CP86" s="84" t="s">
        <v>389</v>
      </c>
      <c r="CQ86" s="84" t="s">
        <v>389</v>
      </c>
      <c r="CR86" s="84" t="s">
        <v>389</v>
      </c>
      <c r="CS86" s="84" t="s">
        <v>389</v>
      </c>
      <c r="CT86" s="84" t="s">
        <v>389</v>
      </c>
      <c r="CU86" s="84" t="s">
        <v>389</v>
      </c>
      <c r="CV86" s="84" t="s">
        <v>389</v>
      </c>
      <c r="CW86" s="84" t="s">
        <v>389</v>
      </c>
      <c r="CX86" s="84" t="s">
        <v>389</v>
      </c>
      <c r="CY86" s="84" t="s">
        <v>389</v>
      </c>
      <c r="CZ86" s="84" t="s">
        <v>389</v>
      </c>
      <c r="DA86" s="84" t="s">
        <v>389</v>
      </c>
      <c r="DB86" s="84" t="s">
        <v>389</v>
      </c>
      <c r="DC86" s="84" t="s">
        <v>389</v>
      </c>
      <c r="DD86" s="84" t="s">
        <v>389</v>
      </c>
      <c r="DE86" s="84" t="s">
        <v>389</v>
      </c>
      <c r="DF86" s="84" t="s">
        <v>389</v>
      </c>
      <c r="DG86" s="85" t="s">
        <v>389</v>
      </c>
      <c r="DH86" s="80"/>
    </row>
    <row r="87" spans="2:112" ht="22" customHeight="1" x14ac:dyDescent="0.2">
      <c r="B87" s="81" t="s">
        <v>188</v>
      </c>
      <c r="C87" s="82" t="s">
        <v>189</v>
      </c>
      <c r="D87" s="83" t="s">
        <v>389</v>
      </c>
      <c r="E87" s="84" t="s">
        <v>389</v>
      </c>
      <c r="F87" s="84" t="s">
        <v>389</v>
      </c>
      <c r="G87" s="84" t="s">
        <v>389</v>
      </c>
      <c r="H87" s="84" t="s">
        <v>389</v>
      </c>
      <c r="I87" s="84" t="s">
        <v>389</v>
      </c>
      <c r="J87" s="84" t="s">
        <v>389</v>
      </c>
      <c r="K87" s="84" t="s">
        <v>389</v>
      </c>
      <c r="L87" s="84" t="s">
        <v>389</v>
      </c>
      <c r="M87" s="84" t="s">
        <v>389</v>
      </c>
      <c r="N87" s="84" t="s">
        <v>389</v>
      </c>
      <c r="O87" s="84" t="s">
        <v>389</v>
      </c>
      <c r="P87" s="84" t="s">
        <v>389</v>
      </c>
      <c r="Q87" s="84" t="s">
        <v>389</v>
      </c>
      <c r="R87" s="84" t="s">
        <v>389</v>
      </c>
      <c r="S87" s="84" t="s">
        <v>389</v>
      </c>
      <c r="T87" s="84" t="s">
        <v>389</v>
      </c>
      <c r="U87" s="84" t="s">
        <v>389</v>
      </c>
      <c r="V87" s="84" t="s">
        <v>389</v>
      </c>
      <c r="W87" s="84" t="s">
        <v>389</v>
      </c>
      <c r="X87" s="84" t="s">
        <v>389</v>
      </c>
      <c r="Y87" s="84" t="s">
        <v>389</v>
      </c>
      <c r="Z87" s="84" t="s">
        <v>389</v>
      </c>
      <c r="AA87" s="84" t="s">
        <v>389</v>
      </c>
      <c r="AB87" s="84" t="s">
        <v>389</v>
      </c>
      <c r="AC87" s="84" t="s">
        <v>389</v>
      </c>
      <c r="AD87" s="84" t="s">
        <v>389</v>
      </c>
      <c r="AE87" s="84" t="s">
        <v>389</v>
      </c>
      <c r="AF87" s="84" t="s">
        <v>389</v>
      </c>
      <c r="AG87" s="84" t="s">
        <v>389</v>
      </c>
      <c r="AH87" s="84" t="s">
        <v>389</v>
      </c>
      <c r="AI87" s="84" t="s">
        <v>389</v>
      </c>
      <c r="AJ87" s="84" t="s">
        <v>389</v>
      </c>
      <c r="AK87" s="84" t="s">
        <v>389</v>
      </c>
      <c r="AL87" s="84" t="s">
        <v>389</v>
      </c>
      <c r="AM87" s="84" t="s">
        <v>389</v>
      </c>
      <c r="AN87" s="84" t="s">
        <v>389</v>
      </c>
      <c r="AO87" s="84" t="s">
        <v>389</v>
      </c>
      <c r="AP87" s="84" t="s">
        <v>389</v>
      </c>
      <c r="AQ87" s="84" t="s">
        <v>389</v>
      </c>
      <c r="AR87" s="84" t="s">
        <v>389</v>
      </c>
      <c r="AS87" s="84" t="s">
        <v>389</v>
      </c>
      <c r="AT87" s="84" t="s">
        <v>389</v>
      </c>
      <c r="AU87" s="84" t="s">
        <v>389</v>
      </c>
      <c r="AV87" s="84" t="s">
        <v>389</v>
      </c>
      <c r="AW87" s="84" t="s">
        <v>389</v>
      </c>
      <c r="AX87" s="84" t="s">
        <v>389</v>
      </c>
      <c r="AY87" s="84" t="s">
        <v>389</v>
      </c>
      <c r="AZ87" s="84" t="s">
        <v>389</v>
      </c>
      <c r="BA87" s="84" t="s">
        <v>389</v>
      </c>
      <c r="BB87" s="84" t="s">
        <v>389</v>
      </c>
      <c r="BC87" s="84" t="s">
        <v>389</v>
      </c>
      <c r="BD87" s="84" t="s">
        <v>389</v>
      </c>
      <c r="BE87" s="84" t="s">
        <v>389</v>
      </c>
      <c r="BF87" s="84" t="s">
        <v>389</v>
      </c>
      <c r="BG87" s="84" t="s">
        <v>389</v>
      </c>
      <c r="BH87" s="84" t="s">
        <v>389</v>
      </c>
      <c r="BI87" s="84" t="s">
        <v>389</v>
      </c>
      <c r="BJ87" s="84" t="s">
        <v>389</v>
      </c>
      <c r="BK87" s="84" t="s">
        <v>389</v>
      </c>
      <c r="BL87" s="84" t="s">
        <v>389</v>
      </c>
      <c r="BM87" s="84" t="s">
        <v>389</v>
      </c>
      <c r="BN87" s="84" t="s">
        <v>389</v>
      </c>
      <c r="BO87" s="84" t="s">
        <v>389</v>
      </c>
      <c r="BP87" s="84" t="s">
        <v>389</v>
      </c>
      <c r="BQ87" s="84" t="s">
        <v>389</v>
      </c>
      <c r="BR87" s="84" t="s">
        <v>389</v>
      </c>
      <c r="BS87" s="84" t="s">
        <v>389</v>
      </c>
      <c r="BT87" s="84" t="s">
        <v>389</v>
      </c>
      <c r="BU87" s="84" t="s">
        <v>389</v>
      </c>
      <c r="BV87" s="84" t="s">
        <v>389</v>
      </c>
      <c r="BW87" s="84" t="s">
        <v>389</v>
      </c>
      <c r="BX87" s="84" t="s">
        <v>389</v>
      </c>
      <c r="BY87" s="84" t="s">
        <v>389</v>
      </c>
      <c r="BZ87" s="84" t="s">
        <v>389</v>
      </c>
      <c r="CA87" s="84" t="s">
        <v>389</v>
      </c>
      <c r="CB87" s="84" t="s">
        <v>389</v>
      </c>
      <c r="CC87" s="84" t="s">
        <v>389</v>
      </c>
      <c r="CD87" s="84" t="s">
        <v>389</v>
      </c>
      <c r="CE87" s="84" t="s">
        <v>389</v>
      </c>
      <c r="CF87" s="84" t="s">
        <v>389</v>
      </c>
      <c r="CG87" s="84" t="s">
        <v>389</v>
      </c>
      <c r="CH87" s="84" t="s">
        <v>389</v>
      </c>
      <c r="CI87" s="84">
        <v>1</v>
      </c>
      <c r="CJ87" s="84" t="s">
        <v>389</v>
      </c>
      <c r="CK87" s="84" t="s">
        <v>389</v>
      </c>
      <c r="CL87" s="84" t="s">
        <v>389</v>
      </c>
      <c r="CM87" s="84" t="s">
        <v>389</v>
      </c>
      <c r="CN87" s="84" t="s">
        <v>389</v>
      </c>
      <c r="CO87" s="84" t="s">
        <v>389</v>
      </c>
      <c r="CP87" s="84" t="s">
        <v>389</v>
      </c>
      <c r="CQ87" s="84" t="s">
        <v>389</v>
      </c>
      <c r="CR87" s="84" t="s">
        <v>389</v>
      </c>
      <c r="CS87" s="84" t="s">
        <v>389</v>
      </c>
      <c r="CT87" s="84" t="s">
        <v>389</v>
      </c>
      <c r="CU87" s="84" t="s">
        <v>389</v>
      </c>
      <c r="CV87" s="84" t="s">
        <v>389</v>
      </c>
      <c r="CW87" s="84" t="s">
        <v>389</v>
      </c>
      <c r="CX87" s="84" t="s">
        <v>389</v>
      </c>
      <c r="CY87" s="84" t="s">
        <v>389</v>
      </c>
      <c r="CZ87" s="84" t="s">
        <v>389</v>
      </c>
      <c r="DA87" s="84" t="s">
        <v>389</v>
      </c>
      <c r="DB87" s="84" t="s">
        <v>389</v>
      </c>
      <c r="DC87" s="84" t="s">
        <v>389</v>
      </c>
      <c r="DD87" s="84" t="s">
        <v>389</v>
      </c>
      <c r="DE87" s="84" t="s">
        <v>389</v>
      </c>
      <c r="DF87" s="84" t="s">
        <v>389</v>
      </c>
      <c r="DG87" s="85" t="s">
        <v>389</v>
      </c>
      <c r="DH87" s="80"/>
    </row>
    <row r="88" spans="2:112" ht="22" customHeight="1" x14ac:dyDescent="0.2">
      <c r="B88" s="81" t="s">
        <v>190</v>
      </c>
      <c r="C88" s="82" t="s">
        <v>191</v>
      </c>
      <c r="D88" s="83" t="s">
        <v>389</v>
      </c>
      <c r="E88" s="84" t="s">
        <v>389</v>
      </c>
      <c r="F88" s="84" t="s">
        <v>389</v>
      </c>
      <c r="G88" s="84" t="s">
        <v>389</v>
      </c>
      <c r="H88" s="84" t="s">
        <v>389</v>
      </c>
      <c r="I88" s="84" t="s">
        <v>389</v>
      </c>
      <c r="J88" s="84" t="s">
        <v>389</v>
      </c>
      <c r="K88" s="84" t="s">
        <v>389</v>
      </c>
      <c r="L88" s="84" t="s">
        <v>389</v>
      </c>
      <c r="M88" s="84" t="s">
        <v>389</v>
      </c>
      <c r="N88" s="84" t="s">
        <v>389</v>
      </c>
      <c r="O88" s="84" t="s">
        <v>389</v>
      </c>
      <c r="P88" s="84" t="s">
        <v>389</v>
      </c>
      <c r="Q88" s="84" t="s">
        <v>389</v>
      </c>
      <c r="R88" s="84" t="s">
        <v>389</v>
      </c>
      <c r="S88" s="84" t="s">
        <v>389</v>
      </c>
      <c r="T88" s="84" t="s">
        <v>389</v>
      </c>
      <c r="U88" s="84" t="s">
        <v>389</v>
      </c>
      <c r="V88" s="84" t="s">
        <v>389</v>
      </c>
      <c r="W88" s="84" t="s">
        <v>389</v>
      </c>
      <c r="X88" s="84" t="s">
        <v>389</v>
      </c>
      <c r="Y88" s="84" t="s">
        <v>389</v>
      </c>
      <c r="Z88" s="84" t="s">
        <v>389</v>
      </c>
      <c r="AA88" s="84" t="s">
        <v>389</v>
      </c>
      <c r="AB88" s="84" t="s">
        <v>389</v>
      </c>
      <c r="AC88" s="84" t="s">
        <v>389</v>
      </c>
      <c r="AD88" s="84" t="s">
        <v>389</v>
      </c>
      <c r="AE88" s="84" t="s">
        <v>389</v>
      </c>
      <c r="AF88" s="84" t="s">
        <v>389</v>
      </c>
      <c r="AG88" s="84" t="s">
        <v>389</v>
      </c>
      <c r="AH88" s="84" t="s">
        <v>389</v>
      </c>
      <c r="AI88" s="84" t="s">
        <v>389</v>
      </c>
      <c r="AJ88" s="84" t="s">
        <v>389</v>
      </c>
      <c r="AK88" s="84" t="s">
        <v>389</v>
      </c>
      <c r="AL88" s="84" t="s">
        <v>389</v>
      </c>
      <c r="AM88" s="84" t="s">
        <v>389</v>
      </c>
      <c r="AN88" s="84" t="s">
        <v>389</v>
      </c>
      <c r="AO88" s="84" t="s">
        <v>389</v>
      </c>
      <c r="AP88" s="84" t="s">
        <v>389</v>
      </c>
      <c r="AQ88" s="84" t="s">
        <v>389</v>
      </c>
      <c r="AR88" s="84" t="s">
        <v>389</v>
      </c>
      <c r="AS88" s="84" t="s">
        <v>389</v>
      </c>
      <c r="AT88" s="84" t="s">
        <v>389</v>
      </c>
      <c r="AU88" s="84" t="s">
        <v>389</v>
      </c>
      <c r="AV88" s="84" t="s">
        <v>389</v>
      </c>
      <c r="AW88" s="84" t="s">
        <v>389</v>
      </c>
      <c r="AX88" s="84" t="s">
        <v>389</v>
      </c>
      <c r="AY88" s="84" t="s">
        <v>389</v>
      </c>
      <c r="AZ88" s="84" t="s">
        <v>389</v>
      </c>
      <c r="BA88" s="84" t="s">
        <v>389</v>
      </c>
      <c r="BB88" s="84" t="s">
        <v>389</v>
      </c>
      <c r="BC88" s="84" t="s">
        <v>389</v>
      </c>
      <c r="BD88" s="84" t="s">
        <v>389</v>
      </c>
      <c r="BE88" s="84" t="s">
        <v>389</v>
      </c>
      <c r="BF88" s="84" t="s">
        <v>389</v>
      </c>
      <c r="BG88" s="84" t="s">
        <v>389</v>
      </c>
      <c r="BH88" s="84" t="s">
        <v>389</v>
      </c>
      <c r="BI88" s="84" t="s">
        <v>389</v>
      </c>
      <c r="BJ88" s="84" t="s">
        <v>389</v>
      </c>
      <c r="BK88" s="84" t="s">
        <v>389</v>
      </c>
      <c r="BL88" s="84" t="s">
        <v>389</v>
      </c>
      <c r="BM88" s="84" t="s">
        <v>389</v>
      </c>
      <c r="BN88" s="84" t="s">
        <v>389</v>
      </c>
      <c r="BO88" s="84" t="s">
        <v>389</v>
      </c>
      <c r="BP88" s="84" t="s">
        <v>389</v>
      </c>
      <c r="BQ88" s="84" t="s">
        <v>389</v>
      </c>
      <c r="BR88" s="84" t="s">
        <v>389</v>
      </c>
      <c r="BS88" s="84" t="s">
        <v>389</v>
      </c>
      <c r="BT88" s="84" t="s">
        <v>389</v>
      </c>
      <c r="BU88" s="84" t="s">
        <v>389</v>
      </c>
      <c r="BV88" s="84" t="s">
        <v>389</v>
      </c>
      <c r="BW88" s="84" t="s">
        <v>389</v>
      </c>
      <c r="BX88" s="84" t="s">
        <v>389</v>
      </c>
      <c r="BY88" s="84" t="s">
        <v>389</v>
      </c>
      <c r="BZ88" s="84" t="s">
        <v>389</v>
      </c>
      <c r="CA88" s="84" t="s">
        <v>389</v>
      </c>
      <c r="CB88" s="84" t="s">
        <v>389</v>
      </c>
      <c r="CC88" s="84" t="s">
        <v>389</v>
      </c>
      <c r="CD88" s="84" t="s">
        <v>389</v>
      </c>
      <c r="CE88" s="84" t="s">
        <v>389</v>
      </c>
      <c r="CF88" s="84" t="s">
        <v>389</v>
      </c>
      <c r="CG88" s="84" t="s">
        <v>389</v>
      </c>
      <c r="CH88" s="84" t="s">
        <v>389</v>
      </c>
      <c r="CI88" s="84" t="s">
        <v>389</v>
      </c>
      <c r="CJ88" s="84">
        <v>1</v>
      </c>
      <c r="CK88" s="84" t="s">
        <v>389</v>
      </c>
      <c r="CL88" s="84" t="s">
        <v>389</v>
      </c>
      <c r="CM88" s="84" t="s">
        <v>389</v>
      </c>
      <c r="CN88" s="84" t="s">
        <v>389</v>
      </c>
      <c r="CO88" s="84" t="s">
        <v>389</v>
      </c>
      <c r="CP88" s="84" t="s">
        <v>389</v>
      </c>
      <c r="CQ88" s="84" t="s">
        <v>389</v>
      </c>
      <c r="CR88" s="84" t="s">
        <v>389</v>
      </c>
      <c r="CS88" s="84" t="s">
        <v>389</v>
      </c>
      <c r="CT88" s="84" t="s">
        <v>389</v>
      </c>
      <c r="CU88" s="84" t="s">
        <v>389</v>
      </c>
      <c r="CV88" s="84" t="s">
        <v>389</v>
      </c>
      <c r="CW88" s="84" t="s">
        <v>389</v>
      </c>
      <c r="CX88" s="84" t="s">
        <v>389</v>
      </c>
      <c r="CY88" s="84" t="s">
        <v>389</v>
      </c>
      <c r="CZ88" s="84" t="s">
        <v>389</v>
      </c>
      <c r="DA88" s="84" t="s">
        <v>389</v>
      </c>
      <c r="DB88" s="84" t="s">
        <v>389</v>
      </c>
      <c r="DC88" s="84" t="s">
        <v>389</v>
      </c>
      <c r="DD88" s="84" t="s">
        <v>389</v>
      </c>
      <c r="DE88" s="84" t="s">
        <v>389</v>
      </c>
      <c r="DF88" s="84" t="s">
        <v>389</v>
      </c>
      <c r="DG88" s="85" t="s">
        <v>389</v>
      </c>
      <c r="DH88" s="80"/>
    </row>
    <row r="89" spans="2:112" ht="22" customHeight="1" x14ac:dyDescent="0.2">
      <c r="B89" s="81" t="s">
        <v>192</v>
      </c>
      <c r="C89" s="82" t="s">
        <v>193</v>
      </c>
      <c r="D89" s="83" t="s">
        <v>389</v>
      </c>
      <c r="E89" s="84" t="s">
        <v>389</v>
      </c>
      <c r="F89" s="84" t="s">
        <v>389</v>
      </c>
      <c r="G89" s="84" t="s">
        <v>389</v>
      </c>
      <c r="H89" s="84" t="s">
        <v>389</v>
      </c>
      <c r="I89" s="84" t="s">
        <v>389</v>
      </c>
      <c r="J89" s="84" t="s">
        <v>389</v>
      </c>
      <c r="K89" s="84" t="s">
        <v>389</v>
      </c>
      <c r="L89" s="84" t="s">
        <v>389</v>
      </c>
      <c r="M89" s="84" t="s">
        <v>389</v>
      </c>
      <c r="N89" s="84" t="s">
        <v>389</v>
      </c>
      <c r="O89" s="84" t="s">
        <v>389</v>
      </c>
      <c r="P89" s="84" t="s">
        <v>389</v>
      </c>
      <c r="Q89" s="84" t="s">
        <v>389</v>
      </c>
      <c r="R89" s="84" t="s">
        <v>389</v>
      </c>
      <c r="S89" s="84" t="s">
        <v>389</v>
      </c>
      <c r="T89" s="84" t="s">
        <v>389</v>
      </c>
      <c r="U89" s="84" t="s">
        <v>389</v>
      </c>
      <c r="V89" s="84" t="s">
        <v>389</v>
      </c>
      <c r="W89" s="84" t="s">
        <v>389</v>
      </c>
      <c r="X89" s="84" t="s">
        <v>389</v>
      </c>
      <c r="Y89" s="84" t="s">
        <v>389</v>
      </c>
      <c r="Z89" s="84" t="s">
        <v>389</v>
      </c>
      <c r="AA89" s="84" t="s">
        <v>389</v>
      </c>
      <c r="AB89" s="84" t="s">
        <v>389</v>
      </c>
      <c r="AC89" s="84" t="s">
        <v>389</v>
      </c>
      <c r="AD89" s="84" t="s">
        <v>389</v>
      </c>
      <c r="AE89" s="84" t="s">
        <v>389</v>
      </c>
      <c r="AF89" s="84" t="s">
        <v>389</v>
      </c>
      <c r="AG89" s="84" t="s">
        <v>389</v>
      </c>
      <c r="AH89" s="84" t="s">
        <v>389</v>
      </c>
      <c r="AI89" s="84" t="s">
        <v>389</v>
      </c>
      <c r="AJ89" s="84" t="s">
        <v>389</v>
      </c>
      <c r="AK89" s="84" t="s">
        <v>389</v>
      </c>
      <c r="AL89" s="84" t="s">
        <v>389</v>
      </c>
      <c r="AM89" s="84" t="s">
        <v>389</v>
      </c>
      <c r="AN89" s="84" t="s">
        <v>389</v>
      </c>
      <c r="AO89" s="84" t="s">
        <v>389</v>
      </c>
      <c r="AP89" s="84" t="s">
        <v>389</v>
      </c>
      <c r="AQ89" s="84" t="s">
        <v>389</v>
      </c>
      <c r="AR89" s="84" t="s">
        <v>389</v>
      </c>
      <c r="AS89" s="84" t="s">
        <v>389</v>
      </c>
      <c r="AT89" s="84" t="s">
        <v>389</v>
      </c>
      <c r="AU89" s="84" t="s">
        <v>389</v>
      </c>
      <c r="AV89" s="84" t="s">
        <v>389</v>
      </c>
      <c r="AW89" s="84" t="s">
        <v>389</v>
      </c>
      <c r="AX89" s="84" t="s">
        <v>389</v>
      </c>
      <c r="AY89" s="84" t="s">
        <v>389</v>
      </c>
      <c r="AZ89" s="84" t="s">
        <v>389</v>
      </c>
      <c r="BA89" s="84" t="s">
        <v>389</v>
      </c>
      <c r="BB89" s="84" t="s">
        <v>389</v>
      </c>
      <c r="BC89" s="84" t="s">
        <v>389</v>
      </c>
      <c r="BD89" s="84" t="s">
        <v>389</v>
      </c>
      <c r="BE89" s="84" t="s">
        <v>389</v>
      </c>
      <c r="BF89" s="84" t="s">
        <v>389</v>
      </c>
      <c r="BG89" s="84" t="s">
        <v>389</v>
      </c>
      <c r="BH89" s="84" t="s">
        <v>389</v>
      </c>
      <c r="BI89" s="84" t="s">
        <v>389</v>
      </c>
      <c r="BJ89" s="84" t="s">
        <v>389</v>
      </c>
      <c r="BK89" s="84" t="s">
        <v>389</v>
      </c>
      <c r="BL89" s="84" t="s">
        <v>389</v>
      </c>
      <c r="BM89" s="84" t="s">
        <v>389</v>
      </c>
      <c r="BN89" s="84" t="s">
        <v>389</v>
      </c>
      <c r="BO89" s="84" t="s">
        <v>389</v>
      </c>
      <c r="BP89" s="84" t="s">
        <v>389</v>
      </c>
      <c r="BQ89" s="84" t="s">
        <v>389</v>
      </c>
      <c r="BR89" s="84" t="s">
        <v>389</v>
      </c>
      <c r="BS89" s="84" t="s">
        <v>389</v>
      </c>
      <c r="BT89" s="84" t="s">
        <v>389</v>
      </c>
      <c r="BU89" s="84" t="s">
        <v>389</v>
      </c>
      <c r="BV89" s="84" t="s">
        <v>389</v>
      </c>
      <c r="BW89" s="84" t="s">
        <v>389</v>
      </c>
      <c r="BX89" s="84" t="s">
        <v>389</v>
      </c>
      <c r="BY89" s="84" t="s">
        <v>389</v>
      </c>
      <c r="BZ89" s="84" t="s">
        <v>389</v>
      </c>
      <c r="CA89" s="84" t="s">
        <v>389</v>
      </c>
      <c r="CB89" s="84" t="s">
        <v>389</v>
      </c>
      <c r="CC89" s="84" t="s">
        <v>389</v>
      </c>
      <c r="CD89" s="84" t="s">
        <v>389</v>
      </c>
      <c r="CE89" s="84" t="s">
        <v>389</v>
      </c>
      <c r="CF89" s="84" t="s">
        <v>389</v>
      </c>
      <c r="CG89" s="84" t="s">
        <v>389</v>
      </c>
      <c r="CH89" s="84" t="s">
        <v>389</v>
      </c>
      <c r="CI89" s="84" t="s">
        <v>389</v>
      </c>
      <c r="CJ89" s="84" t="s">
        <v>389</v>
      </c>
      <c r="CK89" s="84">
        <v>1</v>
      </c>
      <c r="CL89" s="84" t="s">
        <v>389</v>
      </c>
      <c r="CM89" s="84" t="s">
        <v>389</v>
      </c>
      <c r="CN89" s="84" t="s">
        <v>389</v>
      </c>
      <c r="CO89" s="84" t="s">
        <v>389</v>
      </c>
      <c r="CP89" s="84" t="s">
        <v>389</v>
      </c>
      <c r="CQ89" s="84" t="s">
        <v>389</v>
      </c>
      <c r="CR89" s="84" t="s">
        <v>389</v>
      </c>
      <c r="CS89" s="84" t="s">
        <v>389</v>
      </c>
      <c r="CT89" s="84" t="s">
        <v>389</v>
      </c>
      <c r="CU89" s="84" t="s">
        <v>389</v>
      </c>
      <c r="CV89" s="84" t="s">
        <v>389</v>
      </c>
      <c r="CW89" s="84" t="s">
        <v>389</v>
      </c>
      <c r="CX89" s="84" t="s">
        <v>389</v>
      </c>
      <c r="CY89" s="84" t="s">
        <v>389</v>
      </c>
      <c r="CZ89" s="84" t="s">
        <v>389</v>
      </c>
      <c r="DA89" s="84" t="s">
        <v>389</v>
      </c>
      <c r="DB89" s="84" t="s">
        <v>389</v>
      </c>
      <c r="DC89" s="84" t="s">
        <v>389</v>
      </c>
      <c r="DD89" s="84" t="s">
        <v>389</v>
      </c>
      <c r="DE89" s="84" t="s">
        <v>389</v>
      </c>
      <c r="DF89" s="84" t="s">
        <v>389</v>
      </c>
      <c r="DG89" s="85" t="s">
        <v>389</v>
      </c>
      <c r="DH89" s="80"/>
    </row>
    <row r="90" spans="2:112" ht="22" customHeight="1" x14ac:dyDescent="0.2">
      <c r="B90" s="81" t="s">
        <v>194</v>
      </c>
      <c r="C90" s="82" t="s">
        <v>195</v>
      </c>
      <c r="D90" s="83" t="s">
        <v>389</v>
      </c>
      <c r="E90" s="84" t="s">
        <v>389</v>
      </c>
      <c r="F90" s="84" t="s">
        <v>389</v>
      </c>
      <c r="G90" s="84" t="s">
        <v>389</v>
      </c>
      <c r="H90" s="84" t="s">
        <v>389</v>
      </c>
      <c r="I90" s="84" t="s">
        <v>389</v>
      </c>
      <c r="J90" s="84" t="s">
        <v>389</v>
      </c>
      <c r="K90" s="84" t="s">
        <v>389</v>
      </c>
      <c r="L90" s="84" t="s">
        <v>389</v>
      </c>
      <c r="M90" s="84" t="s">
        <v>389</v>
      </c>
      <c r="N90" s="84" t="s">
        <v>389</v>
      </c>
      <c r="O90" s="84" t="s">
        <v>389</v>
      </c>
      <c r="P90" s="84" t="s">
        <v>389</v>
      </c>
      <c r="Q90" s="84" t="s">
        <v>389</v>
      </c>
      <c r="R90" s="84" t="s">
        <v>389</v>
      </c>
      <c r="S90" s="84" t="s">
        <v>389</v>
      </c>
      <c r="T90" s="84" t="s">
        <v>389</v>
      </c>
      <c r="U90" s="84" t="s">
        <v>389</v>
      </c>
      <c r="V90" s="84" t="s">
        <v>389</v>
      </c>
      <c r="W90" s="84" t="s">
        <v>389</v>
      </c>
      <c r="X90" s="84" t="s">
        <v>389</v>
      </c>
      <c r="Y90" s="84" t="s">
        <v>389</v>
      </c>
      <c r="Z90" s="84" t="s">
        <v>389</v>
      </c>
      <c r="AA90" s="84" t="s">
        <v>389</v>
      </c>
      <c r="AB90" s="84" t="s">
        <v>389</v>
      </c>
      <c r="AC90" s="84" t="s">
        <v>389</v>
      </c>
      <c r="AD90" s="84" t="s">
        <v>389</v>
      </c>
      <c r="AE90" s="84" t="s">
        <v>389</v>
      </c>
      <c r="AF90" s="84" t="s">
        <v>389</v>
      </c>
      <c r="AG90" s="84" t="s">
        <v>389</v>
      </c>
      <c r="AH90" s="84" t="s">
        <v>389</v>
      </c>
      <c r="AI90" s="84" t="s">
        <v>389</v>
      </c>
      <c r="AJ90" s="84" t="s">
        <v>389</v>
      </c>
      <c r="AK90" s="84" t="s">
        <v>389</v>
      </c>
      <c r="AL90" s="84" t="s">
        <v>389</v>
      </c>
      <c r="AM90" s="84" t="s">
        <v>389</v>
      </c>
      <c r="AN90" s="84" t="s">
        <v>389</v>
      </c>
      <c r="AO90" s="84" t="s">
        <v>389</v>
      </c>
      <c r="AP90" s="84" t="s">
        <v>389</v>
      </c>
      <c r="AQ90" s="84" t="s">
        <v>389</v>
      </c>
      <c r="AR90" s="84" t="s">
        <v>389</v>
      </c>
      <c r="AS90" s="84" t="s">
        <v>389</v>
      </c>
      <c r="AT90" s="84" t="s">
        <v>389</v>
      </c>
      <c r="AU90" s="84" t="s">
        <v>389</v>
      </c>
      <c r="AV90" s="84" t="s">
        <v>389</v>
      </c>
      <c r="AW90" s="84" t="s">
        <v>389</v>
      </c>
      <c r="AX90" s="84" t="s">
        <v>389</v>
      </c>
      <c r="AY90" s="84" t="s">
        <v>389</v>
      </c>
      <c r="AZ90" s="84" t="s">
        <v>389</v>
      </c>
      <c r="BA90" s="84" t="s">
        <v>389</v>
      </c>
      <c r="BB90" s="84" t="s">
        <v>389</v>
      </c>
      <c r="BC90" s="84" t="s">
        <v>389</v>
      </c>
      <c r="BD90" s="84" t="s">
        <v>389</v>
      </c>
      <c r="BE90" s="84" t="s">
        <v>389</v>
      </c>
      <c r="BF90" s="84" t="s">
        <v>389</v>
      </c>
      <c r="BG90" s="84" t="s">
        <v>389</v>
      </c>
      <c r="BH90" s="84" t="s">
        <v>389</v>
      </c>
      <c r="BI90" s="84" t="s">
        <v>389</v>
      </c>
      <c r="BJ90" s="84" t="s">
        <v>389</v>
      </c>
      <c r="BK90" s="84" t="s">
        <v>389</v>
      </c>
      <c r="BL90" s="84" t="s">
        <v>389</v>
      </c>
      <c r="BM90" s="84" t="s">
        <v>389</v>
      </c>
      <c r="BN90" s="84" t="s">
        <v>389</v>
      </c>
      <c r="BO90" s="84" t="s">
        <v>389</v>
      </c>
      <c r="BP90" s="84" t="s">
        <v>389</v>
      </c>
      <c r="BQ90" s="84" t="s">
        <v>389</v>
      </c>
      <c r="BR90" s="84" t="s">
        <v>389</v>
      </c>
      <c r="BS90" s="84" t="s">
        <v>389</v>
      </c>
      <c r="BT90" s="84" t="s">
        <v>389</v>
      </c>
      <c r="BU90" s="84" t="s">
        <v>389</v>
      </c>
      <c r="BV90" s="84" t="s">
        <v>389</v>
      </c>
      <c r="BW90" s="84" t="s">
        <v>389</v>
      </c>
      <c r="BX90" s="84" t="s">
        <v>389</v>
      </c>
      <c r="BY90" s="84" t="s">
        <v>389</v>
      </c>
      <c r="BZ90" s="84" t="s">
        <v>389</v>
      </c>
      <c r="CA90" s="84" t="s">
        <v>389</v>
      </c>
      <c r="CB90" s="84" t="s">
        <v>389</v>
      </c>
      <c r="CC90" s="84" t="s">
        <v>389</v>
      </c>
      <c r="CD90" s="84" t="s">
        <v>389</v>
      </c>
      <c r="CE90" s="84" t="s">
        <v>389</v>
      </c>
      <c r="CF90" s="84" t="s">
        <v>389</v>
      </c>
      <c r="CG90" s="84" t="s">
        <v>389</v>
      </c>
      <c r="CH90" s="84" t="s">
        <v>389</v>
      </c>
      <c r="CI90" s="84" t="s">
        <v>389</v>
      </c>
      <c r="CJ90" s="84" t="s">
        <v>389</v>
      </c>
      <c r="CK90" s="84" t="s">
        <v>389</v>
      </c>
      <c r="CL90" s="84">
        <v>1</v>
      </c>
      <c r="CM90" s="84" t="s">
        <v>389</v>
      </c>
      <c r="CN90" s="84" t="s">
        <v>389</v>
      </c>
      <c r="CO90" s="84" t="s">
        <v>389</v>
      </c>
      <c r="CP90" s="84" t="s">
        <v>389</v>
      </c>
      <c r="CQ90" s="84" t="s">
        <v>389</v>
      </c>
      <c r="CR90" s="84" t="s">
        <v>389</v>
      </c>
      <c r="CS90" s="84" t="s">
        <v>389</v>
      </c>
      <c r="CT90" s="84" t="s">
        <v>389</v>
      </c>
      <c r="CU90" s="84" t="s">
        <v>389</v>
      </c>
      <c r="CV90" s="84" t="s">
        <v>389</v>
      </c>
      <c r="CW90" s="84" t="s">
        <v>389</v>
      </c>
      <c r="CX90" s="84" t="s">
        <v>389</v>
      </c>
      <c r="CY90" s="84" t="s">
        <v>389</v>
      </c>
      <c r="CZ90" s="84" t="s">
        <v>389</v>
      </c>
      <c r="DA90" s="84" t="s">
        <v>389</v>
      </c>
      <c r="DB90" s="84" t="s">
        <v>389</v>
      </c>
      <c r="DC90" s="84" t="s">
        <v>389</v>
      </c>
      <c r="DD90" s="84" t="s">
        <v>389</v>
      </c>
      <c r="DE90" s="84" t="s">
        <v>389</v>
      </c>
      <c r="DF90" s="84" t="s">
        <v>389</v>
      </c>
      <c r="DG90" s="85" t="s">
        <v>389</v>
      </c>
      <c r="DH90" s="80"/>
    </row>
    <row r="91" spans="2:112" ht="22" customHeight="1" x14ac:dyDescent="0.2">
      <c r="B91" s="81" t="s">
        <v>196</v>
      </c>
      <c r="C91" s="82" t="s">
        <v>197</v>
      </c>
      <c r="D91" s="83" t="s">
        <v>389</v>
      </c>
      <c r="E91" s="84" t="s">
        <v>389</v>
      </c>
      <c r="F91" s="84" t="s">
        <v>389</v>
      </c>
      <c r="G91" s="84" t="s">
        <v>389</v>
      </c>
      <c r="H91" s="84" t="s">
        <v>389</v>
      </c>
      <c r="I91" s="84" t="s">
        <v>389</v>
      </c>
      <c r="J91" s="84" t="s">
        <v>389</v>
      </c>
      <c r="K91" s="84" t="s">
        <v>389</v>
      </c>
      <c r="L91" s="84" t="s">
        <v>389</v>
      </c>
      <c r="M91" s="84" t="s">
        <v>389</v>
      </c>
      <c r="N91" s="84" t="s">
        <v>389</v>
      </c>
      <c r="O91" s="84" t="s">
        <v>389</v>
      </c>
      <c r="P91" s="84" t="s">
        <v>389</v>
      </c>
      <c r="Q91" s="84" t="s">
        <v>389</v>
      </c>
      <c r="R91" s="84" t="s">
        <v>389</v>
      </c>
      <c r="S91" s="84" t="s">
        <v>389</v>
      </c>
      <c r="T91" s="84" t="s">
        <v>389</v>
      </c>
      <c r="U91" s="84" t="s">
        <v>389</v>
      </c>
      <c r="V91" s="84" t="s">
        <v>389</v>
      </c>
      <c r="W91" s="84" t="s">
        <v>389</v>
      </c>
      <c r="X91" s="84" t="s">
        <v>389</v>
      </c>
      <c r="Y91" s="84" t="s">
        <v>389</v>
      </c>
      <c r="Z91" s="84" t="s">
        <v>389</v>
      </c>
      <c r="AA91" s="84" t="s">
        <v>389</v>
      </c>
      <c r="AB91" s="84" t="s">
        <v>389</v>
      </c>
      <c r="AC91" s="84" t="s">
        <v>389</v>
      </c>
      <c r="AD91" s="84" t="s">
        <v>389</v>
      </c>
      <c r="AE91" s="84" t="s">
        <v>389</v>
      </c>
      <c r="AF91" s="84" t="s">
        <v>389</v>
      </c>
      <c r="AG91" s="84" t="s">
        <v>389</v>
      </c>
      <c r="AH91" s="84" t="s">
        <v>389</v>
      </c>
      <c r="AI91" s="84" t="s">
        <v>389</v>
      </c>
      <c r="AJ91" s="84" t="s">
        <v>389</v>
      </c>
      <c r="AK91" s="84" t="s">
        <v>389</v>
      </c>
      <c r="AL91" s="84" t="s">
        <v>389</v>
      </c>
      <c r="AM91" s="84" t="s">
        <v>389</v>
      </c>
      <c r="AN91" s="84" t="s">
        <v>389</v>
      </c>
      <c r="AO91" s="84" t="s">
        <v>389</v>
      </c>
      <c r="AP91" s="84" t="s">
        <v>389</v>
      </c>
      <c r="AQ91" s="84" t="s">
        <v>389</v>
      </c>
      <c r="AR91" s="84" t="s">
        <v>389</v>
      </c>
      <c r="AS91" s="84" t="s">
        <v>389</v>
      </c>
      <c r="AT91" s="84" t="s">
        <v>389</v>
      </c>
      <c r="AU91" s="84" t="s">
        <v>389</v>
      </c>
      <c r="AV91" s="84" t="s">
        <v>389</v>
      </c>
      <c r="AW91" s="84" t="s">
        <v>389</v>
      </c>
      <c r="AX91" s="84" t="s">
        <v>389</v>
      </c>
      <c r="AY91" s="84" t="s">
        <v>389</v>
      </c>
      <c r="AZ91" s="84" t="s">
        <v>389</v>
      </c>
      <c r="BA91" s="84" t="s">
        <v>389</v>
      </c>
      <c r="BB91" s="84" t="s">
        <v>389</v>
      </c>
      <c r="BC91" s="84" t="s">
        <v>389</v>
      </c>
      <c r="BD91" s="84" t="s">
        <v>389</v>
      </c>
      <c r="BE91" s="84" t="s">
        <v>389</v>
      </c>
      <c r="BF91" s="84" t="s">
        <v>389</v>
      </c>
      <c r="BG91" s="84" t="s">
        <v>389</v>
      </c>
      <c r="BH91" s="84" t="s">
        <v>389</v>
      </c>
      <c r="BI91" s="84" t="s">
        <v>389</v>
      </c>
      <c r="BJ91" s="84" t="s">
        <v>389</v>
      </c>
      <c r="BK91" s="84" t="s">
        <v>389</v>
      </c>
      <c r="BL91" s="84" t="s">
        <v>389</v>
      </c>
      <c r="BM91" s="84" t="s">
        <v>389</v>
      </c>
      <c r="BN91" s="84" t="s">
        <v>389</v>
      </c>
      <c r="BO91" s="84" t="s">
        <v>389</v>
      </c>
      <c r="BP91" s="84" t="s">
        <v>389</v>
      </c>
      <c r="BQ91" s="84" t="s">
        <v>389</v>
      </c>
      <c r="BR91" s="84" t="s">
        <v>389</v>
      </c>
      <c r="BS91" s="84" t="s">
        <v>389</v>
      </c>
      <c r="BT91" s="84" t="s">
        <v>389</v>
      </c>
      <c r="BU91" s="84" t="s">
        <v>389</v>
      </c>
      <c r="BV91" s="84" t="s">
        <v>389</v>
      </c>
      <c r="BW91" s="84" t="s">
        <v>389</v>
      </c>
      <c r="BX91" s="84" t="s">
        <v>389</v>
      </c>
      <c r="BY91" s="84" t="s">
        <v>389</v>
      </c>
      <c r="BZ91" s="84" t="s">
        <v>389</v>
      </c>
      <c r="CA91" s="84" t="s">
        <v>389</v>
      </c>
      <c r="CB91" s="84" t="s">
        <v>389</v>
      </c>
      <c r="CC91" s="84" t="s">
        <v>389</v>
      </c>
      <c r="CD91" s="84" t="s">
        <v>389</v>
      </c>
      <c r="CE91" s="84" t="s">
        <v>389</v>
      </c>
      <c r="CF91" s="84" t="s">
        <v>389</v>
      </c>
      <c r="CG91" s="84" t="s">
        <v>389</v>
      </c>
      <c r="CH91" s="84" t="s">
        <v>389</v>
      </c>
      <c r="CI91" s="84" t="s">
        <v>389</v>
      </c>
      <c r="CJ91" s="84" t="s">
        <v>389</v>
      </c>
      <c r="CK91" s="84" t="s">
        <v>389</v>
      </c>
      <c r="CL91" s="84" t="s">
        <v>389</v>
      </c>
      <c r="CM91" s="84">
        <v>1</v>
      </c>
      <c r="CN91" s="84" t="s">
        <v>389</v>
      </c>
      <c r="CO91" s="84" t="s">
        <v>389</v>
      </c>
      <c r="CP91" s="84" t="s">
        <v>389</v>
      </c>
      <c r="CQ91" s="84" t="s">
        <v>389</v>
      </c>
      <c r="CR91" s="84" t="s">
        <v>389</v>
      </c>
      <c r="CS91" s="84" t="s">
        <v>389</v>
      </c>
      <c r="CT91" s="84" t="s">
        <v>389</v>
      </c>
      <c r="CU91" s="84" t="s">
        <v>389</v>
      </c>
      <c r="CV91" s="84" t="s">
        <v>389</v>
      </c>
      <c r="CW91" s="84" t="s">
        <v>389</v>
      </c>
      <c r="CX91" s="84" t="s">
        <v>389</v>
      </c>
      <c r="CY91" s="84" t="s">
        <v>389</v>
      </c>
      <c r="CZ91" s="84" t="s">
        <v>389</v>
      </c>
      <c r="DA91" s="84" t="s">
        <v>389</v>
      </c>
      <c r="DB91" s="84" t="s">
        <v>389</v>
      </c>
      <c r="DC91" s="84" t="s">
        <v>389</v>
      </c>
      <c r="DD91" s="84" t="s">
        <v>389</v>
      </c>
      <c r="DE91" s="84" t="s">
        <v>389</v>
      </c>
      <c r="DF91" s="84" t="s">
        <v>389</v>
      </c>
      <c r="DG91" s="85" t="s">
        <v>389</v>
      </c>
      <c r="DH91" s="80"/>
    </row>
    <row r="92" spans="2:112" ht="22" customHeight="1" x14ac:dyDescent="0.2">
      <c r="B92" s="81" t="s">
        <v>198</v>
      </c>
      <c r="C92" s="82" t="s">
        <v>11</v>
      </c>
      <c r="D92" s="83" t="s">
        <v>389</v>
      </c>
      <c r="E92" s="84" t="s">
        <v>389</v>
      </c>
      <c r="F92" s="84" t="s">
        <v>389</v>
      </c>
      <c r="G92" s="84" t="s">
        <v>389</v>
      </c>
      <c r="H92" s="84" t="s">
        <v>389</v>
      </c>
      <c r="I92" s="84" t="s">
        <v>389</v>
      </c>
      <c r="J92" s="84" t="s">
        <v>389</v>
      </c>
      <c r="K92" s="84" t="s">
        <v>389</v>
      </c>
      <c r="L92" s="84" t="s">
        <v>389</v>
      </c>
      <c r="M92" s="84" t="s">
        <v>389</v>
      </c>
      <c r="N92" s="84" t="s">
        <v>389</v>
      </c>
      <c r="O92" s="84" t="s">
        <v>389</v>
      </c>
      <c r="P92" s="84" t="s">
        <v>389</v>
      </c>
      <c r="Q92" s="84" t="s">
        <v>389</v>
      </c>
      <c r="R92" s="84" t="s">
        <v>389</v>
      </c>
      <c r="S92" s="84" t="s">
        <v>389</v>
      </c>
      <c r="T92" s="84" t="s">
        <v>389</v>
      </c>
      <c r="U92" s="84" t="s">
        <v>389</v>
      </c>
      <c r="V92" s="84" t="s">
        <v>389</v>
      </c>
      <c r="W92" s="84" t="s">
        <v>389</v>
      </c>
      <c r="X92" s="84" t="s">
        <v>389</v>
      </c>
      <c r="Y92" s="84" t="s">
        <v>389</v>
      </c>
      <c r="Z92" s="84" t="s">
        <v>389</v>
      </c>
      <c r="AA92" s="84" t="s">
        <v>389</v>
      </c>
      <c r="AB92" s="84" t="s">
        <v>389</v>
      </c>
      <c r="AC92" s="84" t="s">
        <v>389</v>
      </c>
      <c r="AD92" s="84" t="s">
        <v>389</v>
      </c>
      <c r="AE92" s="84" t="s">
        <v>389</v>
      </c>
      <c r="AF92" s="84" t="s">
        <v>389</v>
      </c>
      <c r="AG92" s="84" t="s">
        <v>389</v>
      </c>
      <c r="AH92" s="84" t="s">
        <v>389</v>
      </c>
      <c r="AI92" s="84" t="s">
        <v>389</v>
      </c>
      <c r="AJ92" s="84" t="s">
        <v>389</v>
      </c>
      <c r="AK92" s="84" t="s">
        <v>389</v>
      </c>
      <c r="AL92" s="84" t="s">
        <v>389</v>
      </c>
      <c r="AM92" s="84" t="s">
        <v>389</v>
      </c>
      <c r="AN92" s="84" t="s">
        <v>389</v>
      </c>
      <c r="AO92" s="84" t="s">
        <v>389</v>
      </c>
      <c r="AP92" s="84" t="s">
        <v>389</v>
      </c>
      <c r="AQ92" s="84" t="s">
        <v>389</v>
      </c>
      <c r="AR92" s="84" t="s">
        <v>389</v>
      </c>
      <c r="AS92" s="84" t="s">
        <v>389</v>
      </c>
      <c r="AT92" s="84" t="s">
        <v>389</v>
      </c>
      <c r="AU92" s="84" t="s">
        <v>389</v>
      </c>
      <c r="AV92" s="84" t="s">
        <v>389</v>
      </c>
      <c r="AW92" s="84" t="s">
        <v>389</v>
      </c>
      <c r="AX92" s="84" t="s">
        <v>389</v>
      </c>
      <c r="AY92" s="84" t="s">
        <v>389</v>
      </c>
      <c r="AZ92" s="84" t="s">
        <v>389</v>
      </c>
      <c r="BA92" s="84" t="s">
        <v>389</v>
      </c>
      <c r="BB92" s="84" t="s">
        <v>389</v>
      </c>
      <c r="BC92" s="84" t="s">
        <v>389</v>
      </c>
      <c r="BD92" s="84" t="s">
        <v>389</v>
      </c>
      <c r="BE92" s="84" t="s">
        <v>389</v>
      </c>
      <c r="BF92" s="84" t="s">
        <v>389</v>
      </c>
      <c r="BG92" s="84" t="s">
        <v>389</v>
      </c>
      <c r="BH92" s="84" t="s">
        <v>389</v>
      </c>
      <c r="BI92" s="84" t="s">
        <v>389</v>
      </c>
      <c r="BJ92" s="84" t="s">
        <v>389</v>
      </c>
      <c r="BK92" s="84" t="s">
        <v>389</v>
      </c>
      <c r="BL92" s="84" t="s">
        <v>389</v>
      </c>
      <c r="BM92" s="84" t="s">
        <v>389</v>
      </c>
      <c r="BN92" s="84" t="s">
        <v>389</v>
      </c>
      <c r="BO92" s="84" t="s">
        <v>389</v>
      </c>
      <c r="BP92" s="84" t="s">
        <v>389</v>
      </c>
      <c r="BQ92" s="84" t="s">
        <v>389</v>
      </c>
      <c r="BR92" s="84" t="s">
        <v>389</v>
      </c>
      <c r="BS92" s="84" t="s">
        <v>389</v>
      </c>
      <c r="BT92" s="84" t="s">
        <v>389</v>
      </c>
      <c r="BU92" s="84" t="s">
        <v>389</v>
      </c>
      <c r="BV92" s="84" t="s">
        <v>389</v>
      </c>
      <c r="BW92" s="84" t="s">
        <v>389</v>
      </c>
      <c r="BX92" s="84" t="s">
        <v>389</v>
      </c>
      <c r="BY92" s="84" t="s">
        <v>389</v>
      </c>
      <c r="BZ92" s="84" t="s">
        <v>389</v>
      </c>
      <c r="CA92" s="84" t="s">
        <v>389</v>
      </c>
      <c r="CB92" s="84" t="s">
        <v>389</v>
      </c>
      <c r="CC92" s="84" t="s">
        <v>389</v>
      </c>
      <c r="CD92" s="84" t="s">
        <v>389</v>
      </c>
      <c r="CE92" s="84" t="s">
        <v>389</v>
      </c>
      <c r="CF92" s="84" t="s">
        <v>389</v>
      </c>
      <c r="CG92" s="84" t="s">
        <v>389</v>
      </c>
      <c r="CH92" s="84" t="s">
        <v>389</v>
      </c>
      <c r="CI92" s="84" t="s">
        <v>389</v>
      </c>
      <c r="CJ92" s="84" t="s">
        <v>389</v>
      </c>
      <c r="CK92" s="84" t="s">
        <v>389</v>
      </c>
      <c r="CL92" s="84" t="s">
        <v>389</v>
      </c>
      <c r="CM92" s="84" t="s">
        <v>389</v>
      </c>
      <c r="CN92" s="84">
        <v>1</v>
      </c>
      <c r="CO92" s="84" t="s">
        <v>389</v>
      </c>
      <c r="CP92" s="84" t="s">
        <v>389</v>
      </c>
      <c r="CQ92" s="84" t="s">
        <v>389</v>
      </c>
      <c r="CR92" s="84" t="s">
        <v>389</v>
      </c>
      <c r="CS92" s="84" t="s">
        <v>389</v>
      </c>
      <c r="CT92" s="84" t="s">
        <v>389</v>
      </c>
      <c r="CU92" s="84" t="s">
        <v>389</v>
      </c>
      <c r="CV92" s="84" t="s">
        <v>389</v>
      </c>
      <c r="CW92" s="84" t="s">
        <v>389</v>
      </c>
      <c r="CX92" s="84" t="s">
        <v>389</v>
      </c>
      <c r="CY92" s="84" t="s">
        <v>389</v>
      </c>
      <c r="CZ92" s="84" t="s">
        <v>389</v>
      </c>
      <c r="DA92" s="84" t="s">
        <v>389</v>
      </c>
      <c r="DB92" s="84" t="s">
        <v>389</v>
      </c>
      <c r="DC92" s="84" t="s">
        <v>389</v>
      </c>
      <c r="DD92" s="84" t="s">
        <v>389</v>
      </c>
      <c r="DE92" s="84" t="s">
        <v>389</v>
      </c>
      <c r="DF92" s="84" t="s">
        <v>389</v>
      </c>
      <c r="DG92" s="85" t="s">
        <v>389</v>
      </c>
      <c r="DH92" s="80"/>
    </row>
    <row r="93" spans="2:112" ht="22" customHeight="1" x14ac:dyDescent="0.2">
      <c r="B93" s="81" t="s">
        <v>199</v>
      </c>
      <c r="C93" s="82" t="s">
        <v>200</v>
      </c>
      <c r="D93" s="83" t="s">
        <v>389</v>
      </c>
      <c r="E93" s="84" t="s">
        <v>389</v>
      </c>
      <c r="F93" s="84" t="s">
        <v>389</v>
      </c>
      <c r="G93" s="84" t="s">
        <v>389</v>
      </c>
      <c r="H93" s="84" t="s">
        <v>389</v>
      </c>
      <c r="I93" s="84" t="s">
        <v>389</v>
      </c>
      <c r="J93" s="84" t="s">
        <v>389</v>
      </c>
      <c r="K93" s="84" t="s">
        <v>389</v>
      </c>
      <c r="L93" s="84" t="s">
        <v>389</v>
      </c>
      <c r="M93" s="84" t="s">
        <v>389</v>
      </c>
      <c r="N93" s="84" t="s">
        <v>389</v>
      </c>
      <c r="O93" s="84" t="s">
        <v>389</v>
      </c>
      <c r="P93" s="84" t="s">
        <v>389</v>
      </c>
      <c r="Q93" s="84" t="s">
        <v>389</v>
      </c>
      <c r="R93" s="84" t="s">
        <v>389</v>
      </c>
      <c r="S93" s="84" t="s">
        <v>389</v>
      </c>
      <c r="T93" s="84" t="s">
        <v>389</v>
      </c>
      <c r="U93" s="84" t="s">
        <v>389</v>
      </c>
      <c r="V93" s="84" t="s">
        <v>389</v>
      </c>
      <c r="W93" s="84" t="s">
        <v>389</v>
      </c>
      <c r="X93" s="84" t="s">
        <v>389</v>
      </c>
      <c r="Y93" s="84" t="s">
        <v>389</v>
      </c>
      <c r="Z93" s="84" t="s">
        <v>389</v>
      </c>
      <c r="AA93" s="84" t="s">
        <v>389</v>
      </c>
      <c r="AB93" s="84" t="s">
        <v>389</v>
      </c>
      <c r="AC93" s="84" t="s">
        <v>389</v>
      </c>
      <c r="AD93" s="84" t="s">
        <v>389</v>
      </c>
      <c r="AE93" s="84" t="s">
        <v>389</v>
      </c>
      <c r="AF93" s="84" t="s">
        <v>389</v>
      </c>
      <c r="AG93" s="84" t="s">
        <v>389</v>
      </c>
      <c r="AH93" s="84" t="s">
        <v>389</v>
      </c>
      <c r="AI93" s="84" t="s">
        <v>389</v>
      </c>
      <c r="AJ93" s="84" t="s">
        <v>389</v>
      </c>
      <c r="AK93" s="84" t="s">
        <v>389</v>
      </c>
      <c r="AL93" s="84" t="s">
        <v>389</v>
      </c>
      <c r="AM93" s="84" t="s">
        <v>389</v>
      </c>
      <c r="AN93" s="84" t="s">
        <v>389</v>
      </c>
      <c r="AO93" s="84" t="s">
        <v>389</v>
      </c>
      <c r="AP93" s="84" t="s">
        <v>389</v>
      </c>
      <c r="AQ93" s="84" t="s">
        <v>389</v>
      </c>
      <c r="AR93" s="84" t="s">
        <v>389</v>
      </c>
      <c r="AS93" s="84" t="s">
        <v>389</v>
      </c>
      <c r="AT93" s="84" t="s">
        <v>389</v>
      </c>
      <c r="AU93" s="84" t="s">
        <v>389</v>
      </c>
      <c r="AV93" s="84" t="s">
        <v>389</v>
      </c>
      <c r="AW93" s="84" t="s">
        <v>389</v>
      </c>
      <c r="AX93" s="84" t="s">
        <v>389</v>
      </c>
      <c r="AY93" s="84" t="s">
        <v>389</v>
      </c>
      <c r="AZ93" s="84" t="s">
        <v>389</v>
      </c>
      <c r="BA93" s="84" t="s">
        <v>389</v>
      </c>
      <c r="BB93" s="84" t="s">
        <v>389</v>
      </c>
      <c r="BC93" s="84" t="s">
        <v>389</v>
      </c>
      <c r="BD93" s="84" t="s">
        <v>389</v>
      </c>
      <c r="BE93" s="84" t="s">
        <v>389</v>
      </c>
      <c r="BF93" s="84" t="s">
        <v>389</v>
      </c>
      <c r="BG93" s="84" t="s">
        <v>389</v>
      </c>
      <c r="BH93" s="84" t="s">
        <v>389</v>
      </c>
      <c r="BI93" s="84" t="s">
        <v>389</v>
      </c>
      <c r="BJ93" s="84" t="s">
        <v>389</v>
      </c>
      <c r="BK93" s="84" t="s">
        <v>389</v>
      </c>
      <c r="BL93" s="84" t="s">
        <v>389</v>
      </c>
      <c r="BM93" s="84" t="s">
        <v>389</v>
      </c>
      <c r="BN93" s="84" t="s">
        <v>389</v>
      </c>
      <c r="BO93" s="84" t="s">
        <v>389</v>
      </c>
      <c r="BP93" s="84" t="s">
        <v>389</v>
      </c>
      <c r="BQ93" s="84" t="s">
        <v>389</v>
      </c>
      <c r="BR93" s="84" t="s">
        <v>389</v>
      </c>
      <c r="BS93" s="84" t="s">
        <v>389</v>
      </c>
      <c r="BT93" s="84" t="s">
        <v>389</v>
      </c>
      <c r="BU93" s="84" t="s">
        <v>389</v>
      </c>
      <c r="BV93" s="84" t="s">
        <v>389</v>
      </c>
      <c r="BW93" s="84" t="s">
        <v>389</v>
      </c>
      <c r="BX93" s="84" t="s">
        <v>389</v>
      </c>
      <c r="BY93" s="84" t="s">
        <v>389</v>
      </c>
      <c r="BZ93" s="84" t="s">
        <v>389</v>
      </c>
      <c r="CA93" s="84" t="s">
        <v>389</v>
      </c>
      <c r="CB93" s="84" t="s">
        <v>389</v>
      </c>
      <c r="CC93" s="84" t="s">
        <v>389</v>
      </c>
      <c r="CD93" s="84" t="s">
        <v>389</v>
      </c>
      <c r="CE93" s="84" t="s">
        <v>389</v>
      </c>
      <c r="CF93" s="84" t="s">
        <v>389</v>
      </c>
      <c r="CG93" s="84" t="s">
        <v>389</v>
      </c>
      <c r="CH93" s="84" t="s">
        <v>389</v>
      </c>
      <c r="CI93" s="84" t="s">
        <v>389</v>
      </c>
      <c r="CJ93" s="84" t="s">
        <v>389</v>
      </c>
      <c r="CK93" s="84" t="s">
        <v>389</v>
      </c>
      <c r="CL93" s="84" t="s">
        <v>389</v>
      </c>
      <c r="CM93" s="84" t="s">
        <v>389</v>
      </c>
      <c r="CN93" s="84" t="s">
        <v>389</v>
      </c>
      <c r="CO93" s="84">
        <v>1</v>
      </c>
      <c r="CP93" s="84" t="s">
        <v>389</v>
      </c>
      <c r="CQ93" s="84" t="s">
        <v>389</v>
      </c>
      <c r="CR93" s="84" t="s">
        <v>389</v>
      </c>
      <c r="CS93" s="84" t="s">
        <v>389</v>
      </c>
      <c r="CT93" s="84" t="s">
        <v>389</v>
      </c>
      <c r="CU93" s="84" t="s">
        <v>389</v>
      </c>
      <c r="CV93" s="84" t="s">
        <v>389</v>
      </c>
      <c r="CW93" s="84" t="s">
        <v>389</v>
      </c>
      <c r="CX93" s="84" t="s">
        <v>389</v>
      </c>
      <c r="CY93" s="84" t="s">
        <v>389</v>
      </c>
      <c r="CZ93" s="84" t="s">
        <v>389</v>
      </c>
      <c r="DA93" s="84" t="s">
        <v>389</v>
      </c>
      <c r="DB93" s="84" t="s">
        <v>389</v>
      </c>
      <c r="DC93" s="84" t="s">
        <v>389</v>
      </c>
      <c r="DD93" s="84" t="s">
        <v>389</v>
      </c>
      <c r="DE93" s="84" t="s">
        <v>389</v>
      </c>
      <c r="DF93" s="84" t="s">
        <v>389</v>
      </c>
      <c r="DG93" s="85" t="s">
        <v>389</v>
      </c>
      <c r="DH93" s="80"/>
    </row>
    <row r="94" spans="2:112" ht="22" customHeight="1" x14ac:dyDescent="0.2">
      <c r="B94" s="81" t="s">
        <v>365</v>
      </c>
      <c r="C94" s="82" t="s">
        <v>366</v>
      </c>
      <c r="D94" s="83" t="s">
        <v>389</v>
      </c>
      <c r="E94" s="84" t="s">
        <v>389</v>
      </c>
      <c r="F94" s="84" t="s">
        <v>389</v>
      </c>
      <c r="G94" s="84" t="s">
        <v>389</v>
      </c>
      <c r="H94" s="84" t="s">
        <v>389</v>
      </c>
      <c r="I94" s="84" t="s">
        <v>389</v>
      </c>
      <c r="J94" s="84" t="s">
        <v>389</v>
      </c>
      <c r="K94" s="84" t="s">
        <v>389</v>
      </c>
      <c r="L94" s="84" t="s">
        <v>389</v>
      </c>
      <c r="M94" s="84" t="s">
        <v>389</v>
      </c>
      <c r="N94" s="84" t="s">
        <v>389</v>
      </c>
      <c r="O94" s="84" t="s">
        <v>389</v>
      </c>
      <c r="P94" s="84" t="s">
        <v>389</v>
      </c>
      <c r="Q94" s="84" t="s">
        <v>389</v>
      </c>
      <c r="R94" s="84" t="s">
        <v>389</v>
      </c>
      <c r="S94" s="84" t="s">
        <v>389</v>
      </c>
      <c r="T94" s="84" t="s">
        <v>389</v>
      </c>
      <c r="U94" s="84" t="s">
        <v>389</v>
      </c>
      <c r="V94" s="84" t="s">
        <v>389</v>
      </c>
      <c r="W94" s="84" t="s">
        <v>389</v>
      </c>
      <c r="X94" s="84" t="s">
        <v>389</v>
      </c>
      <c r="Y94" s="84" t="s">
        <v>389</v>
      </c>
      <c r="Z94" s="84" t="s">
        <v>389</v>
      </c>
      <c r="AA94" s="84" t="s">
        <v>389</v>
      </c>
      <c r="AB94" s="84" t="s">
        <v>389</v>
      </c>
      <c r="AC94" s="84" t="s">
        <v>389</v>
      </c>
      <c r="AD94" s="84" t="s">
        <v>389</v>
      </c>
      <c r="AE94" s="84" t="s">
        <v>389</v>
      </c>
      <c r="AF94" s="84" t="s">
        <v>389</v>
      </c>
      <c r="AG94" s="84" t="s">
        <v>389</v>
      </c>
      <c r="AH94" s="84" t="s">
        <v>389</v>
      </c>
      <c r="AI94" s="84" t="s">
        <v>389</v>
      </c>
      <c r="AJ94" s="84" t="s">
        <v>389</v>
      </c>
      <c r="AK94" s="84" t="s">
        <v>389</v>
      </c>
      <c r="AL94" s="84" t="s">
        <v>389</v>
      </c>
      <c r="AM94" s="84" t="s">
        <v>389</v>
      </c>
      <c r="AN94" s="84" t="s">
        <v>389</v>
      </c>
      <c r="AO94" s="84" t="s">
        <v>389</v>
      </c>
      <c r="AP94" s="84" t="s">
        <v>389</v>
      </c>
      <c r="AQ94" s="84" t="s">
        <v>389</v>
      </c>
      <c r="AR94" s="84" t="s">
        <v>389</v>
      </c>
      <c r="AS94" s="84" t="s">
        <v>389</v>
      </c>
      <c r="AT94" s="84" t="s">
        <v>389</v>
      </c>
      <c r="AU94" s="84" t="s">
        <v>389</v>
      </c>
      <c r="AV94" s="84" t="s">
        <v>389</v>
      </c>
      <c r="AW94" s="84" t="s">
        <v>389</v>
      </c>
      <c r="AX94" s="84" t="s">
        <v>389</v>
      </c>
      <c r="AY94" s="84" t="s">
        <v>389</v>
      </c>
      <c r="AZ94" s="84" t="s">
        <v>389</v>
      </c>
      <c r="BA94" s="84" t="s">
        <v>389</v>
      </c>
      <c r="BB94" s="84" t="s">
        <v>389</v>
      </c>
      <c r="BC94" s="84" t="s">
        <v>389</v>
      </c>
      <c r="BD94" s="84" t="s">
        <v>389</v>
      </c>
      <c r="BE94" s="84" t="s">
        <v>389</v>
      </c>
      <c r="BF94" s="84" t="s">
        <v>389</v>
      </c>
      <c r="BG94" s="84" t="s">
        <v>389</v>
      </c>
      <c r="BH94" s="84" t="s">
        <v>389</v>
      </c>
      <c r="BI94" s="84" t="s">
        <v>389</v>
      </c>
      <c r="BJ94" s="84" t="s">
        <v>389</v>
      </c>
      <c r="BK94" s="84" t="s">
        <v>389</v>
      </c>
      <c r="BL94" s="84" t="s">
        <v>389</v>
      </c>
      <c r="BM94" s="84" t="s">
        <v>389</v>
      </c>
      <c r="BN94" s="84" t="s">
        <v>389</v>
      </c>
      <c r="BO94" s="84" t="s">
        <v>389</v>
      </c>
      <c r="BP94" s="84" t="s">
        <v>389</v>
      </c>
      <c r="BQ94" s="84" t="s">
        <v>389</v>
      </c>
      <c r="BR94" s="84" t="s">
        <v>389</v>
      </c>
      <c r="BS94" s="84" t="s">
        <v>389</v>
      </c>
      <c r="BT94" s="84" t="s">
        <v>389</v>
      </c>
      <c r="BU94" s="84" t="s">
        <v>389</v>
      </c>
      <c r="BV94" s="84" t="s">
        <v>389</v>
      </c>
      <c r="BW94" s="84" t="s">
        <v>389</v>
      </c>
      <c r="BX94" s="84" t="s">
        <v>389</v>
      </c>
      <c r="BY94" s="84" t="s">
        <v>389</v>
      </c>
      <c r="BZ94" s="84" t="s">
        <v>389</v>
      </c>
      <c r="CA94" s="84" t="s">
        <v>389</v>
      </c>
      <c r="CB94" s="84" t="s">
        <v>389</v>
      </c>
      <c r="CC94" s="84" t="s">
        <v>389</v>
      </c>
      <c r="CD94" s="84" t="s">
        <v>389</v>
      </c>
      <c r="CE94" s="84" t="s">
        <v>389</v>
      </c>
      <c r="CF94" s="84" t="s">
        <v>389</v>
      </c>
      <c r="CG94" s="84" t="s">
        <v>389</v>
      </c>
      <c r="CH94" s="84" t="s">
        <v>389</v>
      </c>
      <c r="CI94" s="84" t="s">
        <v>389</v>
      </c>
      <c r="CJ94" s="84" t="s">
        <v>389</v>
      </c>
      <c r="CK94" s="84" t="s">
        <v>389</v>
      </c>
      <c r="CL94" s="84" t="s">
        <v>389</v>
      </c>
      <c r="CM94" s="84" t="s">
        <v>389</v>
      </c>
      <c r="CN94" s="84" t="s">
        <v>389</v>
      </c>
      <c r="CO94" s="84" t="s">
        <v>389</v>
      </c>
      <c r="CP94" s="84">
        <v>1</v>
      </c>
      <c r="CQ94" s="84" t="s">
        <v>389</v>
      </c>
      <c r="CR94" s="84" t="s">
        <v>389</v>
      </c>
      <c r="CS94" s="84" t="s">
        <v>389</v>
      </c>
      <c r="CT94" s="84" t="s">
        <v>389</v>
      </c>
      <c r="CU94" s="84" t="s">
        <v>389</v>
      </c>
      <c r="CV94" s="84" t="s">
        <v>389</v>
      </c>
      <c r="CW94" s="84" t="s">
        <v>389</v>
      </c>
      <c r="CX94" s="84" t="s">
        <v>389</v>
      </c>
      <c r="CY94" s="84" t="s">
        <v>389</v>
      </c>
      <c r="CZ94" s="84" t="s">
        <v>389</v>
      </c>
      <c r="DA94" s="84" t="s">
        <v>389</v>
      </c>
      <c r="DB94" s="84" t="s">
        <v>389</v>
      </c>
      <c r="DC94" s="84" t="s">
        <v>389</v>
      </c>
      <c r="DD94" s="84" t="s">
        <v>389</v>
      </c>
      <c r="DE94" s="84" t="s">
        <v>389</v>
      </c>
      <c r="DF94" s="84" t="s">
        <v>389</v>
      </c>
      <c r="DG94" s="85" t="s">
        <v>389</v>
      </c>
      <c r="DH94" s="80"/>
    </row>
    <row r="95" spans="2:112" ht="22" customHeight="1" x14ac:dyDescent="0.2">
      <c r="B95" s="81" t="s">
        <v>201</v>
      </c>
      <c r="C95" s="82" t="s">
        <v>202</v>
      </c>
      <c r="D95" s="83" t="s">
        <v>389</v>
      </c>
      <c r="E95" s="84" t="s">
        <v>389</v>
      </c>
      <c r="F95" s="84" t="s">
        <v>389</v>
      </c>
      <c r="G95" s="84" t="s">
        <v>389</v>
      </c>
      <c r="H95" s="84" t="s">
        <v>389</v>
      </c>
      <c r="I95" s="84" t="s">
        <v>389</v>
      </c>
      <c r="J95" s="84" t="s">
        <v>389</v>
      </c>
      <c r="K95" s="84" t="s">
        <v>389</v>
      </c>
      <c r="L95" s="84" t="s">
        <v>389</v>
      </c>
      <c r="M95" s="84" t="s">
        <v>389</v>
      </c>
      <c r="N95" s="84" t="s">
        <v>389</v>
      </c>
      <c r="O95" s="84" t="s">
        <v>389</v>
      </c>
      <c r="P95" s="84" t="s">
        <v>389</v>
      </c>
      <c r="Q95" s="84" t="s">
        <v>389</v>
      </c>
      <c r="R95" s="84" t="s">
        <v>389</v>
      </c>
      <c r="S95" s="84" t="s">
        <v>389</v>
      </c>
      <c r="T95" s="84" t="s">
        <v>389</v>
      </c>
      <c r="U95" s="84" t="s">
        <v>389</v>
      </c>
      <c r="V95" s="84" t="s">
        <v>389</v>
      </c>
      <c r="W95" s="84" t="s">
        <v>389</v>
      </c>
      <c r="X95" s="84" t="s">
        <v>389</v>
      </c>
      <c r="Y95" s="84" t="s">
        <v>389</v>
      </c>
      <c r="Z95" s="84" t="s">
        <v>389</v>
      </c>
      <c r="AA95" s="84" t="s">
        <v>389</v>
      </c>
      <c r="AB95" s="84" t="s">
        <v>389</v>
      </c>
      <c r="AC95" s="84" t="s">
        <v>389</v>
      </c>
      <c r="AD95" s="84" t="s">
        <v>389</v>
      </c>
      <c r="AE95" s="84" t="s">
        <v>389</v>
      </c>
      <c r="AF95" s="84" t="s">
        <v>389</v>
      </c>
      <c r="AG95" s="84" t="s">
        <v>389</v>
      </c>
      <c r="AH95" s="84" t="s">
        <v>389</v>
      </c>
      <c r="AI95" s="84" t="s">
        <v>389</v>
      </c>
      <c r="AJ95" s="84" t="s">
        <v>389</v>
      </c>
      <c r="AK95" s="84" t="s">
        <v>389</v>
      </c>
      <c r="AL95" s="84" t="s">
        <v>389</v>
      </c>
      <c r="AM95" s="84" t="s">
        <v>389</v>
      </c>
      <c r="AN95" s="84" t="s">
        <v>389</v>
      </c>
      <c r="AO95" s="84" t="s">
        <v>389</v>
      </c>
      <c r="AP95" s="84" t="s">
        <v>389</v>
      </c>
      <c r="AQ95" s="84" t="s">
        <v>389</v>
      </c>
      <c r="AR95" s="84" t="s">
        <v>389</v>
      </c>
      <c r="AS95" s="84" t="s">
        <v>389</v>
      </c>
      <c r="AT95" s="84" t="s">
        <v>389</v>
      </c>
      <c r="AU95" s="84" t="s">
        <v>389</v>
      </c>
      <c r="AV95" s="84" t="s">
        <v>389</v>
      </c>
      <c r="AW95" s="84" t="s">
        <v>389</v>
      </c>
      <c r="AX95" s="84" t="s">
        <v>389</v>
      </c>
      <c r="AY95" s="84" t="s">
        <v>389</v>
      </c>
      <c r="AZ95" s="84" t="s">
        <v>389</v>
      </c>
      <c r="BA95" s="84" t="s">
        <v>389</v>
      </c>
      <c r="BB95" s="84" t="s">
        <v>389</v>
      </c>
      <c r="BC95" s="84" t="s">
        <v>389</v>
      </c>
      <c r="BD95" s="84" t="s">
        <v>389</v>
      </c>
      <c r="BE95" s="84" t="s">
        <v>389</v>
      </c>
      <c r="BF95" s="84" t="s">
        <v>389</v>
      </c>
      <c r="BG95" s="84" t="s">
        <v>389</v>
      </c>
      <c r="BH95" s="84" t="s">
        <v>389</v>
      </c>
      <c r="BI95" s="84" t="s">
        <v>389</v>
      </c>
      <c r="BJ95" s="84" t="s">
        <v>389</v>
      </c>
      <c r="BK95" s="84" t="s">
        <v>389</v>
      </c>
      <c r="BL95" s="84" t="s">
        <v>389</v>
      </c>
      <c r="BM95" s="84" t="s">
        <v>389</v>
      </c>
      <c r="BN95" s="84" t="s">
        <v>389</v>
      </c>
      <c r="BO95" s="84" t="s">
        <v>389</v>
      </c>
      <c r="BP95" s="84" t="s">
        <v>389</v>
      </c>
      <c r="BQ95" s="84" t="s">
        <v>389</v>
      </c>
      <c r="BR95" s="84" t="s">
        <v>389</v>
      </c>
      <c r="BS95" s="84" t="s">
        <v>389</v>
      </c>
      <c r="BT95" s="84" t="s">
        <v>389</v>
      </c>
      <c r="BU95" s="84" t="s">
        <v>389</v>
      </c>
      <c r="BV95" s="84" t="s">
        <v>389</v>
      </c>
      <c r="BW95" s="84" t="s">
        <v>389</v>
      </c>
      <c r="BX95" s="84" t="s">
        <v>389</v>
      </c>
      <c r="BY95" s="84" t="s">
        <v>389</v>
      </c>
      <c r="BZ95" s="84" t="s">
        <v>389</v>
      </c>
      <c r="CA95" s="84" t="s">
        <v>389</v>
      </c>
      <c r="CB95" s="84" t="s">
        <v>389</v>
      </c>
      <c r="CC95" s="84" t="s">
        <v>389</v>
      </c>
      <c r="CD95" s="84" t="s">
        <v>389</v>
      </c>
      <c r="CE95" s="84" t="s">
        <v>389</v>
      </c>
      <c r="CF95" s="84" t="s">
        <v>389</v>
      </c>
      <c r="CG95" s="84" t="s">
        <v>389</v>
      </c>
      <c r="CH95" s="84" t="s">
        <v>389</v>
      </c>
      <c r="CI95" s="84" t="s">
        <v>389</v>
      </c>
      <c r="CJ95" s="84" t="s">
        <v>389</v>
      </c>
      <c r="CK95" s="84" t="s">
        <v>389</v>
      </c>
      <c r="CL95" s="84" t="s">
        <v>389</v>
      </c>
      <c r="CM95" s="84" t="s">
        <v>389</v>
      </c>
      <c r="CN95" s="84" t="s">
        <v>389</v>
      </c>
      <c r="CO95" s="84" t="s">
        <v>389</v>
      </c>
      <c r="CP95" s="84" t="s">
        <v>389</v>
      </c>
      <c r="CQ95" s="84">
        <v>1</v>
      </c>
      <c r="CR95" s="84" t="s">
        <v>389</v>
      </c>
      <c r="CS95" s="84" t="s">
        <v>389</v>
      </c>
      <c r="CT95" s="84" t="s">
        <v>389</v>
      </c>
      <c r="CU95" s="84" t="s">
        <v>389</v>
      </c>
      <c r="CV95" s="84" t="s">
        <v>389</v>
      </c>
      <c r="CW95" s="84" t="s">
        <v>389</v>
      </c>
      <c r="CX95" s="84" t="s">
        <v>389</v>
      </c>
      <c r="CY95" s="84" t="s">
        <v>389</v>
      </c>
      <c r="CZ95" s="84" t="s">
        <v>389</v>
      </c>
      <c r="DA95" s="84" t="s">
        <v>389</v>
      </c>
      <c r="DB95" s="84" t="s">
        <v>389</v>
      </c>
      <c r="DC95" s="84" t="s">
        <v>389</v>
      </c>
      <c r="DD95" s="84" t="s">
        <v>389</v>
      </c>
      <c r="DE95" s="84" t="s">
        <v>389</v>
      </c>
      <c r="DF95" s="84" t="s">
        <v>389</v>
      </c>
      <c r="DG95" s="85" t="s">
        <v>389</v>
      </c>
      <c r="DH95" s="80"/>
    </row>
    <row r="96" spans="2:112" ht="22" customHeight="1" x14ac:dyDescent="0.2">
      <c r="B96" s="81" t="s">
        <v>203</v>
      </c>
      <c r="C96" s="82" t="s">
        <v>204</v>
      </c>
      <c r="D96" s="83" t="s">
        <v>389</v>
      </c>
      <c r="E96" s="84" t="s">
        <v>389</v>
      </c>
      <c r="F96" s="84" t="s">
        <v>389</v>
      </c>
      <c r="G96" s="84" t="s">
        <v>389</v>
      </c>
      <c r="H96" s="84" t="s">
        <v>389</v>
      </c>
      <c r="I96" s="84" t="s">
        <v>389</v>
      </c>
      <c r="J96" s="84" t="s">
        <v>389</v>
      </c>
      <c r="K96" s="84" t="s">
        <v>389</v>
      </c>
      <c r="L96" s="84" t="s">
        <v>389</v>
      </c>
      <c r="M96" s="84" t="s">
        <v>389</v>
      </c>
      <c r="N96" s="84" t="s">
        <v>389</v>
      </c>
      <c r="O96" s="84" t="s">
        <v>389</v>
      </c>
      <c r="P96" s="84" t="s">
        <v>389</v>
      </c>
      <c r="Q96" s="84" t="s">
        <v>389</v>
      </c>
      <c r="R96" s="84" t="s">
        <v>389</v>
      </c>
      <c r="S96" s="84" t="s">
        <v>389</v>
      </c>
      <c r="T96" s="84" t="s">
        <v>389</v>
      </c>
      <c r="U96" s="84" t="s">
        <v>389</v>
      </c>
      <c r="V96" s="84" t="s">
        <v>389</v>
      </c>
      <c r="W96" s="84" t="s">
        <v>389</v>
      </c>
      <c r="X96" s="84" t="s">
        <v>389</v>
      </c>
      <c r="Y96" s="84" t="s">
        <v>389</v>
      </c>
      <c r="Z96" s="84" t="s">
        <v>389</v>
      </c>
      <c r="AA96" s="84" t="s">
        <v>389</v>
      </c>
      <c r="AB96" s="84" t="s">
        <v>389</v>
      </c>
      <c r="AC96" s="84" t="s">
        <v>389</v>
      </c>
      <c r="AD96" s="84" t="s">
        <v>389</v>
      </c>
      <c r="AE96" s="84" t="s">
        <v>389</v>
      </c>
      <c r="AF96" s="84" t="s">
        <v>389</v>
      </c>
      <c r="AG96" s="84" t="s">
        <v>389</v>
      </c>
      <c r="AH96" s="84" t="s">
        <v>389</v>
      </c>
      <c r="AI96" s="84" t="s">
        <v>389</v>
      </c>
      <c r="AJ96" s="84" t="s">
        <v>389</v>
      </c>
      <c r="AK96" s="84" t="s">
        <v>389</v>
      </c>
      <c r="AL96" s="84" t="s">
        <v>389</v>
      </c>
      <c r="AM96" s="84" t="s">
        <v>389</v>
      </c>
      <c r="AN96" s="84" t="s">
        <v>389</v>
      </c>
      <c r="AO96" s="84" t="s">
        <v>389</v>
      </c>
      <c r="AP96" s="84" t="s">
        <v>389</v>
      </c>
      <c r="AQ96" s="84" t="s">
        <v>389</v>
      </c>
      <c r="AR96" s="84" t="s">
        <v>389</v>
      </c>
      <c r="AS96" s="84" t="s">
        <v>389</v>
      </c>
      <c r="AT96" s="84" t="s">
        <v>389</v>
      </c>
      <c r="AU96" s="84" t="s">
        <v>389</v>
      </c>
      <c r="AV96" s="84" t="s">
        <v>389</v>
      </c>
      <c r="AW96" s="84" t="s">
        <v>389</v>
      </c>
      <c r="AX96" s="84" t="s">
        <v>389</v>
      </c>
      <c r="AY96" s="84" t="s">
        <v>389</v>
      </c>
      <c r="AZ96" s="84" t="s">
        <v>389</v>
      </c>
      <c r="BA96" s="84" t="s">
        <v>389</v>
      </c>
      <c r="BB96" s="84" t="s">
        <v>389</v>
      </c>
      <c r="BC96" s="84" t="s">
        <v>389</v>
      </c>
      <c r="BD96" s="84" t="s">
        <v>389</v>
      </c>
      <c r="BE96" s="84" t="s">
        <v>389</v>
      </c>
      <c r="BF96" s="84" t="s">
        <v>389</v>
      </c>
      <c r="BG96" s="84" t="s">
        <v>389</v>
      </c>
      <c r="BH96" s="84" t="s">
        <v>389</v>
      </c>
      <c r="BI96" s="84" t="s">
        <v>389</v>
      </c>
      <c r="BJ96" s="84" t="s">
        <v>389</v>
      </c>
      <c r="BK96" s="84" t="s">
        <v>389</v>
      </c>
      <c r="BL96" s="84" t="s">
        <v>389</v>
      </c>
      <c r="BM96" s="84" t="s">
        <v>389</v>
      </c>
      <c r="BN96" s="84" t="s">
        <v>389</v>
      </c>
      <c r="BO96" s="84" t="s">
        <v>389</v>
      </c>
      <c r="BP96" s="84" t="s">
        <v>389</v>
      </c>
      <c r="BQ96" s="84" t="s">
        <v>389</v>
      </c>
      <c r="BR96" s="84" t="s">
        <v>389</v>
      </c>
      <c r="BS96" s="84" t="s">
        <v>389</v>
      </c>
      <c r="BT96" s="84" t="s">
        <v>389</v>
      </c>
      <c r="BU96" s="84" t="s">
        <v>389</v>
      </c>
      <c r="BV96" s="84" t="s">
        <v>389</v>
      </c>
      <c r="BW96" s="84" t="s">
        <v>389</v>
      </c>
      <c r="BX96" s="84" t="s">
        <v>389</v>
      </c>
      <c r="BY96" s="84" t="s">
        <v>389</v>
      </c>
      <c r="BZ96" s="84" t="s">
        <v>389</v>
      </c>
      <c r="CA96" s="84" t="s">
        <v>389</v>
      </c>
      <c r="CB96" s="84" t="s">
        <v>389</v>
      </c>
      <c r="CC96" s="84" t="s">
        <v>389</v>
      </c>
      <c r="CD96" s="84" t="s">
        <v>389</v>
      </c>
      <c r="CE96" s="84" t="s">
        <v>389</v>
      </c>
      <c r="CF96" s="84" t="s">
        <v>389</v>
      </c>
      <c r="CG96" s="84" t="s">
        <v>389</v>
      </c>
      <c r="CH96" s="84" t="s">
        <v>389</v>
      </c>
      <c r="CI96" s="84" t="s">
        <v>389</v>
      </c>
      <c r="CJ96" s="84" t="s">
        <v>389</v>
      </c>
      <c r="CK96" s="84" t="s">
        <v>389</v>
      </c>
      <c r="CL96" s="84" t="s">
        <v>389</v>
      </c>
      <c r="CM96" s="84" t="s">
        <v>389</v>
      </c>
      <c r="CN96" s="84" t="s">
        <v>389</v>
      </c>
      <c r="CO96" s="84" t="s">
        <v>389</v>
      </c>
      <c r="CP96" s="84" t="s">
        <v>389</v>
      </c>
      <c r="CQ96" s="84" t="s">
        <v>389</v>
      </c>
      <c r="CR96" s="84">
        <v>1</v>
      </c>
      <c r="CS96" s="84" t="s">
        <v>389</v>
      </c>
      <c r="CT96" s="84" t="s">
        <v>389</v>
      </c>
      <c r="CU96" s="84" t="s">
        <v>389</v>
      </c>
      <c r="CV96" s="84" t="s">
        <v>389</v>
      </c>
      <c r="CW96" s="84" t="s">
        <v>389</v>
      </c>
      <c r="CX96" s="84" t="s">
        <v>389</v>
      </c>
      <c r="CY96" s="84" t="s">
        <v>389</v>
      </c>
      <c r="CZ96" s="84" t="s">
        <v>389</v>
      </c>
      <c r="DA96" s="84" t="s">
        <v>389</v>
      </c>
      <c r="DB96" s="84" t="s">
        <v>389</v>
      </c>
      <c r="DC96" s="84" t="s">
        <v>389</v>
      </c>
      <c r="DD96" s="84" t="s">
        <v>389</v>
      </c>
      <c r="DE96" s="84" t="s">
        <v>389</v>
      </c>
      <c r="DF96" s="84" t="s">
        <v>389</v>
      </c>
      <c r="DG96" s="85" t="s">
        <v>389</v>
      </c>
      <c r="DH96" s="80"/>
    </row>
    <row r="97" spans="2:112" ht="22" customHeight="1" x14ac:dyDescent="0.2">
      <c r="B97" s="81" t="s">
        <v>205</v>
      </c>
      <c r="C97" s="82" t="s">
        <v>206</v>
      </c>
      <c r="D97" s="83" t="s">
        <v>389</v>
      </c>
      <c r="E97" s="84" t="s">
        <v>389</v>
      </c>
      <c r="F97" s="84" t="s">
        <v>389</v>
      </c>
      <c r="G97" s="84" t="s">
        <v>389</v>
      </c>
      <c r="H97" s="84" t="s">
        <v>389</v>
      </c>
      <c r="I97" s="84" t="s">
        <v>389</v>
      </c>
      <c r="J97" s="84" t="s">
        <v>389</v>
      </c>
      <c r="K97" s="84" t="s">
        <v>389</v>
      </c>
      <c r="L97" s="84" t="s">
        <v>389</v>
      </c>
      <c r="M97" s="84" t="s">
        <v>389</v>
      </c>
      <c r="N97" s="84" t="s">
        <v>389</v>
      </c>
      <c r="O97" s="84" t="s">
        <v>389</v>
      </c>
      <c r="P97" s="84" t="s">
        <v>389</v>
      </c>
      <c r="Q97" s="84" t="s">
        <v>389</v>
      </c>
      <c r="R97" s="84" t="s">
        <v>389</v>
      </c>
      <c r="S97" s="84" t="s">
        <v>389</v>
      </c>
      <c r="T97" s="84" t="s">
        <v>389</v>
      </c>
      <c r="U97" s="84" t="s">
        <v>389</v>
      </c>
      <c r="V97" s="84" t="s">
        <v>389</v>
      </c>
      <c r="W97" s="84" t="s">
        <v>389</v>
      </c>
      <c r="X97" s="84" t="s">
        <v>389</v>
      </c>
      <c r="Y97" s="84" t="s">
        <v>389</v>
      </c>
      <c r="Z97" s="84" t="s">
        <v>389</v>
      </c>
      <c r="AA97" s="84" t="s">
        <v>389</v>
      </c>
      <c r="AB97" s="84" t="s">
        <v>389</v>
      </c>
      <c r="AC97" s="84" t="s">
        <v>389</v>
      </c>
      <c r="AD97" s="84" t="s">
        <v>389</v>
      </c>
      <c r="AE97" s="84" t="s">
        <v>389</v>
      </c>
      <c r="AF97" s="84" t="s">
        <v>389</v>
      </c>
      <c r="AG97" s="84" t="s">
        <v>389</v>
      </c>
      <c r="AH97" s="84" t="s">
        <v>389</v>
      </c>
      <c r="AI97" s="84" t="s">
        <v>389</v>
      </c>
      <c r="AJ97" s="84" t="s">
        <v>389</v>
      </c>
      <c r="AK97" s="84" t="s">
        <v>389</v>
      </c>
      <c r="AL97" s="84" t="s">
        <v>389</v>
      </c>
      <c r="AM97" s="84" t="s">
        <v>389</v>
      </c>
      <c r="AN97" s="84" t="s">
        <v>389</v>
      </c>
      <c r="AO97" s="84" t="s">
        <v>389</v>
      </c>
      <c r="AP97" s="84" t="s">
        <v>389</v>
      </c>
      <c r="AQ97" s="84" t="s">
        <v>389</v>
      </c>
      <c r="AR97" s="84" t="s">
        <v>389</v>
      </c>
      <c r="AS97" s="84" t="s">
        <v>389</v>
      </c>
      <c r="AT97" s="84" t="s">
        <v>389</v>
      </c>
      <c r="AU97" s="84" t="s">
        <v>389</v>
      </c>
      <c r="AV97" s="84" t="s">
        <v>389</v>
      </c>
      <c r="AW97" s="84" t="s">
        <v>389</v>
      </c>
      <c r="AX97" s="84" t="s">
        <v>389</v>
      </c>
      <c r="AY97" s="84" t="s">
        <v>389</v>
      </c>
      <c r="AZ97" s="84" t="s">
        <v>389</v>
      </c>
      <c r="BA97" s="84" t="s">
        <v>389</v>
      </c>
      <c r="BB97" s="84" t="s">
        <v>389</v>
      </c>
      <c r="BC97" s="84" t="s">
        <v>389</v>
      </c>
      <c r="BD97" s="84" t="s">
        <v>389</v>
      </c>
      <c r="BE97" s="84" t="s">
        <v>389</v>
      </c>
      <c r="BF97" s="84" t="s">
        <v>389</v>
      </c>
      <c r="BG97" s="84" t="s">
        <v>389</v>
      </c>
      <c r="BH97" s="84" t="s">
        <v>389</v>
      </c>
      <c r="BI97" s="84" t="s">
        <v>389</v>
      </c>
      <c r="BJ97" s="84" t="s">
        <v>389</v>
      </c>
      <c r="BK97" s="84" t="s">
        <v>389</v>
      </c>
      <c r="BL97" s="84" t="s">
        <v>389</v>
      </c>
      <c r="BM97" s="84" t="s">
        <v>389</v>
      </c>
      <c r="BN97" s="84" t="s">
        <v>389</v>
      </c>
      <c r="BO97" s="84" t="s">
        <v>389</v>
      </c>
      <c r="BP97" s="84" t="s">
        <v>389</v>
      </c>
      <c r="BQ97" s="84" t="s">
        <v>389</v>
      </c>
      <c r="BR97" s="84" t="s">
        <v>389</v>
      </c>
      <c r="BS97" s="84" t="s">
        <v>389</v>
      </c>
      <c r="BT97" s="84" t="s">
        <v>389</v>
      </c>
      <c r="BU97" s="84" t="s">
        <v>389</v>
      </c>
      <c r="BV97" s="84" t="s">
        <v>389</v>
      </c>
      <c r="BW97" s="84" t="s">
        <v>389</v>
      </c>
      <c r="BX97" s="84" t="s">
        <v>389</v>
      </c>
      <c r="BY97" s="84" t="s">
        <v>389</v>
      </c>
      <c r="BZ97" s="84" t="s">
        <v>389</v>
      </c>
      <c r="CA97" s="84" t="s">
        <v>389</v>
      </c>
      <c r="CB97" s="84" t="s">
        <v>389</v>
      </c>
      <c r="CC97" s="84" t="s">
        <v>389</v>
      </c>
      <c r="CD97" s="84" t="s">
        <v>389</v>
      </c>
      <c r="CE97" s="84" t="s">
        <v>389</v>
      </c>
      <c r="CF97" s="84" t="s">
        <v>389</v>
      </c>
      <c r="CG97" s="84" t="s">
        <v>389</v>
      </c>
      <c r="CH97" s="84" t="s">
        <v>389</v>
      </c>
      <c r="CI97" s="84" t="s">
        <v>389</v>
      </c>
      <c r="CJ97" s="84" t="s">
        <v>389</v>
      </c>
      <c r="CK97" s="84" t="s">
        <v>389</v>
      </c>
      <c r="CL97" s="84" t="s">
        <v>389</v>
      </c>
      <c r="CM97" s="84" t="s">
        <v>389</v>
      </c>
      <c r="CN97" s="84" t="s">
        <v>389</v>
      </c>
      <c r="CO97" s="84" t="s">
        <v>389</v>
      </c>
      <c r="CP97" s="84" t="s">
        <v>389</v>
      </c>
      <c r="CQ97" s="84" t="s">
        <v>389</v>
      </c>
      <c r="CR97" s="84" t="s">
        <v>389</v>
      </c>
      <c r="CS97" s="84">
        <v>1</v>
      </c>
      <c r="CT97" s="84" t="s">
        <v>389</v>
      </c>
      <c r="CU97" s="84" t="s">
        <v>389</v>
      </c>
      <c r="CV97" s="84" t="s">
        <v>389</v>
      </c>
      <c r="CW97" s="84" t="s">
        <v>389</v>
      </c>
      <c r="CX97" s="84" t="s">
        <v>389</v>
      </c>
      <c r="CY97" s="84" t="s">
        <v>389</v>
      </c>
      <c r="CZ97" s="84" t="s">
        <v>389</v>
      </c>
      <c r="DA97" s="84" t="s">
        <v>389</v>
      </c>
      <c r="DB97" s="84" t="s">
        <v>389</v>
      </c>
      <c r="DC97" s="84" t="s">
        <v>389</v>
      </c>
      <c r="DD97" s="84" t="s">
        <v>389</v>
      </c>
      <c r="DE97" s="84" t="s">
        <v>389</v>
      </c>
      <c r="DF97" s="84" t="s">
        <v>389</v>
      </c>
      <c r="DG97" s="85" t="s">
        <v>389</v>
      </c>
      <c r="DH97" s="80"/>
    </row>
    <row r="98" spans="2:112" ht="22" customHeight="1" x14ac:dyDescent="0.2">
      <c r="B98" s="81" t="s">
        <v>207</v>
      </c>
      <c r="C98" s="82" t="s">
        <v>208</v>
      </c>
      <c r="D98" s="83" t="s">
        <v>389</v>
      </c>
      <c r="E98" s="84" t="s">
        <v>389</v>
      </c>
      <c r="F98" s="84" t="s">
        <v>389</v>
      </c>
      <c r="G98" s="84" t="s">
        <v>389</v>
      </c>
      <c r="H98" s="84" t="s">
        <v>389</v>
      </c>
      <c r="I98" s="84" t="s">
        <v>389</v>
      </c>
      <c r="J98" s="84" t="s">
        <v>389</v>
      </c>
      <c r="K98" s="84" t="s">
        <v>389</v>
      </c>
      <c r="L98" s="84" t="s">
        <v>389</v>
      </c>
      <c r="M98" s="84" t="s">
        <v>389</v>
      </c>
      <c r="N98" s="84" t="s">
        <v>389</v>
      </c>
      <c r="O98" s="84" t="s">
        <v>389</v>
      </c>
      <c r="P98" s="84" t="s">
        <v>389</v>
      </c>
      <c r="Q98" s="84" t="s">
        <v>389</v>
      </c>
      <c r="R98" s="84" t="s">
        <v>389</v>
      </c>
      <c r="S98" s="84" t="s">
        <v>389</v>
      </c>
      <c r="T98" s="84" t="s">
        <v>389</v>
      </c>
      <c r="U98" s="84" t="s">
        <v>389</v>
      </c>
      <c r="V98" s="84" t="s">
        <v>389</v>
      </c>
      <c r="W98" s="84" t="s">
        <v>389</v>
      </c>
      <c r="X98" s="84" t="s">
        <v>389</v>
      </c>
      <c r="Y98" s="84" t="s">
        <v>389</v>
      </c>
      <c r="Z98" s="84" t="s">
        <v>389</v>
      </c>
      <c r="AA98" s="84" t="s">
        <v>389</v>
      </c>
      <c r="AB98" s="84" t="s">
        <v>389</v>
      </c>
      <c r="AC98" s="84" t="s">
        <v>389</v>
      </c>
      <c r="AD98" s="84" t="s">
        <v>389</v>
      </c>
      <c r="AE98" s="84" t="s">
        <v>389</v>
      </c>
      <c r="AF98" s="84" t="s">
        <v>389</v>
      </c>
      <c r="AG98" s="84" t="s">
        <v>389</v>
      </c>
      <c r="AH98" s="84" t="s">
        <v>389</v>
      </c>
      <c r="AI98" s="84" t="s">
        <v>389</v>
      </c>
      <c r="AJ98" s="84" t="s">
        <v>389</v>
      </c>
      <c r="AK98" s="84" t="s">
        <v>389</v>
      </c>
      <c r="AL98" s="84" t="s">
        <v>389</v>
      </c>
      <c r="AM98" s="84" t="s">
        <v>389</v>
      </c>
      <c r="AN98" s="84" t="s">
        <v>389</v>
      </c>
      <c r="AO98" s="84" t="s">
        <v>389</v>
      </c>
      <c r="AP98" s="84" t="s">
        <v>389</v>
      </c>
      <c r="AQ98" s="84" t="s">
        <v>389</v>
      </c>
      <c r="AR98" s="84" t="s">
        <v>389</v>
      </c>
      <c r="AS98" s="84" t="s">
        <v>389</v>
      </c>
      <c r="AT98" s="84" t="s">
        <v>389</v>
      </c>
      <c r="AU98" s="84" t="s">
        <v>389</v>
      </c>
      <c r="AV98" s="84" t="s">
        <v>389</v>
      </c>
      <c r="AW98" s="84" t="s">
        <v>389</v>
      </c>
      <c r="AX98" s="84" t="s">
        <v>389</v>
      </c>
      <c r="AY98" s="84" t="s">
        <v>389</v>
      </c>
      <c r="AZ98" s="84" t="s">
        <v>389</v>
      </c>
      <c r="BA98" s="84" t="s">
        <v>389</v>
      </c>
      <c r="BB98" s="84" t="s">
        <v>389</v>
      </c>
      <c r="BC98" s="84" t="s">
        <v>389</v>
      </c>
      <c r="BD98" s="84" t="s">
        <v>389</v>
      </c>
      <c r="BE98" s="84" t="s">
        <v>389</v>
      </c>
      <c r="BF98" s="84" t="s">
        <v>389</v>
      </c>
      <c r="BG98" s="84" t="s">
        <v>389</v>
      </c>
      <c r="BH98" s="84" t="s">
        <v>389</v>
      </c>
      <c r="BI98" s="84" t="s">
        <v>389</v>
      </c>
      <c r="BJ98" s="84" t="s">
        <v>389</v>
      </c>
      <c r="BK98" s="84" t="s">
        <v>389</v>
      </c>
      <c r="BL98" s="84" t="s">
        <v>389</v>
      </c>
      <c r="BM98" s="84" t="s">
        <v>389</v>
      </c>
      <c r="BN98" s="84" t="s">
        <v>389</v>
      </c>
      <c r="BO98" s="84" t="s">
        <v>389</v>
      </c>
      <c r="BP98" s="84" t="s">
        <v>389</v>
      </c>
      <c r="BQ98" s="84" t="s">
        <v>389</v>
      </c>
      <c r="BR98" s="84" t="s">
        <v>389</v>
      </c>
      <c r="BS98" s="84" t="s">
        <v>389</v>
      </c>
      <c r="BT98" s="84" t="s">
        <v>389</v>
      </c>
      <c r="BU98" s="84" t="s">
        <v>389</v>
      </c>
      <c r="BV98" s="84" t="s">
        <v>389</v>
      </c>
      <c r="BW98" s="84" t="s">
        <v>389</v>
      </c>
      <c r="BX98" s="84" t="s">
        <v>389</v>
      </c>
      <c r="BY98" s="84" t="s">
        <v>389</v>
      </c>
      <c r="BZ98" s="84" t="s">
        <v>389</v>
      </c>
      <c r="CA98" s="84" t="s">
        <v>389</v>
      </c>
      <c r="CB98" s="84" t="s">
        <v>389</v>
      </c>
      <c r="CC98" s="84" t="s">
        <v>389</v>
      </c>
      <c r="CD98" s="84" t="s">
        <v>389</v>
      </c>
      <c r="CE98" s="84" t="s">
        <v>389</v>
      </c>
      <c r="CF98" s="84" t="s">
        <v>389</v>
      </c>
      <c r="CG98" s="84" t="s">
        <v>389</v>
      </c>
      <c r="CH98" s="84" t="s">
        <v>389</v>
      </c>
      <c r="CI98" s="84" t="s">
        <v>389</v>
      </c>
      <c r="CJ98" s="84" t="s">
        <v>389</v>
      </c>
      <c r="CK98" s="84" t="s">
        <v>389</v>
      </c>
      <c r="CL98" s="84" t="s">
        <v>389</v>
      </c>
      <c r="CM98" s="84" t="s">
        <v>389</v>
      </c>
      <c r="CN98" s="84" t="s">
        <v>389</v>
      </c>
      <c r="CO98" s="84" t="s">
        <v>389</v>
      </c>
      <c r="CP98" s="84" t="s">
        <v>389</v>
      </c>
      <c r="CQ98" s="84" t="s">
        <v>389</v>
      </c>
      <c r="CR98" s="84" t="s">
        <v>389</v>
      </c>
      <c r="CS98" s="84" t="s">
        <v>389</v>
      </c>
      <c r="CT98" s="84">
        <v>1</v>
      </c>
      <c r="CU98" s="84" t="s">
        <v>389</v>
      </c>
      <c r="CV98" s="84" t="s">
        <v>389</v>
      </c>
      <c r="CW98" s="84" t="s">
        <v>389</v>
      </c>
      <c r="CX98" s="84" t="s">
        <v>389</v>
      </c>
      <c r="CY98" s="84" t="s">
        <v>389</v>
      </c>
      <c r="CZ98" s="84" t="s">
        <v>389</v>
      </c>
      <c r="DA98" s="84" t="s">
        <v>389</v>
      </c>
      <c r="DB98" s="84" t="s">
        <v>389</v>
      </c>
      <c r="DC98" s="84" t="s">
        <v>389</v>
      </c>
      <c r="DD98" s="84" t="s">
        <v>389</v>
      </c>
      <c r="DE98" s="84" t="s">
        <v>389</v>
      </c>
      <c r="DF98" s="84" t="s">
        <v>389</v>
      </c>
      <c r="DG98" s="85" t="s">
        <v>389</v>
      </c>
      <c r="DH98" s="80"/>
    </row>
    <row r="99" spans="2:112" ht="22" customHeight="1" x14ac:dyDescent="0.2">
      <c r="B99" s="81" t="s">
        <v>209</v>
      </c>
      <c r="C99" s="82" t="s">
        <v>36</v>
      </c>
      <c r="D99" s="83" t="s">
        <v>389</v>
      </c>
      <c r="E99" s="84" t="s">
        <v>389</v>
      </c>
      <c r="F99" s="84" t="s">
        <v>389</v>
      </c>
      <c r="G99" s="84" t="s">
        <v>389</v>
      </c>
      <c r="H99" s="84" t="s">
        <v>389</v>
      </c>
      <c r="I99" s="84" t="s">
        <v>389</v>
      </c>
      <c r="J99" s="84" t="s">
        <v>389</v>
      </c>
      <c r="K99" s="84" t="s">
        <v>389</v>
      </c>
      <c r="L99" s="84" t="s">
        <v>389</v>
      </c>
      <c r="M99" s="84" t="s">
        <v>389</v>
      </c>
      <c r="N99" s="84" t="s">
        <v>389</v>
      </c>
      <c r="O99" s="84" t="s">
        <v>389</v>
      </c>
      <c r="P99" s="84" t="s">
        <v>389</v>
      </c>
      <c r="Q99" s="84" t="s">
        <v>389</v>
      </c>
      <c r="R99" s="84" t="s">
        <v>389</v>
      </c>
      <c r="S99" s="84" t="s">
        <v>389</v>
      </c>
      <c r="T99" s="84" t="s">
        <v>389</v>
      </c>
      <c r="U99" s="84" t="s">
        <v>389</v>
      </c>
      <c r="V99" s="84" t="s">
        <v>389</v>
      </c>
      <c r="W99" s="84" t="s">
        <v>389</v>
      </c>
      <c r="X99" s="84" t="s">
        <v>389</v>
      </c>
      <c r="Y99" s="84" t="s">
        <v>389</v>
      </c>
      <c r="Z99" s="84" t="s">
        <v>389</v>
      </c>
      <c r="AA99" s="84" t="s">
        <v>389</v>
      </c>
      <c r="AB99" s="84" t="s">
        <v>389</v>
      </c>
      <c r="AC99" s="84" t="s">
        <v>389</v>
      </c>
      <c r="AD99" s="84" t="s">
        <v>389</v>
      </c>
      <c r="AE99" s="84" t="s">
        <v>389</v>
      </c>
      <c r="AF99" s="84" t="s">
        <v>389</v>
      </c>
      <c r="AG99" s="84" t="s">
        <v>389</v>
      </c>
      <c r="AH99" s="84" t="s">
        <v>389</v>
      </c>
      <c r="AI99" s="84" t="s">
        <v>389</v>
      </c>
      <c r="AJ99" s="84" t="s">
        <v>389</v>
      </c>
      <c r="AK99" s="84" t="s">
        <v>389</v>
      </c>
      <c r="AL99" s="84" t="s">
        <v>389</v>
      </c>
      <c r="AM99" s="84" t="s">
        <v>389</v>
      </c>
      <c r="AN99" s="84" t="s">
        <v>389</v>
      </c>
      <c r="AO99" s="84" t="s">
        <v>389</v>
      </c>
      <c r="AP99" s="84" t="s">
        <v>389</v>
      </c>
      <c r="AQ99" s="84" t="s">
        <v>389</v>
      </c>
      <c r="AR99" s="84" t="s">
        <v>389</v>
      </c>
      <c r="AS99" s="84" t="s">
        <v>389</v>
      </c>
      <c r="AT99" s="84" t="s">
        <v>389</v>
      </c>
      <c r="AU99" s="84" t="s">
        <v>389</v>
      </c>
      <c r="AV99" s="84" t="s">
        <v>389</v>
      </c>
      <c r="AW99" s="84" t="s">
        <v>389</v>
      </c>
      <c r="AX99" s="84" t="s">
        <v>389</v>
      </c>
      <c r="AY99" s="84" t="s">
        <v>389</v>
      </c>
      <c r="AZ99" s="84" t="s">
        <v>389</v>
      </c>
      <c r="BA99" s="84" t="s">
        <v>389</v>
      </c>
      <c r="BB99" s="84" t="s">
        <v>389</v>
      </c>
      <c r="BC99" s="84" t="s">
        <v>389</v>
      </c>
      <c r="BD99" s="84" t="s">
        <v>389</v>
      </c>
      <c r="BE99" s="84" t="s">
        <v>389</v>
      </c>
      <c r="BF99" s="84" t="s">
        <v>389</v>
      </c>
      <c r="BG99" s="84" t="s">
        <v>389</v>
      </c>
      <c r="BH99" s="84" t="s">
        <v>389</v>
      </c>
      <c r="BI99" s="84" t="s">
        <v>389</v>
      </c>
      <c r="BJ99" s="84" t="s">
        <v>389</v>
      </c>
      <c r="BK99" s="84" t="s">
        <v>389</v>
      </c>
      <c r="BL99" s="84" t="s">
        <v>389</v>
      </c>
      <c r="BM99" s="84" t="s">
        <v>389</v>
      </c>
      <c r="BN99" s="84" t="s">
        <v>389</v>
      </c>
      <c r="BO99" s="84" t="s">
        <v>389</v>
      </c>
      <c r="BP99" s="84" t="s">
        <v>389</v>
      </c>
      <c r="BQ99" s="84" t="s">
        <v>389</v>
      </c>
      <c r="BR99" s="84" t="s">
        <v>389</v>
      </c>
      <c r="BS99" s="84" t="s">
        <v>389</v>
      </c>
      <c r="BT99" s="84" t="s">
        <v>389</v>
      </c>
      <c r="BU99" s="84" t="s">
        <v>389</v>
      </c>
      <c r="BV99" s="84" t="s">
        <v>389</v>
      </c>
      <c r="BW99" s="84" t="s">
        <v>389</v>
      </c>
      <c r="BX99" s="84" t="s">
        <v>389</v>
      </c>
      <c r="BY99" s="84" t="s">
        <v>389</v>
      </c>
      <c r="BZ99" s="84" t="s">
        <v>389</v>
      </c>
      <c r="CA99" s="84" t="s">
        <v>389</v>
      </c>
      <c r="CB99" s="84" t="s">
        <v>389</v>
      </c>
      <c r="CC99" s="84" t="s">
        <v>389</v>
      </c>
      <c r="CD99" s="84" t="s">
        <v>389</v>
      </c>
      <c r="CE99" s="84" t="s">
        <v>389</v>
      </c>
      <c r="CF99" s="84" t="s">
        <v>389</v>
      </c>
      <c r="CG99" s="84" t="s">
        <v>389</v>
      </c>
      <c r="CH99" s="84" t="s">
        <v>389</v>
      </c>
      <c r="CI99" s="84" t="s">
        <v>389</v>
      </c>
      <c r="CJ99" s="84" t="s">
        <v>389</v>
      </c>
      <c r="CK99" s="84" t="s">
        <v>389</v>
      </c>
      <c r="CL99" s="84" t="s">
        <v>389</v>
      </c>
      <c r="CM99" s="84" t="s">
        <v>389</v>
      </c>
      <c r="CN99" s="84" t="s">
        <v>389</v>
      </c>
      <c r="CO99" s="84" t="s">
        <v>389</v>
      </c>
      <c r="CP99" s="84" t="s">
        <v>389</v>
      </c>
      <c r="CQ99" s="84" t="s">
        <v>389</v>
      </c>
      <c r="CR99" s="84" t="s">
        <v>389</v>
      </c>
      <c r="CS99" s="84" t="s">
        <v>389</v>
      </c>
      <c r="CT99" s="84" t="s">
        <v>389</v>
      </c>
      <c r="CU99" s="84">
        <v>1</v>
      </c>
      <c r="CV99" s="84" t="s">
        <v>389</v>
      </c>
      <c r="CW99" s="84" t="s">
        <v>389</v>
      </c>
      <c r="CX99" s="84" t="s">
        <v>389</v>
      </c>
      <c r="CY99" s="84" t="s">
        <v>389</v>
      </c>
      <c r="CZ99" s="84" t="s">
        <v>389</v>
      </c>
      <c r="DA99" s="84" t="s">
        <v>389</v>
      </c>
      <c r="DB99" s="84" t="s">
        <v>389</v>
      </c>
      <c r="DC99" s="84" t="s">
        <v>389</v>
      </c>
      <c r="DD99" s="84" t="s">
        <v>389</v>
      </c>
      <c r="DE99" s="84" t="s">
        <v>389</v>
      </c>
      <c r="DF99" s="84" t="s">
        <v>389</v>
      </c>
      <c r="DG99" s="85" t="s">
        <v>389</v>
      </c>
      <c r="DH99" s="80"/>
    </row>
    <row r="100" spans="2:112" ht="22" customHeight="1" x14ac:dyDescent="0.2">
      <c r="B100" s="81" t="s">
        <v>210</v>
      </c>
      <c r="C100" s="82" t="s">
        <v>211</v>
      </c>
      <c r="D100" s="83" t="s">
        <v>389</v>
      </c>
      <c r="E100" s="84" t="s">
        <v>389</v>
      </c>
      <c r="F100" s="84" t="s">
        <v>389</v>
      </c>
      <c r="G100" s="84" t="s">
        <v>389</v>
      </c>
      <c r="H100" s="84" t="s">
        <v>389</v>
      </c>
      <c r="I100" s="84" t="s">
        <v>389</v>
      </c>
      <c r="J100" s="84" t="s">
        <v>389</v>
      </c>
      <c r="K100" s="84" t="s">
        <v>389</v>
      </c>
      <c r="L100" s="84" t="s">
        <v>389</v>
      </c>
      <c r="M100" s="84" t="s">
        <v>389</v>
      </c>
      <c r="N100" s="84" t="s">
        <v>389</v>
      </c>
      <c r="O100" s="84" t="s">
        <v>389</v>
      </c>
      <c r="P100" s="84" t="s">
        <v>389</v>
      </c>
      <c r="Q100" s="84" t="s">
        <v>389</v>
      </c>
      <c r="R100" s="84" t="s">
        <v>389</v>
      </c>
      <c r="S100" s="84" t="s">
        <v>389</v>
      </c>
      <c r="T100" s="84" t="s">
        <v>389</v>
      </c>
      <c r="U100" s="84" t="s">
        <v>389</v>
      </c>
      <c r="V100" s="84" t="s">
        <v>389</v>
      </c>
      <c r="W100" s="84" t="s">
        <v>389</v>
      </c>
      <c r="X100" s="84" t="s">
        <v>389</v>
      </c>
      <c r="Y100" s="84" t="s">
        <v>389</v>
      </c>
      <c r="Z100" s="84" t="s">
        <v>389</v>
      </c>
      <c r="AA100" s="84" t="s">
        <v>389</v>
      </c>
      <c r="AB100" s="84" t="s">
        <v>389</v>
      </c>
      <c r="AC100" s="84" t="s">
        <v>389</v>
      </c>
      <c r="AD100" s="84" t="s">
        <v>389</v>
      </c>
      <c r="AE100" s="84" t="s">
        <v>389</v>
      </c>
      <c r="AF100" s="84" t="s">
        <v>389</v>
      </c>
      <c r="AG100" s="84" t="s">
        <v>389</v>
      </c>
      <c r="AH100" s="84" t="s">
        <v>389</v>
      </c>
      <c r="AI100" s="84" t="s">
        <v>389</v>
      </c>
      <c r="AJ100" s="84" t="s">
        <v>389</v>
      </c>
      <c r="AK100" s="84" t="s">
        <v>389</v>
      </c>
      <c r="AL100" s="84" t="s">
        <v>389</v>
      </c>
      <c r="AM100" s="84" t="s">
        <v>389</v>
      </c>
      <c r="AN100" s="84" t="s">
        <v>389</v>
      </c>
      <c r="AO100" s="84" t="s">
        <v>389</v>
      </c>
      <c r="AP100" s="84" t="s">
        <v>389</v>
      </c>
      <c r="AQ100" s="84" t="s">
        <v>389</v>
      </c>
      <c r="AR100" s="84" t="s">
        <v>389</v>
      </c>
      <c r="AS100" s="84" t="s">
        <v>389</v>
      </c>
      <c r="AT100" s="84" t="s">
        <v>389</v>
      </c>
      <c r="AU100" s="84" t="s">
        <v>389</v>
      </c>
      <c r="AV100" s="84" t="s">
        <v>389</v>
      </c>
      <c r="AW100" s="84" t="s">
        <v>389</v>
      </c>
      <c r="AX100" s="84" t="s">
        <v>389</v>
      </c>
      <c r="AY100" s="84" t="s">
        <v>389</v>
      </c>
      <c r="AZ100" s="84" t="s">
        <v>389</v>
      </c>
      <c r="BA100" s="84" t="s">
        <v>389</v>
      </c>
      <c r="BB100" s="84" t="s">
        <v>389</v>
      </c>
      <c r="BC100" s="84" t="s">
        <v>389</v>
      </c>
      <c r="BD100" s="84" t="s">
        <v>389</v>
      </c>
      <c r="BE100" s="84" t="s">
        <v>389</v>
      </c>
      <c r="BF100" s="84" t="s">
        <v>389</v>
      </c>
      <c r="BG100" s="84" t="s">
        <v>389</v>
      </c>
      <c r="BH100" s="84" t="s">
        <v>389</v>
      </c>
      <c r="BI100" s="84" t="s">
        <v>389</v>
      </c>
      <c r="BJ100" s="84" t="s">
        <v>389</v>
      </c>
      <c r="BK100" s="84" t="s">
        <v>389</v>
      </c>
      <c r="BL100" s="84" t="s">
        <v>389</v>
      </c>
      <c r="BM100" s="84" t="s">
        <v>389</v>
      </c>
      <c r="BN100" s="84" t="s">
        <v>389</v>
      </c>
      <c r="BO100" s="84" t="s">
        <v>389</v>
      </c>
      <c r="BP100" s="84" t="s">
        <v>389</v>
      </c>
      <c r="BQ100" s="84" t="s">
        <v>389</v>
      </c>
      <c r="BR100" s="84" t="s">
        <v>389</v>
      </c>
      <c r="BS100" s="84" t="s">
        <v>389</v>
      </c>
      <c r="BT100" s="84" t="s">
        <v>389</v>
      </c>
      <c r="BU100" s="84" t="s">
        <v>389</v>
      </c>
      <c r="BV100" s="84" t="s">
        <v>389</v>
      </c>
      <c r="BW100" s="84" t="s">
        <v>389</v>
      </c>
      <c r="BX100" s="84" t="s">
        <v>389</v>
      </c>
      <c r="BY100" s="84" t="s">
        <v>389</v>
      </c>
      <c r="BZ100" s="84" t="s">
        <v>389</v>
      </c>
      <c r="CA100" s="84" t="s">
        <v>389</v>
      </c>
      <c r="CB100" s="84" t="s">
        <v>389</v>
      </c>
      <c r="CC100" s="84" t="s">
        <v>389</v>
      </c>
      <c r="CD100" s="84" t="s">
        <v>389</v>
      </c>
      <c r="CE100" s="84" t="s">
        <v>389</v>
      </c>
      <c r="CF100" s="84" t="s">
        <v>389</v>
      </c>
      <c r="CG100" s="84" t="s">
        <v>389</v>
      </c>
      <c r="CH100" s="84" t="s">
        <v>389</v>
      </c>
      <c r="CI100" s="84" t="s">
        <v>389</v>
      </c>
      <c r="CJ100" s="84" t="s">
        <v>389</v>
      </c>
      <c r="CK100" s="84" t="s">
        <v>389</v>
      </c>
      <c r="CL100" s="84" t="s">
        <v>389</v>
      </c>
      <c r="CM100" s="84" t="s">
        <v>389</v>
      </c>
      <c r="CN100" s="84" t="s">
        <v>389</v>
      </c>
      <c r="CO100" s="84" t="s">
        <v>389</v>
      </c>
      <c r="CP100" s="84" t="s">
        <v>389</v>
      </c>
      <c r="CQ100" s="84" t="s">
        <v>389</v>
      </c>
      <c r="CR100" s="84" t="s">
        <v>389</v>
      </c>
      <c r="CS100" s="84" t="s">
        <v>389</v>
      </c>
      <c r="CT100" s="84" t="s">
        <v>389</v>
      </c>
      <c r="CU100" s="84" t="s">
        <v>389</v>
      </c>
      <c r="CV100" s="84">
        <v>1</v>
      </c>
      <c r="CW100" s="84" t="s">
        <v>389</v>
      </c>
      <c r="CX100" s="84" t="s">
        <v>389</v>
      </c>
      <c r="CY100" s="84" t="s">
        <v>389</v>
      </c>
      <c r="CZ100" s="84" t="s">
        <v>389</v>
      </c>
      <c r="DA100" s="84" t="s">
        <v>389</v>
      </c>
      <c r="DB100" s="84" t="s">
        <v>389</v>
      </c>
      <c r="DC100" s="84" t="s">
        <v>389</v>
      </c>
      <c r="DD100" s="84" t="s">
        <v>389</v>
      </c>
      <c r="DE100" s="84" t="s">
        <v>389</v>
      </c>
      <c r="DF100" s="84" t="s">
        <v>389</v>
      </c>
      <c r="DG100" s="85" t="s">
        <v>389</v>
      </c>
      <c r="DH100" s="80"/>
    </row>
    <row r="101" spans="2:112" ht="22" customHeight="1" x14ac:dyDescent="0.2">
      <c r="B101" s="81" t="s">
        <v>212</v>
      </c>
      <c r="C101" s="82" t="s">
        <v>213</v>
      </c>
      <c r="D101" s="83" t="s">
        <v>389</v>
      </c>
      <c r="E101" s="84" t="s">
        <v>389</v>
      </c>
      <c r="F101" s="84" t="s">
        <v>389</v>
      </c>
      <c r="G101" s="84" t="s">
        <v>389</v>
      </c>
      <c r="H101" s="84" t="s">
        <v>389</v>
      </c>
      <c r="I101" s="84" t="s">
        <v>389</v>
      </c>
      <c r="J101" s="84" t="s">
        <v>389</v>
      </c>
      <c r="K101" s="84" t="s">
        <v>389</v>
      </c>
      <c r="L101" s="84" t="s">
        <v>389</v>
      </c>
      <c r="M101" s="84" t="s">
        <v>389</v>
      </c>
      <c r="N101" s="84" t="s">
        <v>389</v>
      </c>
      <c r="O101" s="84" t="s">
        <v>389</v>
      </c>
      <c r="P101" s="84" t="s">
        <v>389</v>
      </c>
      <c r="Q101" s="84" t="s">
        <v>389</v>
      </c>
      <c r="R101" s="84" t="s">
        <v>389</v>
      </c>
      <c r="S101" s="84" t="s">
        <v>389</v>
      </c>
      <c r="T101" s="84" t="s">
        <v>389</v>
      </c>
      <c r="U101" s="84" t="s">
        <v>389</v>
      </c>
      <c r="V101" s="84" t="s">
        <v>389</v>
      </c>
      <c r="W101" s="84" t="s">
        <v>389</v>
      </c>
      <c r="X101" s="84" t="s">
        <v>389</v>
      </c>
      <c r="Y101" s="84" t="s">
        <v>389</v>
      </c>
      <c r="Z101" s="84" t="s">
        <v>389</v>
      </c>
      <c r="AA101" s="84" t="s">
        <v>389</v>
      </c>
      <c r="AB101" s="84" t="s">
        <v>389</v>
      </c>
      <c r="AC101" s="84" t="s">
        <v>389</v>
      </c>
      <c r="AD101" s="84" t="s">
        <v>389</v>
      </c>
      <c r="AE101" s="84" t="s">
        <v>389</v>
      </c>
      <c r="AF101" s="84" t="s">
        <v>389</v>
      </c>
      <c r="AG101" s="84" t="s">
        <v>389</v>
      </c>
      <c r="AH101" s="84" t="s">
        <v>389</v>
      </c>
      <c r="AI101" s="84" t="s">
        <v>389</v>
      </c>
      <c r="AJ101" s="84" t="s">
        <v>389</v>
      </c>
      <c r="AK101" s="84" t="s">
        <v>389</v>
      </c>
      <c r="AL101" s="84" t="s">
        <v>389</v>
      </c>
      <c r="AM101" s="84" t="s">
        <v>389</v>
      </c>
      <c r="AN101" s="84" t="s">
        <v>389</v>
      </c>
      <c r="AO101" s="84" t="s">
        <v>389</v>
      </c>
      <c r="AP101" s="84" t="s">
        <v>389</v>
      </c>
      <c r="AQ101" s="84" t="s">
        <v>389</v>
      </c>
      <c r="AR101" s="84" t="s">
        <v>389</v>
      </c>
      <c r="AS101" s="84" t="s">
        <v>389</v>
      </c>
      <c r="AT101" s="84" t="s">
        <v>389</v>
      </c>
      <c r="AU101" s="84" t="s">
        <v>389</v>
      </c>
      <c r="AV101" s="84" t="s">
        <v>389</v>
      </c>
      <c r="AW101" s="84" t="s">
        <v>389</v>
      </c>
      <c r="AX101" s="84" t="s">
        <v>389</v>
      </c>
      <c r="AY101" s="84" t="s">
        <v>389</v>
      </c>
      <c r="AZ101" s="84" t="s">
        <v>389</v>
      </c>
      <c r="BA101" s="84" t="s">
        <v>389</v>
      </c>
      <c r="BB101" s="84" t="s">
        <v>389</v>
      </c>
      <c r="BC101" s="84" t="s">
        <v>389</v>
      </c>
      <c r="BD101" s="84" t="s">
        <v>389</v>
      </c>
      <c r="BE101" s="84" t="s">
        <v>389</v>
      </c>
      <c r="BF101" s="84" t="s">
        <v>389</v>
      </c>
      <c r="BG101" s="84" t="s">
        <v>389</v>
      </c>
      <c r="BH101" s="84" t="s">
        <v>389</v>
      </c>
      <c r="BI101" s="84" t="s">
        <v>389</v>
      </c>
      <c r="BJ101" s="84" t="s">
        <v>389</v>
      </c>
      <c r="BK101" s="84" t="s">
        <v>389</v>
      </c>
      <c r="BL101" s="84" t="s">
        <v>389</v>
      </c>
      <c r="BM101" s="84" t="s">
        <v>389</v>
      </c>
      <c r="BN101" s="84" t="s">
        <v>389</v>
      </c>
      <c r="BO101" s="84" t="s">
        <v>389</v>
      </c>
      <c r="BP101" s="84" t="s">
        <v>389</v>
      </c>
      <c r="BQ101" s="84" t="s">
        <v>389</v>
      </c>
      <c r="BR101" s="84" t="s">
        <v>389</v>
      </c>
      <c r="BS101" s="84" t="s">
        <v>389</v>
      </c>
      <c r="BT101" s="84" t="s">
        <v>389</v>
      </c>
      <c r="BU101" s="84" t="s">
        <v>389</v>
      </c>
      <c r="BV101" s="84" t="s">
        <v>389</v>
      </c>
      <c r="BW101" s="84" t="s">
        <v>389</v>
      </c>
      <c r="BX101" s="84" t="s">
        <v>389</v>
      </c>
      <c r="BY101" s="84" t="s">
        <v>389</v>
      </c>
      <c r="BZ101" s="84" t="s">
        <v>389</v>
      </c>
      <c r="CA101" s="84" t="s">
        <v>389</v>
      </c>
      <c r="CB101" s="84" t="s">
        <v>389</v>
      </c>
      <c r="CC101" s="84" t="s">
        <v>389</v>
      </c>
      <c r="CD101" s="84" t="s">
        <v>389</v>
      </c>
      <c r="CE101" s="84" t="s">
        <v>389</v>
      </c>
      <c r="CF101" s="84" t="s">
        <v>389</v>
      </c>
      <c r="CG101" s="84" t="s">
        <v>389</v>
      </c>
      <c r="CH101" s="84" t="s">
        <v>389</v>
      </c>
      <c r="CI101" s="84" t="s">
        <v>389</v>
      </c>
      <c r="CJ101" s="84" t="s">
        <v>389</v>
      </c>
      <c r="CK101" s="84" t="s">
        <v>389</v>
      </c>
      <c r="CL101" s="84" t="s">
        <v>389</v>
      </c>
      <c r="CM101" s="84" t="s">
        <v>389</v>
      </c>
      <c r="CN101" s="84" t="s">
        <v>389</v>
      </c>
      <c r="CO101" s="84" t="s">
        <v>389</v>
      </c>
      <c r="CP101" s="84" t="s">
        <v>389</v>
      </c>
      <c r="CQ101" s="84" t="s">
        <v>389</v>
      </c>
      <c r="CR101" s="84" t="s">
        <v>389</v>
      </c>
      <c r="CS101" s="84" t="s">
        <v>389</v>
      </c>
      <c r="CT101" s="84" t="s">
        <v>389</v>
      </c>
      <c r="CU101" s="84" t="s">
        <v>389</v>
      </c>
      <c r="CV101" s="84" t="s">
        <v>389</v>
      </c>
      <c r="CW101" s="84">
        <v>1</v>
      </c>
      <c r="CX101" s="84" t="s">
        <v>389</v>
      </c>
      <c r="CY101" s="84" t="s">
        <v>389</v>
      </c>
      <c r="CZ101" s="84" t="s">
        <v>389</v>
      </c>
      <c r="DA101" s="84" t="s">
        <v>389</v>
      </c>
      <c r="DB101" s="84" t="s">
        <v>389</v>
      </c>
      <c r="DC101" s="84" t="s">
        <v>389</v>
      </c>
      <c r="DD101" s="84" t="s">
        <v>389</v>
      </c>
      <c r="DE101" s="84" t="s">
        <v>389</v>
      </c>
      <c r="DF101" s="84" t="s">
        <v>389</v>
      </c>
      <c r="DG101" s="85" t="s">
        <v>389</v>
      </c>
      <c r="DH101" s="80"/>
    </row>
    <row r="102" spans="2:112" ht="22" customHeight="1" x14ac:dyDescent="0.2">
      <c r="B102" s="81" t="s">
        <v>214</v>
      </c>
      <c r="C102" s="82" t="s">
        <v>215</v>
      </c>
      <c r="D102" s="83" t="s">
        <v>389</v>
      </c>
      <c r="E102" s="84" t="s">
        <v>389</v>
      </c>
      <c r="F102" s="84" t="s">
        <v>389</v>
      </c>
      <c r="G102" s="84" t="s">
        <v>389</v>
      </c>
      <c r="H102" s="84" t="s">
        <v>389</v>
      </c>
      <c r="I102" s="84" t="s">
        <v>389</v>
      </c>
      <c r="J102" s="84" t="s">
        <v>389</v>
      </c>
      <c r="K102" s="84" t="s">
        <v>389</v>
      </c>
      <c r="L102" s="84" t="s">
        <v>389</v>
      </c>
      <c r="M102" s="84" t="s">
        <v>389</v>
      </c>
      <c r="N102" s="84" t="s">
        <v>389</v>
      </c>
      <c r="O102" s="84" t="s">
        <v>389</v>
      </c>
      <c r="P102" s="84" t="s">
        <v>389</v>
      </c>
      <c r="Q102" s="84" t="s">
        <v>389</v>
      </c>
      <c r="R102" s="84" t="s">
        <v>389</v>
      </c>
      <c r="S102" s="84" t="s">
        <v>389</v>
      </c>
      <c r="T102" s="84" t="s">
        <v>389</v>
      </c>
      <c r="U102" s="84" t="s">
        <v>389</v>
      </c>
      <c r="V102" s="84" t="s">
        <v>389</v>
      </c>
      <c r="W102" s="84" t="s">
        <v>389</v>
      </c>
      <c r="X102" s="84" t="s">
        <v>389</v>
      </c>
      <c r="Y102" s="84" t="s">
        <v>389</v>
      </c>
      <c r="Z102" s="84" t="s">
        <v>389</v>
      </c>
      <c r="AA102" s="84" t="s">
        <v>389</v>
      </c>
      <c r="AB102" s="84" t="s">
        <v>389</v>
      </c>
      <c r="AC102" s="84" t="s">
        <v>389</v>
      </c>
      <c r="AD102" s="84" t="s">
        <v>389</v>
      </c>
      <c r="AE102" s="84" t="s">
        <v>389</v>
      </c>
      <c r="AF102" s="84" t="s">
        <v>389</v>
      </c>
      <c r="AG102" s="84" t="s">
        <v>389</v>
      </c>
      <c r="AH102" s="84" t="s">
        <v>389</v>
      </c>
      <c r="AI102" s="84" t="s">
        <v>389</v>
      </c>
      <c r="AJ102" s="84" t="s">
        <v>389</v>
      </c>
      <c r="AK102" s="84" t="s">
        <v>389</v>
      </c>
      <c r="AL102" s="84" t="s">
        <v>389</v>
      </c>
      <c r="AM102" s="84" t="s">
        <v>389</v>
      </c>
      <c r="AN102" s="84" t="s">
        <v>389</v>
      </c>
      <c r="AO102" s="84" t="s">
        <v>389</v>
      </c>
      <c r="AP102" s="84" t="s">
        <v>389</v>
      </c>
      <c r="AQ102" s="84" t="s">
        <v>389</v>
      </c>
      <c r="AR102" s="84" t="s">
        <v>389</v>
      </c>
      <c r="AS102" s="84" t="s">
        <v>389</v>
      </c>
      <c r="AT102" s="84" t="s">
        <v>389</v>
      </c>
      <c r="AU102" s="84" t="s">
        <v>389</v>
      </c>
      <c r="AV102" s="84" t="s">
        <v>389</v>
      </c>
      <c r="AW102" s="84" t="s">
        <v>389</v>
      </c>
      <c r="AX102" s="84" t="s">
        <v>389</v>
      </c>
      <c r="AY102" s="84" t="s">
        <v>389</v>
      </c>
      <c r="AZ102" s="84" t="s">
        <v>389</v>
      </c>
      <c r="BA102" s="84" t="s">
        <v>389</v>
      </c>
      <c r="BB102" s="84" t="s">
        <v>389</v>
      </c>
      <c r="BC102" s="84" t="s">
        <v>389</v>
      </c>
      <c r="BD102" s="84" t="s">
        <v>389</v>
      </c>
      <c r="BE102" s="84" t="s">
        <v>389</v>
      </c>
      <c r="BF102" s="84" t="s">
        <v>389</v>
      </c>
      <c r="BG102" s="84" t="s">
        <v>389</v>
      </c>
      <c r="BH102" s="84" t="s">
        <v>389</v>
      </c>
      <c r="BI102" s="84" t="s">
        <v>389</v>
      </c>
      <c r="BJ102" s="84" t="s">
        <v>389</v>
      </c>
      <c r="BK102" s="84" t="s">
        <v>389</v>
      </c>
      <c r="BL102" s="84" t="s">
        <v>389</v>
      </c>
      <c r="BM102" s="84" t="s">
        <v>389</v>
      </c>
      <c r="BN102" s="84" t="s">
        <v>389</v>
      </c>
      <c r="BO102" s="84" t="s">
        <v>389</v>
      </c>
      <c r="BP102" s="84" t="s">
        <v>389</v>
      </c>
      <c r="BQ102" s="84" t="s">
        <v>389</v>
      </c>
      <c r="BR102" s="84" t="s">
        <v>389</v>
      </c>
      <c r="BS102" s="84" t="s">
        <v>389</v>
      </c>
      <c r="BT102" s="84" t="s">
        <v>389</v>
      </c>
      <c r="BU102" s="84" t="s">
        <v>389</v>
      </c>
      <c r="BV102" s="84" t="s">
        <v>389</v>
      </c>
      <c r="BW102" s="84" t="s">
        <v>389</v>
      </c>
      <c r="BX102" s="84" t="s">
        <v>389</v>
      </c>
      <c r="BY102" s="84" t="s">
        <v>389</v>
      </c>
      <c r="BZ102" s="84" t="s">
        <v>389</v>
      </c>
      <c r="CA102" s="84" t="s">
        <v>389</v>
      </c>
      <c r="CB102" s="84" t="s">
        <v>389</v>
      </c>
      <c r="CC102" s="84" t="s">
        <v>389</v>
      </c>
      <c r="CD102" s="84" t="s">
        <v>389</v>
      </c>
      <c r="CE102" s="84" t="s">
        <v>389</v>
      </c>
      <c r="CF102" s="84" t="s">
        <v>389</v>
      </c>
      <c r="CG102" s="84" t="s">
        <v>389</v>
      </c>
      <c r="CH102" s="84" t="s">
        <v>389</v>
      </c>
      <c r="CI102" s="84" t="s">
        <v>389</v>
      </c>
      <c r="CJ102" s="84" t="s">
        <v>389</v>
      </c>
      <c r="CK102" s="84" t="s">
        <v>389</v>
      </c>
      <c r="CL102" s="84" t="s">
        <v>389</v>
      </c>
      <c r="CM102" s="84" t="s">
        <v>389</v>
      </c>
      <c r="CN102" s="84" t="s">
        <v>389</v>
      </c>
      <c r="CO102" s="84" t="s">
        <v>389</v>
      </c>
      <c r="CP102" s="84" t="s">
        <v>389</v>
      </c>
      <c r="CQ102" s="84" t="s">
        <v>389</v>
      </c>
      <c r="CR102" s="84" t="s">
        <v>389</v>
      </c>
      <c r="CS102" s="84" t="s">
        <v>389</v>
      </c>
      <c r="CT102" s="84" t="s">
        <v>389</v>
      </c>
      <c r="CU102" s="84" t="s">
        <v>389</v>
      </c>
      <c r="CV102" s="84" t="s">
        <v>389</v>
      </c>
      <c r="CW102" s="84" t="s">
        <v>389</v>
      </c>
      <c r="CX102" s="84">
        <v>1</v>
      </c>
      <c r="CY102" s="84" t="s">
        <v>389</v>
      </c>
      <c r="CZ102" s="84" t="s">
        <v>389</v>
      </c>
      <c r="DA102" s="84" t="s">
        <v>389</v>
      </c>
      <c r="DB102" s="84" t="s">
        <v>389</v>
      </c>
      <c r="DC102" s="84" t="s">
        <v>389</v>
      </c>
      <c r="DD102" s="84" t="s">
        <v>389</v>
      </c>
      <c r="DE102" s="84" t="s">
        <v>389</v>
      </c>
      <c r="DF102" s="84" t="s">
        <v>389</v>
      </c>
      <c r="DG102" s="85" t="s">
        <v>389</v>
      </c>
      <c r="DH102" s="80"/>
    </row>
    <row r="103" spans="2:112" ht="22" customHeight="1" x14ac:dyDescent="0.2">
      <c r="B103" s="81" t="s">
        <v>216</v>
      </c>
      <c r="C103" s="82" t="s">
        <v>217</v>
      </c>
      <c r="D103" s="83" t="s">
        <v>389</v>
      </c>
      <c r="E103" s="84" t="s">
        <v>389</v>
      </c>
      <c r="F103" s="84" t="s">
        <v>389</v>
      </c>
      <c r="G103" s="84" t="s">
        <v>389</v>
      </c>
      <c r="H103" s="84" t="s">
        <v>389</v>
      </c>
      <c r="I103" s="84" t="s">
        <v>389</v>
      </c>
      <c r="J103" s="84" t="s">
        <v>389</v>
      </c>
      <c r="K103" s="84" t="s">
        <v>389</v>
      </c>
      <c r="L103" s="84" t="s">
        <v>389</v>
      </c>
      <c r="M103" s="84" t="s">
        <v>389</v>
      </c>
      <c r="N103" s="84" t="s">
        <v>389</v>
      </c>
      <c r="O103" s="84" t="s">
        <v>389</v>
      </c>
      <c r="P103" s="84" t="s">
        <v>389</v>
      </c>
      <c r="Q103" s="84" t="s">
        <v>389</v>
      </c>
      <c r="R103" s="84" t="s">
        <v>389</v>
      </c>
      <c r="S103" s="84" t="s">
        <v>389</v>
      </c>
      <c r="T103" s="84" t="s">
        <v>389</v>
      </c>
      <c r="U103" s="84" t="s">
        <v>389</v>
      </c>
      <c r="V103" s="84" t="s">
        <v>389</v>
      </c>
      <c r="W103" s="84" t="s">
        <v>389</v>
      </c>
      <c r="X103" s="84" t="s">
        <v>389</v>
      </c>
      <c r="Y103" s="84" t="s">
        <v>389</v>
      </c>
      <c r="Z103" s="84" t="s">
        <v>389</v>
      </c>
      <c r="AA103" s="84" t="s">
        <v>389</v>
      </c>
      <c r="AB103" s="84" t="s">
        <v>389</v>
      </c>
      <c r="AC103" s="84" t="s">
        <v>389</v>
      </c>
      <c r="AD103" s="84" t="s">
        <v>389</v>
      </c>
      <c r="AE103" s="84" t="s">
        <v>389</v>
      </c>
      <c r="AF103" s="84" t="s">
        <v>389</v>
      </c>
      <c r="AG103" s="84" t="s">
        <v>389</v>
      </c>
      <c r="AH103" s="84" t="s">
        <v>389</v>
      </c>
      <c r="AI103" s="84" t="s">
        <v>389</v>
      </c>
      <c r="AJ103" s="84" t="s">
        <v>389</v>
      </c>
      <c r="AK103" s="84" t="s">
        <v>389</v>
      </c>
      <c r="AL103" s="84" t="s">
        <v>389</v>
      </c>
      <c r="AM103" s="84" t="s">
        <v>389</v>
      </c>
      <c r="AN103" s="84" t="s">
        <v>389</v>
      </c>
      <c r="AO103" s="84" t="s">
        <v>389</v>
      </c>
      <c r="AP103" s="84" t="s">
        <v>389</v>
      </c>
      <c r="AQ103" s="84" t="s">
        <v>389</v>
      </c>
      <c r="AR103" s="84" t="s">
        <v>389</v>
      </c>
      <c r="AS103" s="84" t="s">
        <v>389</v>
      </c>
      <c r="AT103" s="84" t="s">
        <v>389</v>
      </c>
      <c r="AU103" s="84" t="s">
        <v>389</v>
      </c>
      <c r="AV103" s="84" t="s">
        <v>389</v>
      </c>
      <c r="AW103" s="84" t="s">
        <v>389</v>
      </c>
      <c r="AX103" s="84" t="s">
        <v>389</v>
      </c>
      <c r="AY103" s="84" t="s">
        <v>389</v>
      </c>
      <c r="AZ103" s="84" t="s">
        <v>389</v>
      </c>
      <c r="BA103" s="84" t="s">
        <v>389</v>
      </c>
      <c r="BB103" s="84" t="s">
        <v>389</v>
      </c>
      <c r="BC103" s="84" t="s">
        <v>389</v>
      </c>
      <c r="BD103" s="84" t="s">
        <v>389</v>
      </c>
      <c r="BE103" s="84" t="s">
        <v>389</v>
      </c>
      <c r="BF103" s="84" t="s">
        <v>389</v>
      </c>
      <c r="BG103" s="84" t="s">
        <v>389</v>
      </c>
      <c r="BH103" s="84" t="s">
        <v>389</v>
      </c>
      <c r="BI103" s="84" t="s">
        <v>389</v>
      </c>
      <c r="BJ103" s="84" t="s">
        <v>389</v>
      </c>
      <c r="BK103" s="84" t="s">
        <v>389</v>
      </c>
      <c r="BL103" s="84" t="s">
        <v>389</v>
      </c>
      <c r="BM103" s="84" t="s">
        <v>389</v>
      </c>
      <c r="BN103" s="84" t="s">
        <v>389</v>
      </c>
      <c r="BO103" s="84" t="s">
        <v>389</v>
      </c>
      <c r="BP103" s="84" t="s">
        <v>389</v>
      </c>
      <c r="BQ103" s="84" t="s">
        <v>389</v>
      </c>
      <c r="BR103" s="84" t="s">
        <v>389</v>
      </c>
      <c r="BS103" s="84" t="s">
        <v>389</v>
      </c>
      <c r="BT103" s="84" t="s">
        <v>389</v>
      </c>
      <c r="BU103" s="84" t="s">
        <v>389</v>
      </c>
      <c r="BV103" s="84" t="s">
        <v>389</v>
      </c>
      <c r="BW103" s="84" t="s">
        <v>389</v>
      </c>
      <c r="BX103" s="84" t="s">
        <v>389</v>
      </c>
      <c r="BY103" s="84" t="s">
        <v>389</v>
      </c>
      <c r="BZ103" s="84" t="s">
        <v>389</v>
      </c>
      <c r="CA103" s="84" t="s">
        <v>389</v>
      </c>
      <c r="CB103" s="84" t="s">
        <v>389</v>
      </c>
      <c r="CC103" s="84" t="s">
        <v>389</v>
      </c>
      <c r="CD103" s="84" t="s">
        <v>389</v>
      </c>
      <c r="CE103" s="84" t="s">
        <v>389</v>
      </c>
      <c r="CF103" s="84" t="s">
        <v>389</v>
      </c>
      <c r="CG103" s="84" t="s">
        <v>389</v>
      </c>
      <c r="CH103" s="84" t="s">
        <v>389</v>
      </c>
      <c r="CI103" s="84" t="s">
        <v>389</v>
      </c>
      <c r="CJ103" s="84" t="s">
        <v>389</v>
      </c>
      <c r="CK103" s="84" t="s">
        <v>389</v>
      </c>
      <c r="CL103" s="84" t="s">
        <v>389</v>
      </c>
      <c r="CM103" s="84" t="s">
        <v>389</v>
      </c>
      <c r="CN103" s="84" t="s">
        <v>389</v>
      </c>
      <c r="CO103" s="84" t="s">
        <v>389</v>
      </c>
      <c r="CP103" s="84" t="s">
        <v>389</v>
      </c>
      <c r="CQ103" s="84" t="s">
        <v>389</v>
      </c>
      <c r="CR103" s="84" t="s">
        <v>389</v>
      </c>
      <c r="CS103" s="84" t="s">
        <v>389</v>
      </c>
      <c r="CT103" s="84" t="s">
        <v>389</v>
      </c>
      <c r="CU103" s="84" t="s">
        <v>389</v>
      </c>
      <c r="CV103" s="84" t="s">
        <v>389</v>
      </c>
      <c r="CW103" s="84" t="s">
        <v>389</v>
      </c>
      <c r="CX103" s="84" t="s">
        <v>389</v>
      </c>
      <c r="CY103" s="84">
        <v>1</v>
      </c>
      <c r="CZ103" s="84" t="s">
        <v>389</v>
      </c>
      <c r="DA103" s="84" t="s">
        <v>389</v>
      </c>
      <c r="DB103" s="84" t="s">
        <v>389</v>
      </c>
      <c r="DC103" s="84" t="s">
        <v>389</v>
      </c>
      <c r="DD103" s="84" t="s">
        <v>389</v>
      </c>
      <c r="DE103" s="84" t="s">
        <v>389</v>
      </c>
      <c r="DF103" s="84" t="s">
        <v>389</v>
      </c>
      <c r="DG103" s="85" t="s">
        <v>389</v>
      </c>
      <c r="DH103" s="80"/>
    </row>
    <row r="104" spans="2:112" ht="22" customHeight="1" x14ac:dyDescent="0.2">
      <c r="B104" s="81" t="s">
        <v>218</v>
      </c>
      <c r="C104" s="82" t="s">
        <v>219</v>
      </c>
      <c r="D104" s="83" t="s">
        <v>389</v>
      </c>
      <c r="E104" s="84" t="s">
        <v>389</v>
      </c>
      <c r="F104" s="84" t="s">
        <v>389</v>
      </c>
      <c r="G104" s="84" t="s">
        <v>389</v>
      </c>
      <c r="H104" s="84" t="s">
        <v>389</v>
      </c>
      <c r="I104" s="84" t="s">
        <v>389</v>
      </c>
      <c r="J104" s="84" t="s">
        <v>389</v>
      </c>
      <c r="K104" s="84" t="s">
        <v>389</v>
      </c>
      <c r="L104" s="84" t="s">
        <v>389</v>
      </c>
      <c r="M104" s="84" t="s">
        <v>389</v>
      </c>
      <c r="N104" s="84" t="s">
        <v>389</v>
      </c>
      <c r="O104" s="84" t="s">
        <v>389</v>
      </c>
      <c r="P104" s="84" t="s">
        <v>389</v>
      </c>
      <c r="Q104" s="84" t="s">
        <v>389</v>
      </c>
      <c r="R104" s="84" t="s">
        <v>389</v>
      </c>
      <c r="S104" s="84" t="s">
        <v>389</v>
      </c>
      <c r="T104" s="84" t="s">
        <v>389</v>
      </c>
      <c r="U104" s="84" t="s">
        <v>389</v>
      </c>
      <c r="V104" s="84" t="s">
        <v>389</v>
      </c>
      <c r="W104" s="84" t="s">
        <v>389</v>
      </c>
      <c r="X104" s="84" t="s">
        <v>389</v>
      </c>
      <c r="Y104" s="84" t="s">
        <v>389</v>
      </c>
      <c r="Z104" s="84" t="s">
        <v>389</v>
      </c>
      <c r="AA104" s="84" t="s">
        <v>389</v>
      </c>
      <c r="AB104" s="84" t="s">
        <v>389</v>
      </c>
      <c r="AC104" s="84" t="s">
        <v>389</v>
      </c>
      <c r="AD104" s="84" t="s">
        <v>389</v>
      </c>
      <c r="AE104" s="84" t="s">
        <v>389</v>
      </c>
      <c r="AF104" s="84" t="s">
        <v>389</v>
      </c>
      <c r="AG104" s="84" t="s">
        <v>389</v>
      </c>
      <c r="AH104" s="84" t="s">
        <v>389</v>
      </c>
      <c r="AI104" s="84" t="s">
        <v>389</v>
      </c>
      <c r="AJ104" s="84" t="s">
        <v>389</v>
      </c>
      <c r="AK104" s="84" t="s">
        <v>389</v>
      </c>
      <c r="AL104" s="84" t="s">
        <v>389</v>
      </c>
      <c r="AM104" s="84" t="s">
        <v>389</v>
      </c>
      <c r="AN104" s="84" t="s">
        <v>389</v>
      </c>
      <c r="AO104" s="84" t="s">
        <v>389</v>
      </c>
      <c r="AP104" s="84" t="s">
        <v>389</v>
      </c>
      <c r="AQ104" s="84" t="s">
        <v>389</v>
      </c>
      <c r="AR104" s="84" t="s">
        <v>389</v>
      </c>
      <c r="AS104" s="84" t="s">
        <v>389</v>
      </c>
      <c r="AT104" s="84" t="s">
        <v>389</v>
      </c>
      <c r="AU104" s="84" t="s">
        <v>389</v>
      </c>
      <c r="AV104" s="84" t="s">
        <v>389</v>
      </c>
      <c r="AW104" s="84" t="s">
        <v>389</v>
      </c>
      <c r="AX104" s="84" t="s">
        <v>389</v>
      </c>
      <c r="AY104" s="84" t="s">
        <v>389</v>
      </c>
      <c r="AZ104" s="84" t="s">
        <v>389</v>
      </c>
      <c r="BA104" s="84" t="s">
        <v>389</v>
      </c>
      <c r="BB104" s="84" t="s">
        <v>389</v>
      </c>
      <c r="BC104" s="84" t="s">
        <v>389</v>
      </c>
      <c r="BD104" s="84" t="s">
        <v>389</v>
      </c>
      <c r="BE104" s="84" t="s">
        <v>389</v>
      </c>
      <c r="BF104" s="84" t="s">
        <v>389</v>
      </c>
      <c r="BG104" s="84" t="s">
        <v>389</v>
      </c>
      <c r="BH104" s="84" t="s">
        <v>389</v>
      </c>
      <c r="BI104" s="84" t="s">
        <v>389</v>
      </c>
      <c r="BJ104" s="84" t="s">
        <v>389</v>
      </c>
      <c r="BK104" s="84" t="s">
        <v>389</v>
      </c>
      <c r="BL104" s="84" t="s">
        <v>389</v>
      </c>
      <c r="BM104" s="84" t="s">
        <v>389</v>
      </c>
      <c r="BN104" s="84" t="s">
        <v>389</v>
      </c>
      <c r="BO104" s="84" t="s">
        <v>389</v>
      </c>
      <c r="BP104" s="84" t="s">
        <v>389</v>
      </c>
      <c r="BQ104" s="84" t="s">
        <v>389</v>
      </c>
      <c r="BR104" s="84" t="s">
        <v>389</v>
      </c>
      <c r="BS104" s="84" t="s">
        <v>389</v>
      </c>
      <c r="BT104" s="84" t="s">
        <v>389</v>
      </c>
      <c r="BU104" s="84" t="s">
        <v>389</v>
      </c>
      <c r="BV104" s="84" t="s">
        <v>389</v>
      </c>
      <c r="BW104" s="84" t="s">
        <v>389</v>
      </c>
      <c r="BX104" s="84" t="s">
        <v>389</v>
      </c>
      <c r="BY104" s="84" t="s">
        <v>389</v>
      </c>
      <c r="BZ104" s="84" t="s">
        <v>389</v>
      </c>
      <c r="CA104" s="84" t="s">
        <v>389</v>
      </c>
      <c r="CB104" s="84" t="s">
        <v>389</v>
      </c>
      <c r="CC104" s="84" t="s">
        <v>389</v>
      </c>
      <c r="CD104" s="84" t="s">
        <v>389</v>
      </c>
      <c r="CE104" s="84" t="s">
        <v>389</v>
      </c>
      <c r="CF104" s="84" t="s">
        <v>389</v>
      </c>
      <c r="CG104" s="84" t="s">
        <v>389</v>
      </c>
      <c r="CH104" s="84" t="s">
        <v>389</v>
      </c>
      <c r="CI104" s="84" t="s">
        <v>389</v>
      </c>
      <c r="CJ104" s="84" t="s">
        <v>389</v>
      </c>
      <c r="CK104" s="84" t="s">
        <v>389</v>
      </c>
      <c r="CL104" s="84" t="s">
        <v>389</v>
      </c>
      <c r="CM104" s="84" t="s">
        <v>389</v>
      </c>
      <c r="CN104" s="84" t="s">
        <v>389</v>
      </c>
      <c r="CO104" s="84" t="s">
        <v>389</v>
      </c>
      <c r="CP104" s="84" t="s">
        <v>389</v>
      </c>
      <c r="CQ104" s="84" t="s">
        <v>389</v>
      </c>
      <c r="CR104" s="84" t="s">
        <v>389</v>
      </c>
      <c r="CS104" s="84" t="s">
        <v>389</v>
      </c>
      <c r="CT104" s="84" t="s">
        <v>389</v>
      </c>
      <c r="CU104" s="84" t="s">
        <v>389</v>
      </c>
      <c r="CV104" s="84" t="s">
        <v>389</v>
      </c>
      <c r="CW104" s="84" t="s">
        <v>389</v>
      </c>
      <c r="CX104" s="84" t="s">
        <v>389</v>
      </c>
      <c r="CY104" s="84" t="s">
        <v>389</v>
      </c>
      <c r="CZ104" s="84">
        <v>1</v>
      </c>
      <c r="DA104" s="84" t="s">
        <v>389</v>
      </c>
      <c r="DB104" s="84" t="s">
        <v>389</v>
      </c>
      <c r="DC104" s="84" t="s">
        <v>389</v>
      </c>
      <c r="DD104" s="84" t="s">
        <v>389</v>
      </c>
      <c r="DE104" s="84" t="s">
        <v>389</v>
      </c>
      <c r="DF104" s="84" t="s">
        <v>389</v>
      </c>
      <c r="DG104" s="85" t="s">
        <v>389</v>
      </c>
      <c r="DH104" s="80"/>
    </row>
    <row r="105" spans="2:112" ht="22" customHeight="1" x14ac:dyDescent="0.2">
      <c r="B105" s="81" t="s">
        <v>220</v>
      </c>
      <c r="C105" s="82" t="s">
        <v>221</v>
      </c>
      <c r="D105" s="83" t="s">
        <v>389</v>
      </c>
      <c r="E105" s="84" t="s">
        <v>389</v>
      </c>
      <c r="F105" s="84" t="s">
        <v>389</v>
      </c>
      <c r="G105" s="84" t="s">
        <v>389</v>
      </c>
      <c r="H105" s="84" t="s">
        <v>389</v>
      </c>
      <c r="I105" s="84" t="s">
        <v>389</v>
      </c>
      <c r="J105" s="84" t="s">
        <v>389</v>
      </c>
      <c r="K105" s="84" t="s">
        <v>389</v>
      </c>
      <c r="L105" s="84" t="s">
        <v>389</v>
      </c>
      <c r="M105" s="84" t="s">
        <v>389</v>
      </c>
      <c r="N105" s="84" t="s">
        <v>389</v>
      </c>
      <c r="O105" s="84" t="s">
        <v>389</v>
      </c>
      <c r="P105" s="84" t="s">
        <v>389</v>
      </c>
      <c r="Q105" s="84" t="s">
        <v>389</v>
      </c>
      <c r="R105" s="84" t="s">
        <v>389</v>
      </c>
      <c r="S105" s="84" t="s">
        <v>389</v>
      </c>
      <c r="T105" s="84" t="s">
        <v>389</v>
      </c>
      <c r="U105" s="84" t="s">
        <v>389</v>
      </c>
      <c r="V105" s="84" t="s">
        <v>389</v>
      </c>
      <c r="W105" s="84" t="s">
        <v>389</v>
      </c>
      <c r="X105" s="84" t="s">
        <v>389</v>
      </c>
      <c r="Y105" s="84" t="s">
        <v>389</v>
      </c>
      <c r="Z105" s="84" t="s">
        <v>389</v>
      </c>
      <c r="AA105" s="84" t="s">
        <v>389</v>
      </c>
      <c r="AB105" s="84" t="s">
        <v>389</v>
      </c>
      <c r="AC105" s="84" t="s">
        <v>389</v>
      </c>
      <c r="AD105" s="84" t="s">
        <v>389</v>
      </c>
      <c r="AE105" s="84" t="s">
        <v>389</v>
      </c>
      <c r="AF105" s="84" t="s">
        <v>389</v>
      </c>
      <c r="AG105" s="84" t="s">
        <v>389</v>
      </c>
      <c r="AH105" s="84" t="s">
        <v>389</v>
      </c>
      <c r="AI105" s="84" t="s">
        <v>389</v>
      </c>
      <c r="AJ105" s="84" t="s">
        <v>389</v>
      </c>
      <c r="AK105" s="84" t="s">
        <v>389</v>
      </c>
      <c r="AL105" s="84" t="s">
        <v>389</v>
      </c>
      <c r="AM105" s="84" t="s">
        <v>389</v>
      </c>
      <c r="AN105" s="84" t="s">
        <v>389</v>
      </c>
      <c r="AO105" s="84" t="s">
        <v>389</v>
      </c>
      <c r="AP105" s="84" t="s">
        <v>389</v>
      </c>
      <c r="AQ105" s="84" t="s">
        <v>389</v>
      </c>
      <c r="AR105" s="84" t="s">
        <v>389</v>
      </c>
      <c r="AS105" s="84" t="s">
        <v>389</v>
      </c>
      <c r="AT105" s="84" t="s">
        <v>389</v>
      </c>
      <c r="AU105" s="84" t="s">
        <v>389</v>
      </c>
      <c r="AV105" s="84" t="s">
        <v>389</v>
      </c>
      <c r="AW105" s="84" t="s">
        <v>389</v>
      </c>
      <c r="AX105" s="84" t="s">
        <v>389</v>
      </c>
      <c r="AY105" s="84" t="s">
        <v>389</v>
      </c>
      <c r="AZ105" s="84" t="s">
        <v>389</v>
      </c>
      <c r="BA105" s="84" t="s">
        <v>389</v>
      </c>
      <c r="BB105" s="84" t="s">
        <v>389</v>
      </c>
      <c r="BC105" s="84" t="s">
        <v>389</v>
      </c>
      <c r="BD105" s="84" t="s">
        <v>389</v>
      </c>
      <c r="BE105" s="84" t="s">
        <v>389</v>
      </c>
      <c r="BF105" s="84" t="s">
        <v>389</v>
      </c>
      <c r="BG105" s="84" t="s">
        <v>389</v>
      </c>
      <c r="BH105" s="84" t="s">
        <v>389</v>
      </c>
      <c r="BI105" s="84" t="s">
        <v>389</v>
      </c>
      <c r="BJ105" s="84" t="s">
        <v>389</v>
      </c>
      <c r="BK105" s="84" t="s">
        <v>389</v>
      </c>
      <c r="BL105" s="84" t="s">
        <v>389</v>
      </c>
      <c r="BM105" s="84" t="s">
        <v>389</v>
      </c>
      <c r="BN105" s="84" t="s">
        <v>389</v>
      </c>
      <c r="BO105" s="84" t="s">
        <v>389</v>
      </c>
      <c r="BP105" s="84" t="s">
        <v>389</v>
      </c>
      <c r="BQ105" s="84" t="s">
        <v>389</v>
      </c>
      <c r="BR105" s="84" t="s">
        <v>389</v>
      </c>
      <c r="BS105" s="84" t="s">
        <v>389</v>
      </c>
      <c r="BT105" s="84" t="s">
        <v>389</v>
      </c>
      <c r="BU105" s="84" t="s">
        <v>389</v>
      </c>
      <c r="BV105" s="84" t="s">
        <v>389</v>
      </c>
      <c r="BW105" s="84" t="s">
        <v>389</v>
      </c>
      <c r="BX105" s="84" t="s">
        <v>389</v>
      </c>
      <c r="BY105" s="84" t="s">
        <v>389</v>
      </c>
      <c r="BZ105" s="84" t="s">
        <v>389</v>
      </c>
      <c r="CA105" s="84" t="s">
        <v>389</v>
      </c>
      <c r="CB105" s="84" t="s">
        <v>389</v>
      </c>
      <c r="CC105" s="84" t="s">
        <v>389</v>
      </c>
      <c r="CD105" s="84" t="s">
        <v>389</v>
      </c>
      <c r="CE105" s="84" t="s">
        <v>389</v>
      </c>
      <c r="CF105" s="84" t="s">
        <v>389</v>
      </c>
      <c r="CG105" s="84" t="s">
        <v>389</v>
      </c>
      <c r="CH105" s="84" t="s">
        <v>389</v>
      </c>
      <c r="CI105" s="84" t="s">
        <v>389</v>
      </c>
      <c r="CJ105" s="84" t="s">
        <v>389</v>
      </c>
      <c r="CK105" s="84" t="s">
        <v>389</v>
      </c>
      <c r="CL105" s="84" t="s">
        <v>389</v>
      </c>
      <c r="CM105" s="84" t="s">
        <v>389</v>
      </c>
      <c r="CN105" s="84" t="s">
        <v>389</v>
      </c>
      <c r="CO105" s="84" t="s">
        <v>389</v>
      </c>
      <c r="CP105" s="84" t="s">
        <v>389</v>
      </c>
      <c r="CQ105" s="84" t="s">
        <v>389</v>
      </c>
      <c r="CR105" s="84" t="s">
        <v>389</v>
      </c>
      <c r="CS105" s="84" t="s">
        <v>389</v>
      </c>
      <c r="CT105" s="84" t="s">
        <v>389</v>
      </c>
      <c r="CU105" s="84" t="s">
        <v>389</v>
      </c>
      <c r="CV105" s="84" t="s">
        <v>389</v>
      </c>
      <c r="CW105" s="84" t="s">
        <v>389</v>
      </c>
      <c r="CX105" s="84" t="s">
        <v>389</v>
      </c>
      <c r="CY105" s="84" t="s">
        <v>389</v>
      </c>
      <c r="CZ105" s="84" t="s">
        <v>389</v>
      </c>
      <c r="DA105" s="84">
        <v>1</v>
      </c>
      <c r="DB105" s="84" t="s">
        <v>389</v>
      </c>
      <c r="DC105" s="84" t="s">
        <v>389</v>
      </c>
      <c r="DD105" s="84" t="s">
        <v>389</v>
      </c>
      <c r="DE105" s="84" t="s">
        <v>389</v>
      </c>
      <c r="DF105" s="84" t="s">
        <v>389</v>
      </c>
      <c r="DG105" s="85" t="s">
        <v>389</v>
      </c>
      <c r="DH105" s="80"/>
    </row>
    <row r="106" spans="2:112" ht="22" customHeight="1" x14ac:dyDescent="0.2">
      <c r="B106" s="81" t="s">
        <v>222</v>
      </c>
      <c r="C106" s="82" t="s">
        <v>223</v>
      </c>
      <c r="D106" s="83" t="s">
        <v>389</v>
      </c>
      <c r="E106" s="84" t="s">
        <v>389</v>
      </c>
      <c r="F106" s="84" t="s">
        <v>389</v>
      </c>
      <c r="G106" s="84" t="s">
        <v>389</v>
      </c>
      <c r="H106" s="84" t="s">
        <v>389</v>
      </c>
      <c r="I106" s="84" t="s">
        <v>389</v>
      </c>
      <c r="J106" s="84" t="s">
        <v>389</v>
      </c>
      <c r="K106" s="84" t="s">
        <v>389</v>
      </c>
      <c r="L106" s="84" t="s">
        <v>389</v>
      </c>
      <c r="M106" s="84" t="s">
        <v>389</v>
      </c>
      <c r="N106" s="84" t="s">
        <v>389</v>
      </c>
      <c r="O106" s="84" t="s">
        <v>389</v>
      </c>
      <c r="P106" s="84" t="s">
        <v>389</v>
      </c>
      <c r="Q106" s="84" t="s">
        <v>389</v>
      </c>
      <c r="R106" s="84" t="s">
        <v>389</v>
      </c>
      <c r="S106" s="84" t="s">
        <v>389</v>
      </c>
      <c r="T106" s="84" t="s">
        <v>389</v>
      </c>
      <c r="U106" s="84" t="s">
        <v>389</v>
      </c>
      <c r="V106" s="84" t="s">
        <v>389</v>
      </c>
      <c r="W106" s="84" t="s">
        <v>389</v>
      </c>
      <c r="X106" s="84" t="s">
        <v>389</v>
      </c>
      <c r="Y106" s="84" t="s">
        <v>389</v>
      </c>
      <c r="Z106" s="84" t="s">
        <v>389</v>
      </c>
      <c r="AA106" s="84" t="s">
        <v>389</v>
      </c>
      <c r="AB106" s="84" t="s">
        <v>389</v>
      </c>
      <c r="AC106" s="84" t="s">
        <v>389</v>
      </c>
      <c r="AD106" s="84" t="s">
        <v>389</v>
      </c>
      <c r="AE106" s="84" t="s">
        <v>389</v>
      </c>
      <c r="AF106" s="84" t="s">
        <v>389</v>
      </c>
      <c r="AG106" s="84" t="s">
        <v>389</v>
      </c>
      <c r="AH106" s="84" t="s">
        <v>389</v>
      </c>
      <c r="AI106" s="84" t="s">
        <v>389</v>
      </c>
      <c r="AJ106" s="84" t="s">
        <v>389</v>
      </c>
      <c r="AK106" s="84" t="s">
        <v>389</v>
      </c>
      <c r="AL106" s="84" t="s">
        <v>389</v>
      </c>
      <c r="AM106" s="84" t="s">
        <v>389</v>
      </c>
      <c r="AN106" s="84" t="s">
        <v>389</v>
      </c>
      <c r="AO106" s="84" t="s">
        <v>389</v>
      </c>
      <c r="AP106" s="84" t="s">
        <v>389</v>
      </c>
      <c r="AQ106" s="84" t="s">
        <v>389</v>
      </c>
      <c r="AR106" s="84" t="s">
        <v>389</v>
      </c>
      <c r="AS106" s="84" t="s">
        <v>389</v>
      </c>
      <c r="AT106" s="84" t="s">
        <v>389</v>
      </c>
      <c r="AU106" s="84" t="s">
        <v>389</v>
      </c>
      <c r="AV106" s="84" t="s">
        <v>389</v>
      </c>
      <c r="AW106" s="84" t="s">
        <v>389</v>
      </c>
      <c r="AX106" s="84" t="s">
        <v>389</v>
      </c>
      <c r="AY106" s="84" t="s">
        <v>389</v>
      </c>
      <c r="AZ106" s="84" t="s">
        <v>389</v>
      </c>
      <c r="BA106" s="84" t="s">
        <v>389</v>
      </c>
      <c r="BB106" s="84" t="s">
        <v>389</v>
      </c>
      <c r="BC106" s="84" t="s">
        <v>389</v>
      </c>
      <c r="BD106" s="84" t="s">
        <v>389</v>
      </c>
      <c r="BE106" s="84" t="s">
        <v>389</v>
      </c>
      <c r="BF106" s="84" t="s">
        <v>389</v>
      </c>
      <c r="BG106" s="84" t="s">
        <v>389</v>
      </c>
      <c r="BH106" s="84" t="s">
        <v>389</v>
      </c>
      <c r="BI106" s="84" t="s">
        <v>389</v>
      </c>
      <c r="BJ106" s="84" t="s">
        <v>389</v>
      </c>
      <c r="BK106" s="84" t="s">
        <v>389</v>
      </c>
      <c r="BL106" s="84" t="s">
        <v>389</v>
      </c>
      <c r="BM106" s="84" t="s">
        <v>389</v>
      </c>
      <c r="BN106" s="84" t="s">
        <v>389</v>
      </c>
      <c r="BO106" s="84" t="s">
        <v>389</v>
      </c>
      <c r="BP106" s="84" t="s">
        <v>389</v>
      </c>
      <c r="BQ106" s="84" t="s">
        <v>389</v>
      </c>
      <c r="BR106" s="84" t="s">
        <v>389</v>
      </c>
      <c r="BS106" s="84" t="s">
        <v>389</v>
      </c>
      <c r="BT106" s="84" t="s">
        <v>389</v>
      </c>
      <c r="BU106" s="84" t="s">
        <v>389</v>
      </c>
      <c r="BV106" s="84" t="s">
        <v>389</v>
      </c>
      <c r="BW106" s="84" t="s">
        <v>389</v>
      </c>
      <c r="BX106" s="84" t="s">
        <v>389</v>
      </c>
      <c r="BY106" s="84" t="s">
        <v>389</v>
      </c>
      <c r="BZ106" s="84" t="s">
        <v>389</v>
      </c>
      <c r="CA106" s="84" t="s">
        <v>389</v>
      </c>
      <c r="CB106" s="84" t="s">
        <v>389</v>
      </c>
      <c r="CC106" s="84" t="s">
        <v>389</v>
      </c>
      <c r="CD106" s="84" t="s">
        <v>389</v>
      </c>
      <c r="CE106" s="84" t="s">
        <v>389</v>
      </c>
      <c r="CF106" s="84" t="s">
        <v>389</v>
      </c>
      <c r="CG106" s="84" t="s">
        <v>389</v>
      </c>
      <c r="CH106" s="84" t="s">
        <v>389</v>
      </c>
      <c r="CI106" s="84" t="s">
        <v>389</v>
      </c>
      <c r="CJ106" s="84" t="s">
        <v>389</v>
      </c>
      <c r="CK106" s="84" t="s">
        <v>389</v>
      </c>
      <c r="CL106" s="84" t="s">
        <v>389</v>
      </c>
      <c r="CM106" s="84" t="s">
        <v>389</v>
      </c>
      <c r="CN106" s="84" t="s">
        <v>389</v>
      </c>
      <c r="CO106" s="84" t="s">
        <v>389</v>
      </c>
      <c r="CP106" s="84" t="s">
        <v>389</v>
      </c>
      <c r="CQ106" s="84" t="s">
        <v>389</v>
      </c>
      <c r="CR106" s="84" t="s">
        <v>389</v>
      </c>
      <c r="CS106" s="84" t="s">
        <v>389</v>
      </c>
      <c r="CT106" s="84" t="s">
        <v>389</v>
      </c>
      <c r="CU106" s="84" t="s">
        <v>389</v>
      </c>
      <c r="CV106" s="84" t="s">
        <v>389</v>
      </c>
      <c r="CW106" s="84" t="s">
        <v>389</v>
      </c>
      <c r="CX106" s="84" t="s">
        <v>389</v>
      </c>
      <c r="CY106" s="84" t="s">
        <v>389</v>
      </c>
      <c r="CZ106" s="84" t="s">
        <v>389</v>
      </c>
      <c r="DA106" s="84" t="s">
        <v>389</v>
      </c>
      <c r="DB106" s="84">
        <v>1</v>
      </c>
      <c r="DC106" s="84" t="s">
        <v>389</v>
      </c>
      <c r="DD106" s="84" t="s">
        <v>389</v>
      </c>
      <c r="DE106" s="84" t="s">
        <v>389</v>
      </c>
      <c r="DF106" s="84" t="s">
        <v>389</v>
      </c>
      <c r="DG106" s="85" t="s">
        <v>389</v>
      </c>
      <c r="DH106" s="80"/>
    </row>
    <row r="107" spans="2:112" ht="22" customHeight="1" x14ac:dyDescent="0.2">
      <c r="B107" s="81" t="s">
        <v>224</v>
      </c>
      <c r="C107" s="82" t="s">
        <v>225</v>
      </c>
      <c r="D107" s="83" t="s">
        <v>389</v>
      </c>
      <c r="E107" s="84" t="s">
        <v>389</v>
      </c>
      <c r="F107" s="84" t="s">
        <v>389</v>
      </c>
      <c r="G107" s="84" t="s">
        <v>389</v>
      </c>
      <c r="H107" s="84" t="s">
        <v>389</v>
      </c>
      <c r="I107" s="84" t="s">
        <v>389</v>
      </c>
      <c r="J107" s="84" t="s">
        <v>389</v>
      </c>
      <c r="K107" s="84" t="s">
        <v>389</v>
      </c>
      <c r="L107" s="84" t="s">
        <v>389</v>
      </c>
      <c r="M107" s="84" t="s">
        <v>389</v>
      </c>
      <c r="N107" s="84" t="s">
        <v>389</v>
      </c>
      <c r="O107" s="84" t="s">
        <v>389</v>
      </c>
      <c r="P107" s="84" t="s">
        <v>389</v>
      </c>
      <c r="Q107" s="84" t="s">
        <v>389</v>
      </c>
      <c r="R107" s="84" t="s">
        <v>389</v>
      </c>
      <c r="S107" s="84" t="s">
        <v>389</v>
      </c>
      <c r="T107" s="84" t="s">
        <v>389</v>
      </c>
      <c r="U107" s="84" t="s">
        <v>389</v>
      </c>
      <c r="V107" s="84" t="s">
        <v>389</v>
      </c>
      <c r="W107" s="84" t="s">
        <v>389</v>
      </c>
      <c r="X107" s="84" t="s">
        <v>389</v>
      </c>
      <c r="Y107" s="84" t="s">
        <v>389</v>
      </c>
      <c r="Z107" s="84" t="s">
        <v>389</v>
      </c>
      <c r="AA107" s="84" t="s">
        <v>389</v>
      </c>
      <c r="AB107" s="84" t="s">
        <v>389</v>
      </c>
      <c r="AC107" s="84" t="s">
        <v>389</v>
      </c>
      <c r="AD107" s="84" t="s">
        <v>389</v>
      </c>
      <c r="AE107" s="84" t="s">
        <v>389</v>
      </c>
      <c r="AF107" s="84" t="s">
        <v>389</v>
      </c>
      <c r="AG107" s="84" t="s">
        <v>389</v>
      </c>
      <c r="AH107" s="84" t="s">
        <v>389</v>
      </c>
      <c r="AI107" s="84" t="s">
        <v>389</v>
      </c>
      <c r="AJ107" s="84" t="s">
        <v>389</v>
      </c>
      <c r="AK107" s="84" t="s">
        <v>389</v>
      </c>
      <c r="AL107" s="84" t="s">
        <v>389</v>
      </c>
      <c r="AM107" s="84" t="s">
        <v>389</v>
      </c>
      <c r="AN107" s="84" t="s">
        <v>389</v>
      </c>
      <c r="AO107" s="84" t="s">
        <v>389</v>
      </c>
      <c r="AP107" s="84" t="s">
        <v>389</v>
      </c>
      <c r="AQ107" s="84" t="s">
        <v>389</v>
      </c>
      <c r="AR107" s="84" t="s">
        <v>389</v>
      </c>
      <c r="AS107" s="84" t="s">
        <v>389</v>
      </c>
      <c r="AT107" s="84" t="s">
        <v>389</v>
      </c>
      <c r="AU107" s="84" t="s">
        <v>389</v>
      </c>
      <c r="AV107" s="84" t="s">
        <v>389</v>
      </c>
      <c r="AW107" s="84" t="s">
        <v>389</v>
      </c>
      <c r="AX107" s="84" t="s">
        <v>389</v>
      </c>
      <c r="AY107" s="84" t="s">
        <v>389</v>
      </c>
      <c r="AZ107" s="84" t="s">
        <v>389</v>
      </c>
      <c r="BA107" s="84" t="s">
        <v>389</v>
      </c>
      <c r="BB107" s="84" t="s">
        <v>389</v>
      </c>
      <c r="BC107" s="84" t="s">
        <v>389</v>
      </c>
      <c r="BD107" s="84" t="s">
        <v>389</v>
      </c>
      <c r="BE107" s="84" t="s">
        <v>389</v>
      </c>
      <c r="BF107" s="84" t="s">
        <v>389</v>
      </c>
      <c r="BG107" s="84" t="s">
        <v>389</v>
      </c>
      <c r="BH107" s="84" t="s">
        <v>389</v>
      </c>
      <c r="BI107" s="84" t="s">
        <v>389</v>
      </c>
      <c r="BJ107" s="84" t="s">
        <v>389</v>
      </c>
      <c r="BK107" s="84" t="s">
        <v>389</v>
      </c>
      <c r="BL107" s="84" t="s">
        <v>389</v>
      </c>
      <c r="BM107" s="84" t="s">
        <v>389</v>
      </c>
      <c r="BN107" s="84" t="s">
        <v>389</v>
      </c>
      <c r="BO107" s="84" t="s">
        <v>389</v>
      </c>
      <c r="BP107" s="84" t="s">
        <v>389</v>
      </c>
      <c r="BQ107" s="84" t="s">
        <v>389</v>
      </c>
      <c r="BR107" s="84" t="s">
        <v>389</v>
      </c>
      <c r="BS107" s="84" t="s">
        <v>389</v>
      </c>
      <c r="BT107" s="84" t="s">
        <v>389</v>
      </c>
      <c r="BU107" s="84" t="s">
        <v>389</v>
      </c>
      <c r="BV107" s="84" t="s">
        <v>389</v>
      </c>
      <c r="BW107" s="84" t="s">
        <v>389</v>
      </c>
      <c r="BX107" s="84" t="s">
        <v>389</v>
      </c>
      <c r="BY107" s="84" t="s">
        <v>389</v>
      </c>
      <c r="BZ107" s="84" t="s">
        <v>389</v>
      </c>
      <c r="CA107" s="84" t="s">
        <v>389</v>
      </c>
      <c r="CB107" s="84" t="s">
        <v>389</v>
      </c>
      <c r="CC107" s="84" t="s">
        <v>389</v>
      </c>
      <c r="CD107" s="84" t="s">
        <v>389</v>
      </c>
      <c r="CE107" s="84" t="s">
        <v>389</v>
      </c>
      <c r="CF107" s="84" t="s">
        <v>389</v>
      </c>
      <c r="CG107" s="84" t="s">
        <v>389</v>
      </c>
      <c r="CH107" s="84" t="s">
        <v>389</v>
      </c>
      <c r="CI107" s="84" t="s">
        <v>389</v>
      </c>
      <c r="CJ107" s="84" t="s">
        <v>389</v>
      </c>
      <c r="CK107" s="84" t="s">
        <v>389</v>
      </c>
      <c r="CL107" s="84" t="s">
        <v>389</v>
      </c>
      <c r="CM107" s="84" t="s">
        <v>389</v>
      </c>
      <c r="CN107" s="84" t="s">
        <v>389</v>
      </c>
      <c r="CO107" s="84" t="s">
        <v>389</v>
      </c>
      <c r="CP107" s="84" t="s">
        <v>389</v>
      </c>
      <c r="CQ107" s="84" t="s">
        <v>389</v>
      </c>
      <c r="CR107" s="84" t="s">
        <v>389</v>
      </c>
      <c r="CS107" s="84" t="s">
        <v>389</v>
      </c>
      <c r="CT107" s="84" t="s">
        <v>389</v>
      </c>
      <c r="CU107" s="84" t="s">
        <v>389</v>
      </c>
      <c r="CV107" s="84" t="s">
        <v>389</v>
      </c>
      <c r="CW107" s="84" t="s">
        <v>389</v>
      </c>
      <c r="CX107" s="84" t="s">
        <v>389</v>
      </c>
      <c r="CY107" s="84" t="s">
        <v>389</v>
      </c>
      <c r="CZ107" s="84" t="s">
        <v>389</v>
      </c>
      <c r="DA107" s="84" t="s">
        <v>389</v>
      </c>
      <c r="DB107" s="84" t="s">
        <v>389</v>
      </c>
      <c r="DC107" s="84">
        <v>1</v>
      </c>
      <c r="DD107" s="84" t="s">
        <v>389</v>
      </c>
      <c r="DE107" s="84" t="s">
        <v>389</v>
      </c>
      <c r="DF107" s="84" t="s">
        <v>389</v>
      </c>
      <c r="DG107" s="85" t="s">
        <v>389</v>
      </c>
      <c r="DH107" s="80"/>
    </row>
    <row r="108" spans="2:112" ht="22" customHeight="1" x14ac:dyDescent="0.2">
      <c r="B108" s="81" t="s">
        <v>367</v>
      </c>
      <c r="C108" s="82" t="s">
        <v>368</v>
      </c>
      <c r="D108" s="83" t="s">
        <v>389</v>
      </c>
      <c r="E108" s="84" t="s">
        <v>389</v>
      </c>
      <c r="F108" s="84" t="s">
        <v>389</v>
      </c>
      <c r="G108" s="84" t="s">
        <v>389</v>
      </c>
      <c r="H108" s="84" t="s">
        <v>389</v>
      </c>
      <c r="I108" s="84" t="s">
        <v>389</v>
      </c>
      <c r="J108" s="84" t="s">
        <v>389</v>
      </c>
      <c r="K108" s="84" t="s">
        <v>389</v>
      </c>
      <c r="L108" s="84" t="s">
        <v>389</v>
      </c>
      <c r="M108" s="84" t="s">
        <v>389</v>
      </c>
      <c r="N108" s="84" t="s">
        <v>389</v>
      </c>
      <c r="O108" s="84" t="s">
        <v>389</v>
      </c>
      <c r="P108" s="84" t="s">
        <v>389</v>
      </c>
      <c r="Q108" s="84" t="s">
        <v>389</v>
      </c>
      <c r="R108" s="84" t="s">
        <v>389</v>
      </c>
      <c r="S108" s="84" t="s">
        <v>389</v>
      </c>
      <c r="T108" s="84" t="s">
        <v>389</v>
      </c>
      <c r="U108" s="84" t="s">
        <v>389</v>
      </c>
      <c r="V108" s="84" t="s">
        <v>389</v>
      </c>
      <c r="W108" s="84" t="s">
        <v>389</v>
      </c>
      <c r="X108" s="84" t="s">
        <v>389</v>
      </c>
      <c r="Y108" s="84" t="s">
        <v>389</v>
      </c>
      <c r="Z108" s="84" t="s">
        <v>389</v>
      </c>
      <c r="AA108" s="84" t="s">
        <v>389</v>
      </c>
      <c r="AB108" s="84" t="s">
        <v>389</v>
      </c>
      <c r="AC108" s="84" t="s">
        <v>389</v>
      </c>
      <c r="AD108" s="84" t="s">
        <v>389</v>
      </c>
      <c r="AE108" s="84" t="s">
        <v>389</v>
      </c>
      <c r="AF108" s="84" t="s">
        <v>389</v>
      </c>
      <c r="AG108" s="84" t="s">
        <v>389</v>
      </c>
      <c r="AH108" s="84" t="s">
        <v>389</v>
      </c>
      <c r="AI108" s="84" t="s">
        <v>389</v>
      </c>
      <c r="AJ108" s="84" t="s">
        <v>389</v>
      </c>
      <c r="AK108" s="84" t="s">
        <v>389</v>
      </c>
      <c r="AL108" s="84" t="s">
        <v>389</v>
      </c>
      <c r="AM108" s="84" t="s">
        <v>389</v>
      </c>
      <c r="AN108" s="84" t="s">
        <v>389</v>
      </c>
      <c r="AO108" s="84" t="s">
        <v>389</v>
      </c>
      <c r="AP108" s="84" t="s">
        <v>389</v>
      </c>
      <c r="AQ108" s="84" t="s">
        <v>389</v>
      </c>
      <c r="AR108" s="84" t="s">
        <v>389</v>
      </c>
      <c r="AS108" s="84" t="s">
        <v>389</v>
      </c>
      <c r="AT108" s="84" t="s">
        <v>389</v>
      </c>
      <c r="AU108" s="84" t="s">
        <v>389</v>
      </c>
      <c r="AV108" s="84" t="s">
        <v>389</v>
      </c>
      <c r="AW108" s="84" t="s">
        <v>389</v>
      </c>
      <c r="AX108" s="84" t="s">
        <v>389</v>
      </c>
      <c r="AY108" s="84" t="s">
        <v>389</v>
      </c>
      <c r="AZ108" s="84" t="s">
        <v>389</v>
      </c>
      <c r="BA108" s="84" t="s">
        <v>389</v>
      </c>
      <c r="BB108" s="84" t="s">
        <v>389</v>
      </c>
      <c r="BC108" s="84" t="s">
        <v>389</v>
      </c>
      <c r="BD108" s="84" t="s">
        <v>389</v>
      </c>
      <c r="BE108" s="84" t="s">
        <v>389</v>
      </c>
      <c r="BF108" s="84" t="s">
        <v>389</v>
      </c>
      <c r="BG108" s="84" t="s">
        <v>389</v>
      </c>
      <c r="BH108" s="84" t="s">
        <v>389</v>
      </c>
      <c r="BI108" s="84" t="s">
        <v>389</v>
      </c>
      <c r="BJ108" s="84" t="s">
        <v>389</v>
      </c>
      <c r="BK108" s="84" t="s">
        <v>389</v>
      </c>
      <c r="BL108" s="84" t="s">
        <v>389</v>
      </c>
      <c r="BM108" s="84" t="s">
        <v>389</v>
      </c>
      <c r="BN108" s="84" t="s">
        <v>389</v>
      </c>
      <c r="BO108" s="84" t="s">
        <v>389</v>
      </c>
      <c r="BP108" s="84" t="s">
        <v>389</v>
      </c>
      <c r="BQ108" s="84" t="s">
        <v>389</v>
      </c>
      <c r="BR108" s="84" t="s">
        <v>389</v>
      </c>
      <c r="BS108" s="84" t="s">
        <v>389</v>
      </c>
      <c r="BT108" s="84" t="s">
        <v>389</v>
      </c>
      <c r="BU108" s="84" t="s">
        <v>389</v>
      </c>
      <c r="BV108" s="84" t="s">
        <v>389</v>
      </c>
      <c r="BW108" s="84" t="s">
        <v>389</v>
      </c>
      <c r="BX108" s="84" t="s">
        <v>389</v>
      </c>
      <c r="BY108" s="84" t="s">
        <v>389</v>
      </c>
      <c r="BZ108" s="84" t="s">
        <v>389</v>
      </c>
      <c r="CA108" s="84" t="s">
        <v>389</v>
      </c>
      <c r="CB108" s="84" t="s">
        <v>389</v>
      </c>
      <c r="CC108" s="84" t="s">
        <v>389</v>
      </c>
      <c r="CD108" s="84" t="s">
        <v>389</v>
      </c>
      <c r="CE108" s="84" t="s">
        <v>389</v>
      </c>
      <c r="CF108" s="84" t="s">
        <v>389</v>
      </c>
      <c r="CG108" s="84" t="s">
        <v>389</v>
      </c>
      <c r="CH108" s="84" t="s">
        <v>389</v>
      </c>
      <c r="CI108" s="84" t="s">
        <v>389</v>
      </c>
      <c r="CJ108" s="84" t="s">
        <v>389</v>
      </c>
      <c r="CK108" s="84" t="s">
        <v>389</v>
      </c>
      <c r="CL108" s="84" t="s">
        <v>389</v>
      </c>
      <c r="CM108" s="84" t="s">
        <v>389</v>
      </c>
      <c r="CN108" s="84" t="s">
        <v>389</v>
      </c>
      <c r="CO108" s="84" t="s">
        <v>389</v>
      </c>
      <c r="CP108" s="84" t="s">
        <v>389</v>
      </c>
      <c r="CQ108" s="84" t="s">
        <v>389</v>
      </c>
      <c r="CR108" s="84" t="s">
        <v>389</v>
      </c>
      <c r="CS108" s="84" t="s">
        <v>389</v>
      </c>
      <c r="CT108" s="84" t="s">
        <v>389</v>
      </c>
      <c r="CU108" s="84" t="s">
        <v>389</v>
      </c>
      <c r="CV108" s="84" t="s">
        <v>389</v>
      </c>
      <c r="CW108" s="84" t="s">
        <v>389</v>
      </c>
      <c r="CX108" s="84" t="s">
        <v>389</v>
      </c>
      <c r="CY108" s="84" t="s">
        <v>389</v>
      </c>
      <c r="CZ108" s="84" t="s">
        <v>389</v>
      </c>
      <c r="DA108" s="84" t="s">
        <v>389</v>
      </c>
      <c r="DB108" s="84" t="s">
        <v>389</v>
      </c>
      <c r="DC108" s="84" t="s">
        <v>389</v>
      </c>
      <c r="DD108" s="84">
        <v>1</v>
      </c>
      <c r="DE108" s="84" t="s">
        <v>389</v>
      </c>
      <c r="DF108" s="84" t="s">
        <v>389</v>
      </c>
      <c r="DG108" s="85" t="s">
        <v>389</v>
      </c>
      <c r="DH108" s="80"/>
    </row>
    <row r="109" spans="2:112" ht="22" customHeight="1" x14ac:dyDescent="0.2">
      <c r="B109" s="81" t="s">
        <v>226</v>
      </c>
      <c r="C109" s="82" t="s">
        <v>227</v>
      </c>
      <c r="D109" s="83" t="s">
        <v>389</v>
      </c>
      <c r="E109" s="84" t="s">
        <v>389</v>
      </c>
      <c r="F109" s="84" t="s">
        <v>389</v>
      </c>
      <c r="G109" s="84" t="s">
        <v>389</v>
      </c>
      <c r="H109" s="84" t="s">
        <v>389</v>
      </c>
      <c r="I109" s="84" t="s">
        <v>389</v>
      </c>
      <c r="J109" s="84" t="s">
        <v>389</v>
      </c>
      <c r="K109" s="84" t="s">
        <v>389</v>
      </c>
      <c r="L109" s="84" t="s">
        <v>389</v>
      </c>
      <c r="M109" s="84" t="s">
        <v>389</v>
      </c>
      <c r="N109" s="84" t="s">
        <v>389</v>
      </c>
      <c r="O109" s="84" t="s">
        <v>389</v>
      </c>
      <c r="P109" s="84" t="s">
        <v>389</v>
      </c>
      <c r="Q109" s="84" t="s">
        <v>389</v>
      </c>
      <c r="R109" s="84" t="s">
        <v>389</v>
      </c>
      <c r="S109" s="84" t="s">
        <v>389</v>
      </c>
      <c r="T109" s="84" t="s">
        <v>389</v>
      </c>
      <c r="U109" s="84" t="s">
        <v>389</v>
      </c>
      <c r="V109" s="84" t="s">
        <v>389</v>
      </c>
      <c r="W109" s="84" t="s">
        <v>389</v>
      </c>
      <c r="X109" s="84" t="s">
        <v>389</v>
      </c>
      <c r="Y109" s="84" t="s">
        <v>389</v>
      </c>
      <c r="Z109" s="84" t="s">
        <v>389</v>
      </c>
      <c r="AA109" s="84" t="s">
        <v>389</v>
      </c>
      <c r="AB109" s="84" t="s">
        <v>389</v>
      </c>
      <c r="AC109" s="84" t="s">
        <v>389</v>
      </c>
      <c r="AD109" s="84" t="s">
        <v>389</v>
      </c>
      <c r="AE109" s="84" t="s">
        <v>389</v>
      </c>
      <c r="AF109" s="84" t="s">
        <v>389</v>
      </c>
      <c r="AG109" s="84" t="s">
        <v>389</v>
      </c>
      <c r="AH109" s="84" t="s">
        <v>389</v>
      </c>
      <c r="AI109" s="84" t="s">
        <v>389</v>
      </c>
      <c r="AJ109" s="84" t="s">
        <v>389</v>
      </c>
      <c r="AK109" s="84" t="s">
        <v>389</v>
      </c>
      <c r="AL109" s="84" t="s">
        <v>389</v>
      </c>
      <c r="AM109" s="84" t="s">
        <v>389</v>
      </c>
      <c r="AN109" s="84" t="s">
        <v>389</v>
      </c>
      <c r="AO109" s="84" t="s">
        <v>389</v>
      </c>
      <c r="AP109" s="84" t="s">
        <v>389</v>
      </c>
      <c r="AQ109" s="84" t="s">
        <v>389</v>
      </c>
      <c r="AR109" s="84" t="s">
        <v>389</v>
      </c>
      <c r="AS109" s="84" t="s">
        <v>389</v>
      </c>
      <c r="AT109" s="84" t="s">
        <v>389</v>
      </c>
      <c r="AU109" s="84" t="s">
        <v>389</v>
      </c>
      <c r="AV109" s="84" t="s">
        <v>389</v>
      </c>
      <c r="AW109" s="84" t="s">
        <v>389</v>
      </c>
      <c r="AX109" s="84" t="s">
        <v>389</v>
      </c>
      <c r="AY109" s="84" t="s">
        <v>389</v>
      </c>
      <c r="AZ109" s="84" t="s">
        <v>389</v>
      </c>
      <c r="BA109" s="84" t="s">
        <v>389</v>
      </c>
      <c r="BB109" s="84" t="s">
        <v>389</v>
      </c>
      <c r="BC109" s="84" t="s">
        <v>389</v>
      </c>
      <c r="BD109" s="84" t="s">
        <v>389</v>
      </c>
      <c r="BE109" s="84" t="s">
        <v>389</v>
      </c>
      <c r="BF109" s="84" t="s">
        <v>389</v>
      </c>
      <c r="BG109" s="84" t="s">
        <v>389</v>
      </c>
      <c r="BH109" s="84" t="s">
        <v>389</v>
      </c>
      <c r="BI109" s="84" t="s">
        <v>389</v>
      </c>
      <c r="BJ109" s="84" t="s">
        <v>389</v>
      </c>
      <c r="BK109" s="84" t="s">
        <v>389</v>
      </c>
      <c r="BL109" s="84" t="s">
        <v>389</v>
      </c>
      <c r="BM109" s="84" t="s">
        <v>389</v>
      </c>
      <c r="BN109" s="84" t="s">
        <v>389</v>
      </c>
      <c r="BO109" s="84" t="s">
        <v>389</v>
      </c>
      <c r="BP109" s="84" t="s">
        <v>389</v>
      </c>
      <c r="BQ109" s="84" t="s">
        <v>389</v>
      </c>
      <c r="BR109" s="84" t="s">
        <v>389</v>
      </c>
      <c r="BS109" s="84" t="s">
        <v>389</v>
      </c>
      <c r="BT109" s="84" t="s">
        <v>389</v>
      </c>
      <c r="BU109" s="84" t="s">
        <v>389</v>
      </c>
      <c r="BV109" s="84" t="s">
        <v>389</v>
      </c>
      <c r="BW109" s="84" t="s">
        <v>389</v>
      </c>
      <c r="BX109" s="84" t="s">
        <v>389</v>
      </c>
      <c r="BY109" s="84" t="s">
        <v>389</v>
      </c>
      <c r="BZ109" s="84" t="s">
        <v>389</v>
      </c>
      <c r="CA109" s="84" t="s">
        <v>389</v>
      </c>
      <c r="CB109" s="84" t="s">
        <v>389</v>
      </c>
      <c r="CC109" s="84" t="s">
        <v>389</v>
      </c>
      <c r="CD109" s="84" t="s">
        <v>389</v>
      </c>
      <c r="CE109" s="84" t="s">
        <v>389</v>
      </c>
      <c r="CF109" s="84" t="s">
        <v>389</v>
      </c>
      <c r="CG109" s="84" t="s">
        <v>389</v>
      </c>
      <c r="CH109" s="84" t="s">
        <v>389</v>
      </c>
      <c r="CI109" s="84" t="s">
        <v>389</v>
      </c>
      <c r="CJ109" s="84" t="s">
        <v>389</v>
      </c>
      <c r="CK109" s="84" t="s">
        <v>389</v>
      </c>
      <c r="CL109" s="84" t="s">
        <v>389</v>
      </c>
      <c r="CM109" s="84" t="s">
        <v>389</v>
      </c>
      <c r="CN109" s="84" t="s">
        <v>389</v>
      </c>
      <c r="CO109" s="84" t="s">
        <v>389</v>
      </c>
      <c r="CP109" s="84" t="s">
        <v>389</v>
      </c>
      <c r="CQ109" s="84" t="s">
        <v>389</v>
      </c>
      <c r="CR109" s="84" t="s">
        <v>389</v>
      </c>
      <c r="CS109" s="84" t="s">
        <v>389</v>
      </c>
      <c r="CT109" s="84" t="s">
        <v>389</v>
      </c>
      <c r="CU109" s="84" t="s">
        <v>389</v>
      </c>
      <c r="CV109" s="84" t="s">
        <v>389</v>
      </c>
      <c r="CW109" s="84" t="s">
        <v>389</v>
      </c>
      <c r="CX109" s="84" t="s">
        <v>389</v>
      </c>
      <c r="CY109" s="84" t="s">
        <v>389</v>
      </c>
      <c r="CZ109" s="84" t="s">
        <v>389</v>
      </c>
      <c r="DA109" s="84" t="s">
        <v>389</v>
      </c>
      <c r="DB109" s="84" t="s">
        <v>389</v>
      </c>
      <c r="DC109" s="84" t="s">
        <v>389</v>
      </c>
      <c r="DD109" s="84" t="s">
        <v>389</v>
      </c>
      <c r="DE109" s="84">
        <v>1</v>
      </c>
      <c r="DF109" s="84" t="s">
        <v>389</v>
      </c>
      <c r="DG109" s="85" t="s">
        <v>389</v>
      </c>
      <c r="DH109" s="80"/>
    </row>
    <row r="110" spans="2:112" ht="22" customHeight="1" x14ac:dyDescent="0.2">
      <c r="B110" s="81" t="s">
        <v>228</v>
      </c>
      <c r="C110" s="82" t="s">
        <v>369</v>
      </c>
      <c r="D110" s="83" t="s">
        <v>389</v>
      </c>
      <c r="E110" s="84" t="s">
        <v>389</v>
      </c>
      <c r="F110" s="84" t="s">
        <v>389</v>
      </c>
      <c r="G110" s="84" t="s">
        <v>389</v>
      </c>
      <c r="H110" s="84" t="s">
        <v>389</v>
      </c>
      <c r="I110" s="84" t="s">
        <v>389</v>
      </c>
      <c r="J110" s="84" t="s">
        <v>389</v>
      </c>
      <c r="K110" s="84" t="s">
        <v>389</v>
      </c>
      <c r="L110" s="84" t="s">
        <v>389</v>
      </c>
      <c r="M110" s="84" t="s">
        <v>389</v>
      </c>
      <c r="N110" s="84" t="s">
        <v>389</v>
      </c>
      <c r="O110" s="84" t="s">
        <v>389</v>
      </c>
      <c r="P110" s="84" t="s">
        <v>389</v>
      </c>
      <c r="Q110" s="84" t="s">
        <v>389</v>
      </c>
      <c r="R110" s="84" t="s">
        <v>389</v>
      </c>
      <c r="S110" s="84" t="s">
        <v>389</v>
      </c>
      <c r="T110" s="84" t="s">
        <v>389</v>
      </c>
      <c r="U110" s="84" t="s">
        <v>389</v>
      </c>
      <c r="V110" s="84" t="s">
        <v>389</v>
      </c>
      <c r="W110" s="84" t="s">
        <v>389</v>
      </c>
      <c r="X110" s="84" t="s">
        <v>389</v>
      </c>
      <c r="Y110" s="84" t="s">
        <v>389</v>
      </c>
      <c r="Z110" s="84" t="s">
        <v>389</v>
      </c>
      <c r="AA110" s="84" t="s">
        <v>389</v>
      </c>
      <c r="AB110" s="84" t="s">
        <v>389</v>
      </c>
      <c r="AC110" s="84" t="s">
        <v>389</v>
      </c>
      <c r="AD110" s="84" t="s">
        <v>389</v>
      </c>
      <c r="AE110" s="84" t="s">
        <v>389</v>
      </c>
      <c r="AF110" s="84" t="s">
        <v>389</v>
      </c>
      <c r="AG110" s="84" t="s">
        <v>389</v>
      </c>
      <c r="AH110" s="84" t="s">
        <v>389</v>
      </c>
      <c r="AI110" s="84" t="s">
        <v>389</v>
      </c>
      <c r="AJ110" s="84" t="s">
        <v>389</v>
      </c>
      <c r="AK110" s="84" t="s">
        <v>389</v>
      </c>
      <c r="AL110" s="84" t="s">
        <v>389</v>
      </c>
      <c r="AM110" s="84" t="s">
        <v>389</v>
      </c>
      <c r="AN110" s="84" t="s">
        <v>389</v>
      </c>
      <c r="AO110" s="84" t="s">
        <v>389</v>
      </c>
      <c r="AP110" s="84" t="s">
        <v>389</v>
      </c>
      <c r="AQ110" s="84" t="s">
        <v>389</v>
      </c>
      <c r="AR110" s="84" t="s">
        <v>389</v>
      </c>
      <c r="AS110" s="84" t="s">
        <v>389</v>
      </c>
      <c r="AT110" s="84" t="s">
        <v>389</v>
      </c>
      <c r="AU110" s="84" t="s">
        <v>389</v>
      </c>
      <c r="AV110" s="84" t="s">
        <v>389</v>
      </c>
      <c r="AW110" s="84" t="s">
        <v>389</v>
      </c>
      <c r="AX110" s="84" t="s">
        <v>389</v>
      </c>
      <c r="AY110" s="84" t="s">
        <v>389</v>
      </c>
      <c r="AZ110" s="84" t="s">
        <v>389</v>
      </c>
      <c r="BA110" s="84" t="s">
        <v>389</v>
      </c>
      <c r="BB110" s="84" t="s">
        <v>389</v>
      </c>
      <c r="BC110" s="84" t="s">
        <v>389</v>
      </c>
      <c r="BD110" s="84" t="s">
        <v>389</v>
      </c>
      <c r="BE110" s="84" t="s">
        <v>389</v>
      </c>
      <c r="BF110" s="84" t="s">
        <v>389</v>
      </c>
      <c r="BG110" s="84" t="s">
        <v>389</v>
      </c>
      <c r="BH110" s="84" t="s">
        <v>389</v>
      </c>
      <c r="BI110" s="84" t="s">
        <v>389</v>
      </c>
      <c r="BJ110" s="84" t="s">
        <v>389</v>
      </c>
      <c r="BK110" s="84" t="s">
        <v>389</v>
      </c>
      <c r="BL110" s="84" t="s">
        <v>389</v>
      </c>
      <c r="BM110" s="84" t="s">
        <v>389</v>
      </c>
      <c r="BN110" s="84" t="s">
        <v>389</v>
      </c>
      <c r="BO110" s="84" t="s">
        <v>389</v>
      </c>
      <c r="BP110" s="84" t="s">
        <v>389</v>
      </c>
      <c r="BQ110" s="84" t="s">
        <v>389</v>
      </c>
      <c r="BR110" s="84" t="s">
        <v>389</v>
      </c>
      <c r="BS110" s="84" t="s">
        <v>389</v>
      </c>
      <c r="BT110" s="84" t="s">
        <v>389</v>
      </c>
      <c r="BU110" s="84" t="s">
        <v>389</v>
      </c>
      <c r="BV110" s="84" t="s">
        <v>389</v>
      </c>
      <c r="BW110" s="84" t="s">
        <v>389</v>
      </c>
      <c r="BX110" s="84" t="s">
        <v>389</v>
      </c>
      <c r="BY110" s="84" t="s">
        <v>389</v>
      </c>
      <c r="BZ110" s="84" t="s">
        <v>389</v>
      </c>
      <c r="CA110" s="84" t="s">
        <v>389</v>
      </c>
      <c r="CB110" s="84" t="s">
        <v>389</v>
      </c>
      <c r="CC110" s="84" t="s">
        <v>389</v>
      </c>
      <c r="CD110" s="84" t="s">
        <v>389</v>
      </c>
      <c r="CE110" s="84" t="s">
        <v>389</v>
      </c>
      <c r="CF110" s="84" t="s">
        <v>389</v>
      </c>
      <c r="CG110" s="84" t="s">
        <v>389</v>
      </c>
      <c r="CH110" s="84" t="s">
        <v>389</v>
      </c>
      <c r="CI110" s="84" t="s">
        <v>389</v>
      </c>
      <c r="CJ110" s="84" t="s">
        <v>389</v>
      </c>
      <c r="CK110" s="84" t="s">
        <v>389</v>
      </c>
      <c r="CL110" s="84" t="s">
        <v>389</v>
      </c>
      <c r="CM110" s="84" t="s">
        <v>389</v>
      </c>
      <c r="CN110" s="84" t="s">
        <v>389</v>
      </c>
      <c r="CO110" s="84" t="s">
        <v>389</v>
      </c>
      <c r="CP110" s="84" t="s">
        <v>389</v>
      </c>
      <c r="CQ110" s="84" t="s">
        <v>389</v>
      </c>
      <c r="CR110" s="84" t="s">
        <v>389</v>
      </c>
      <c r="CS110" s="84" t="s">
        <v>389</v>
      </c>
      <c r="CT110" s="84" t="s">
        <v>389</v>
      </c>
      <c r="CU110" s="84" t="s">
        <v>389</v>
      </c>
      <c r="CV110" s="84" t="s">
        <v>389</v>
      </c>
      <c r="CW110" s="84" t="s">
        <v>389</v>
      </c>
      <c r="CX110" s="84" t="s">
        <v>389</v>
      </c>
      <c r="CY110" s="84" t="s">
        <v>389</v>
      </c>
      <c r="CZ110" s="84" t="s">
        <v>389</v>
      </c>
      <c r="DA110" s="84" t="s">
        <v>389</v>
      </c>
      <c r="DB110" s="84" t="s">
        <v>389</v>
      </c>
      <c r="DC110" s="84" t="s">
        <v>389</v>
      </c>
      <c r="DD110" s="84" t="s">
        <v>389</v>
      </c>
      <c r="DE110" s="84" t="s">
        <v>389</v>
      </c>
      <c r="DF110" s="84">
        <v>1</v>
      </c>
      <c r="DG110" s="85" t="s">
        <v>389</v>
      </c>
      <c r="DH110" s="80"/>
    </row>
    <row r="111" spans="2:112" ht="22" customHeight="1" thickBot="1" x14ac:dyDescent="0.25">
      <c r="B111" s="86" t="s">
        <v>229</v>
      </c>
      <c r="C111" s="87" t="s">
        <v>370</v>
      </c>
      <c r="D111" s="88" t="s">
        <v>389</v>
      </c>
      <c r="E111" s="89" t="s">
        <v>389</v>
      </c>
      <c r="F111" s="89" t="s">
        <v>389</v>
      </c>
      <c r="G111" s="89" t="s">
        <v>389</v>
      </c>
      <c r="H111" s="89" t="s">
        <v>389</v>
      </c>
      <c r="I111" s="89" t="s">
        <v>389</v>
      </c>
      <c r="J111" s="89" t="s">
        <v>389</v>
      </c>
      <c r="K111" s="89" t="s">
        <v>389</v>
      </c>
      <c r="L111" s="89" t="s">
        <v>389</v>
      </c>
      <c r="M111" s="89" t="s">
        <v>389</v>
      </c>
      <c r="N111" s="89" t="s">
        <v>389</v>
      </c>
      <c r="O111" s="89" t="s">
        <v>389</v>
      </c>
      <c r="P111" s="89" t="s">
        <v>389</v>
      </c>
      <c r="Q111" s="89" t="s">
        <v>389</v>
      </c>
      <c r="R111" s="89" t="s">
        <v>389</v>
      </c>
      <c r="S111" s="89" t="s">
        <v>389</v>
      </c>
      <c r="T111" s="89" t="s">
        <v>389</v>
      </c>
      <c r="U111" s="89" t="s">
        <v>389</v>
      </c>
      <c r="V111" s="89" t="s">
        <v>389</v>
      </c>
      <c r="W111" s="89" t="s">
        <v>389</v>
      </c>
      <c r="X111" s="89" t="s">
        <v>389</v>
      </c>
      <c r="Y111" s="89" t="s">
        <v>389</v>
      </c>
      <c r="Z111" s="89" t="s">
        <v>389</v>
      </c>
      <c r="AA111" s="89" t="s">
        <v>389</v>
      </c>
      <c r="AB111" s="89" t="s">
        <v>389</v>
      </c>
      <c r="AC111" s="89" t="s">
        <v>389</v>
      </c>
      <c r="AD111" s="89" t="s">
        <v>389</v>
      </c>
      <c r="AE111" s="89" t="s">
        <v>389</v>
      </c>
      <c r="AF111" s="89" t="s">
        <v>389</v>
      </c>
      <c r="AG111" s="89" t="s">
        <v>389</v>
      </c>
      <c r="AH111" s="89" t="s">
        <v>389</v>
      </c>
      <c r="AI111" s="89" t="s">
        <v>389</v>
      </c>
      <c r="AJ111" s="89" t="s">
        <v>389</v>
      </c>
      <c r="AK111" s="89" t="s">
        <v>389</v>
      </c>
      <c r="AL111" s="89" t="s">
        <v>389</v>
      </c>
      <c r="AM111" s="89" t="s">
        <v>389</v>
      </c>
      <c r="AN111" s="89" t="s">
        <v>389</v>
      </c>
      <c r="AO111" s="89" t="s">
        <v>389</v>
      </c>
      <c r="AP111" s="89" t="s">
        <v>389</v>
      </c>
      <c r="AQ111" s="89" t="s">
        <v>389</v>
      </c>
      <c r="AR111" s="89" t="s">
        <v>389</v>
      </c>
      <c r="AS111" s="89" t="s">
        <v>389</v>
      </c>
      <c r="AT111" s="89" t="s">
        <v>389</v>
      </c>
      <c r="AU111" s="89" t="s">
        <v>389</v>
      </c>
      <c r="AV111" s="89" t="s">
        <v>389</v>
      </c>
      <c r="AW111" s="89" t="s">
        <v>389</v>
      </c>
      <c r="AX111" s="89" t="s">
        <v>389</v>
      </c>
      <c r="AY111" s="89" t="s">
        <v>389</v>
      </c>
      <c r="AZ111" s="89" t="s">
        <v>389</v>
      </c>
      <c r="BA111" s="89" t="s">
        <v>389</v>
      </c>
      <c r="BB111" s="89" t="s">
        <v>389</v>
      </c>
      <c r="BC111" s="89" t="s">
        <v>389</v>
      </c>
      <c r="BD111" s="89" t="s">
        <v>389</v>
      </c>
      <c r="BE111" s="89" t="s">
        <v>389</v>
      </c>
      <c r="BF111" s="89" t="s">
        <v>389</v>
      </c>
      <c r="BG111" s="89" t="s">
        <v>389</v>
      </c>
      <c r="BH111" s="89" t="s">
        <v>389</v>
      </c>
      <c r="BI111" s="89" t="s">
        <v>389</v>
      </c>
      <c r="BJ111" s="89" t="s">
        <v>389</v>
      </c>
      <c r="BK111" s="89" t="s">
        <v>389</v>
      </c>
      <c r="BL111" s="89" t="s">
        <v>389</v>
      </c>
      <c r="BM111" s="89" t="s">
        <v>389</v>
      </c>
      <c r="BN111" s="89" t="s">
        <v>389</v>
      </c>
      <c r="BO111" s="89" t="s">
        <v>389</v>
      </c>
      <c r="BP111" s="89" t="s">
        <v>389</v>
      </c>
      <c r="BQ111" s="89" t="s">
        <v>389</v>
      </c>
      <c r="BR111" s="89" t="s">
        <v>389</v>
      </c>
      <c r="BS111" s="89" t="s">
        <v>389</v>
      </c>
      <c r="BT111" s="89" t="s">
        <v>389</v>
      </c>
      <c r="BU111" s="89" t="s">
        <v>389</v>
      </c>
      <c r="BV111" s="89" t="s">
        <v>389</v>
      </c>
      <c r="BW111" s="89" t="s">
        <v>389</v>
      </c>
      <c r="BX111" s="89" t="s">
        <v>389</v>
      </c>
      <c r="BY111" s="89" t="s">
        <v>389</v>
      </c>
      <c r="BZ111" s="89" t="s">
        <v>389</v>
      </c>
      <c r="CA111" s="89" t="s">
        <v>389</v>
      </c>
      <c r="CB111" s="89" t="s">
        <v>389</v>
      </c>
      <c r="CC111" s="89" t="s">
        <v>389</v>
      </c>
      <c r="CD111" s="89" t="s">
        <v>389</v>
      </c>
      <c r="CE111" s="89" t="s">
        <v>389</v>
      </c>
      <c r="CF111" s="89" t="s">
        <v>389</v>
      </c>
      <c r="CG111" s="89" t="s">
        <v>389</v>
      </c>
      <c r="CH111" s="89" t="s">
        <v>389</v>
      </c>
      <c r="CI111" s="89" t="s">
        <v>389</v>
      </c>
      <c r="CJ111" s="89" t="s">
        <v>389</v>
      </c>
      <c r="CK111" s="89" t="s">
        <v>389</v>
      </c>
      <c r="CL111" s="89" t="s">
        <v>389</v>
      </c>
      <c r="CM111" s="89" t="s">
        <v>389</v>
      </c>
      <c r="CN111" s="89" t="s">
        <v>389</v>
      </c>
      <c r="CO111" s="89" t="s">
        <v>389</v>
      </c>
      <c r="CP111" s="89" t="s">
        <v>389</v>
      </c>
      <c r="CQ111" s="89" t="s">
        <v>389</v>
      </c>
      <c r="CR111" s="89" t="s">
        <v>389</v>
      </c>
      <c r="CS111" s="89" t="s">
        <v>389</v>
      </c>
      <c r="CT111" s="89" t="s">
        <v>389</v>
      </c>
      <c r="CU111" s="89" t="s">
        <v>389</v>
      </c>
      <c r="CV111" s="89" t="s">
        <v>389</v>
      </c>
      <c r="CW111" s="89" t="s">
        <v>389</v>
      </c>
      <c r="CX111" s="89" t="s">
        <v>389</v>
      </c>
      <c r="CY111" s="89" t="s">
        <v>389</v>
      </c>
      <c r="CZ111" s="89" t="s">
        <v>389</v>
      </c>
      <c r="DA111" s="89" t="s">
        <v>389</v>
      </c>
      <c r="DB111" s="89" t="s">
        <v>389</v>
      </c>
      <c r="DC111" s="89" t="s">
        <v>389</v>
      </c>
      <c r="DD111" s="89" t="s">
        <v>389</v>
      </c>
      <c r="DE111" s="89" t="s">
        <v>389</v>
      </c>
      <c r="DF111" s="89" t="s">
        <v>389</v>
      </c>
      <c r="DG111" s="90">
        <v>1</v>
      </c>
      <c r="DH111" s="80"/>
    </row>
    <row r="112" spans="2:112" ht="22" customHeight="1" x14ac:dyDescent="0.2">
      <c r="B112" s="80"/>
      <c r="C112" s="91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BY112" s="80"/>
      <c r="BZ112" s="80"/>
      <c r="CA112" s="80"/>
      <c r="CB112" s="80"/>
      <c r="CC112" s="80"/>
      <c r="CD112" s="80"/>
      <c r="CE112" s="80"/>
      <c r="CF112" s="80"/>
      <c r="CG112" s="80"/>
      <c r="CH112" s="80"/>
      <c r="CI112" s="80"/>
      <c r="CJ112" s="80"/>
      <c r="CK112" s="80"/>
      <c r="CL112" s="80"/>
      <c r="CM112" s="80"/>
      <c r="CN112" s="80"/>
      <c r="CO112" s="80"/>
      <c r="CP112" s="80"/>
      <c r="CQ112" s="80"/>
      <c r="CR112" s="80"/>
      <c r="CS112" s="80"/>
      <c r="CT112" s="80"/>
      <c r="CU112" s="80"/>
      <c r="CV112" s="80"/>
      <c r="CW112" s="80"/>
      <c r="CX112" s="80"/>
      <c r="CY112" s="80"/>
      <c r="CZ112" s="80"/>
      <c r="DA112" s="80"/>
      <c r="DB112" s="80"/>
      <c r="DC112" s="80"/>
      <c r="DD112" s="80"/>
      <c r="DE112" s="80"/>
      <c r="DF112" s="80"/>
      <c r="DG112" s="80"/>
      <c r="DH112" s="92">
        <f>SUM(D4:DG111)</f>
        <v>108</v>
      </c>
    </row>
  </sheetData>
  <mergeCells count="1">
    <mergeCell ref="B2:C3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1:DH122"/>
  <sheetViews>
    <sheetView zoomScale="80" zoomScaleNormal="80" workbookViewId="0">
      <pane xSplit="3" ySplit="3" topLeftCell="DD91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defaultColWidth="14" defaultRowHeight="19.5" customHeight="1" x14ac:dyDescent="0.2"/>
  <cols>
    <col min="1" max="1" width="4.26953125" style="6" customWidth="1"/>
    <col min="2" max="2" width="8" style="6" customWidth="1"/>
    <col min="3" max="3" width="26" style="6" customWidth="1"/>
    <col min="4" max="16384" width="14" style="6"/>
  </cols>
  <sheetData>
    <row r="1" spans="2:112" ht="19.5" customHeight="1" thickBot="1" x14ac:dyDescent="0.25">
      <c r="C1" s="7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</row>
    <row r="2" spans="2:112" ht="19.5" customHeight="1" x14ac:dyDescent="0.2">
      <c r="B2" s="221" t="s">
        <v>391</v>
      </c>
      <c r="C2" s="222"/>
      <c r="D2" s="68" t="s">
        <v>41</v>
      </c>
      <c r="E2" s="68" t="s">
        <v>43</v>
      </c>
      <c r="F2" s="68" t="s">
        <v>45</v>
      </c>
      <c r="G2" s="68" t="s">
        <v>47</v>
      </c>
      <c r="H2" s="68" t="s">
        <v>48</v>
      </c>
      <c r="I2" s="68" t="s">
        <v>49</v>
      </c>
      <c r="J2" s="68" t="s">
        <v>51</v>
      </c>
      <c r="K2" s="68" t="s">
        <v>53</v>
      </c>
      <c r="L2" s="68" t="s">
        <v>55</v>
      </c>
      <c r="M2" s="68" t="s">
        <v>57</v>
      </c>
      <c r="N2" s="68" t="s">
        <v>59</v>
      </c>
      <c r="O2" s="68" t="s">
        <v>61</v>
      </c>
      <c r="P2" s="68" t="s">
        <v>63</v>
      </c>
      <c r="Q2" s="68" t="s">
        <v>65</v>
      </c>
      <c r="R2" s="68" t="s">
        <v>67</v>
      </c>
      <c r="S2" s="68" t="s">
        <v>69</v>
      </c>
      <c r="T2" s="68" t="s">
        <v>71</v>
      </c>
      <c r="U2" s="68" t="s">
        <v>73</v>
      </c>
      <c r="V2" s="68" t="s">
        <v>75</v>
      </c>
      <c r="W2" s="68" t="s">
        <v>77</v>
      </c>
      <c r="X2" s="68" t="s">
        <v>79</v>
      </c>
      <c r="Y2" s="68" t="s">
        <v>81</v>
      </c>
      <c r="Z2" s="68" t="s">
        <v>83</v>
      </c>
      <c r="AA2" s="68" t="s">
        <v>85</v>
      </c>
      <c r="AB2" s="68" t="s">
        <v>87</v>
      </c>
      <c r="AC2" s="68" t="s">
        <v>89</v>
      </c>
      <c r="AD2" s="68" t="s">
        <v>91</v>
      </c>
      <c r="AE2" s="68" t="s">
        <v>93</v>
      </c>
      <c r="AF2" s="68" t="s">
        <v>95</v>
      </c>
      <c r="AG2" s="68" t="s">
        <v>97</v>
      </c>
      <c r="AH2" s="68" t="s">
        <v>98</v>
      </c>
      <c r="AI2" s="68" t="s">
        <v>100</v>
      </c>
      <c r="AJ2" s="68" t="s">
        <v>102</v>
      </c>
      <c r="AK2" s="68" t="s">
        <v>104</v>
      </c>
      <c r="AL2" s="68" t="s">
        <v>105</v>
      </c>
      <c r="AM2" s="68" t="s">
        <v>106</v>
      </c>
      <c r="AN2" s="68" t="s">
        <v>108</v>
      </c>
      <c r="AO2" s="68" t="s">
        <v>110</v>
      </c>
      <c r="AP2" s="68" t="s">
        <v>112</v>
      </c>
      <c r="AQ2" s="68" t="s">
        <v>114</v>
      </c>
      <c r="AR2" s="68" t="s">
        <v>116</v>
      </c>
      <c r="AS2" s="68" t="s">
        <v>118</v>
      </c>
      <c r="AT2" s="68" t="s">
        <v>120</v>
      </c>
      <c r="AU2" s="68" t="s">
        <v>122</v>
      </c>
      <c r="AV2" s="68" t="s">
        <v>123</v>
      </c>
      <c r="AW2" s="68" t="s">
        <v>124</v>
      </c>
      <c r="AX2" s="68" t="s">
        <v>125</v>
      </c>
      <c r="AY2" s="68" t="s">
        <v>127</v>
      </c>
      <c r="AZ2" s="68" t="s">
        <v>129</v>
      </c>
      <c r="BA2" s="68" t="s">
        <v>131</v>
      </c>
      <c r="BB2" s="68" t="s">
        <v>133</v>
      </c>
      <c r="BC2" s="68" t="s">
        <v>135</v>
      </c>
      <c r="BD2" s="68" t="s">
        <v>137</v>
      </c>
      <c r="BE2" s="68" t="s">
        <v>139</v>
      </c>
      <c r="BF2" s="68" t="s">
        <v>141</v>
      </c>
      <c r="BG2" s="68" t="s">
        <v>143</v>
      </c>
      <c r="BH2" s="68" t="s">
        <v>145</v>
      </c>
      <c r="BI2" s="68" t="s">
        <v>147</v>
      </c>
      <c r="BJ2" s="68" t="s">
        <v>149</v>
      </c>
      <c r="BK2" s="68" t="s">
        <v>151</v>
      </c>
      <c r="BL2" s="68" t="s">
        <v>152</v>
      </c>
      <c r="BM2" s="68" t="s">
        <v>358</v>
      </c>
      <c r="BN2" s="68" t="s">
        <v>154</v>
      </c>
      <c r="BO2" s="68" t="s">
        <v>156</v>
      </c>
      <c r="BP2" s="68" t="s">
        <v>158</v>
      </c>
      <c r="BQ2" s="68" t="s">
        <v>160</v>
      </c>
      <c r="BR2" s="68" t="s">
        <v>161</v>
      </c>
      <c r="BS2" s="68" t="s">
        <v>163</v>
      </c>
      <c r="BT2" s="68" t="s">
        <v>164</v>
      </c>
      <c r="BU2" s="68" t="s">
        <v>361</v>
      </c>
      <c r="BV2" s="68" t="s">
        <v>165</v>
      </c>
      <c r="BW2" s="68" t="s">
        <v>166</v>
      </c>
      <c r="BX2" s="68" t="s">
        <v>168</v>
      </c>
      <c r="BY2" s="68" t="s">
        <v>170</v>
      </c>
      <c r="BZ2" s="68" t="s">
        <v>172</v>
      </c>
      <c r="CA2" s="68" t="s">
        <v>174</v>
      </c>
      <c r="CB2" s="68" t="s">
        <v>176</v>
      </c>
      <c r="CC2" s="68" t="s">
        <v>178</v>
      </c>
      <c r="CD2" s="68" t="s">
        <v>180</v>
      </c>
      <c r="CE2" s="68" t="s">
        <v>363</v>
      </c>
      <c r="CF2" s="68" t="s">
        <v>182</v>
      </c>
      <c r="CG2" s="68" t="s">
        <v>184</v>
      </c>
      <c r="CH2" s="68" t="s">
        <v>186</v>
      </c>
      <c r="CI2" s="68" t="s">
        <v>188</v>
      </c>
      <c r="CJ2" s="68" t="s">
        <v>190</v>
      </c>
      <c r="CK2" s="68" t="s">
        <v>192</v>
      </c>
      <c r="CL2" s="68" t="s">
        <v>194</v>
      </c>
      <c r="CM2" s="68" t="s">
        <v>196</v>
      </c>
      <c r="CN2" s="68" t="s">
        <v>198</v>
      </c>
      <c r="CO2" s="68" t="s">
        <v>199</v>
      </c>
      <c r="CP2" s="68" t="s">
        <v>365</v>
      </c>
      <c r="CQ2" s="68" t="s">
        <v>201</v>
      </c>
      <c r="CR2" s="68" t="s">
        <v>203</v>
      </c>
      <c r="CS2" s="68" t="s">
        <v>205</v>
      </c>
      <c r="CT2" s="68" t="s">
        <v>207</v>
      </c>
      <c r="CU2" s="68" t="s">
        <v>209</v>
      </c>
      <c r="CV2" s="68" t="s">
        <v>210</v>
      </c>
      <c r="CW2" s="68" t="s">
        <v>212</v>
      </c>
      <c r="CX2" s="68" t="s">
        <v>214</v>
      </c>
      <c r="CY2" s="68" t="s">
        <v>216</v>
      </c>
      <c r="CZ2" s="68" t="s">
        <v>218</v>
      </c>
      <c r="DA2" s="68" t="s">
        <v>220</v>
      </c>
      <c r="DB2" s="68" t="s">
        <v>222</v>
      </c>
      <c r="DC2" s="68" t="s">
        <v>224</v>
      </c>
      <c r="DD2" s="68" t="s">
        <v>367</v>
      </c>
      <c r="DE2" s="68" t="s">
        <v>226</v>
      </c>
      <c r="DF2" s="68" t="s">
        <v>228</v>
      </c>
      <c r="DG2" s="69" t="s">
        <v>229</v>
      </c>
      <c r="DH2" s="103"/>
    </row>
    <row r="3" spans="2:112" ht="19.5" customHeight="1" thickBot="1" x14ac:dyDescent="0.25">
      <c r="B3" s="223"/>
      <c r="C3" s="224"/>
      <c r="D3" s="122" t="s">
        <v>42</v>
      </c>
      <c r="E3" s="122" t="s">
        <v>44</v>
      </c>
      <c r="F3" s="122" t="s">
        <v>46</v>
      </c>
      <c r="G3" s="122" t="s">
        <v>32</v>
      </c>
      <c r="H3" s="122" t="s">
        <v>33</v>
      </c>
      <c r="I3" s="122" t="s">
        <v>50</v>
      </c>
      <c r="J3" s="122" t="s">
        <v>52</v>
      </c>
      <c r="K3" s="122" t="s">
        <v>54</v>
      </c>
      <c r="L3" s="122" t="s">
        <v>56</v>
      </c>
      <c r="M3" s="122" t="s">
        <v>58</v>
      </c>
      <c r="N3" s="122" t="s">
        <v>60</v>
      </c>
      <c r="O3" s="122" t="s">
        <v>62</v>
      </c>
      <c r="P3" s="122" t="s">
        <v>64</v>
      </c>
      <c r="Q3" s="122" t="s">
        <v>66</v>
      </c>
      <c r="R3" s="122" t="s">
        <v>68</v>
      </c>
      <c r="S3" s="122" t="s">
        <v>70</v>
      </c>
      <c r="T3" s="122" t="s">
        <v>72</v>
      </c>
      <c r="U3" s="122" t="s">
        <v>74</v>
      </c>
      <c r="V3" s="122" t="s">
        <v>76</v>
      </c>
      <c r="W3" s="122" t="s">
        <v>78</v>
      </c>
      <c r="X3" s="122" t="s">
        <v>80</v>
      </c>
      <c r="Y3" s="122" t="s">
        <v>82</v>
      </c>
      <c r="Z3" s="122" t="s">
        <v>84</v>
      </c>
      <c r="AA3" s="122" t="s">
        <v>86</v>
      </c>
      <c r="AB3" s="122" t="s">
        <v>88</v>
      </c>
      <c r="AC3" s="122" t="s">
        <v>90</v>
      </c>
      <c r="AD3" s="122" t="s">
        <v>92</v>
      </c>
      <c r="AE3" s="122" t="s">
        <v>94</v>
      </c>
      <c r="AF3" s="122" t="s">
        <v>96</v>
      </c>
      <c r="AG3" s="122" t="s">
        <v>37</v>
      </c>
      <c r="AH3" s="122" t="s">
        <v>99</v>
      </c>
      <c r="AI3" s="122" t="s">
        <v>101</v>
      </c>
      <c r="AJ3" s="122" t="s">
        <v>103</v>
      </c>
      <c r="AK3" s="122" t="s">
        <v>34</v>
      </c>
      <c r="AL3" s="122" t="s">
        <v>35</v>
      </c>
      <c r="AM3" s="122" t="s">
        <v>107</v>
      </c>
      <c r="AN3" s="122" t="s">
        <v>109</v>
      </c>
      <c r="AO3" s="122" t="s">
        <v>111</v>
      </c>
      <c r="AP3" s="122" t="s">
        <v>113</v>
      </c>
      <c r="AQ3" s="122" t="s">
        <v>115</v>
      </c>
      <c r="AR3" s="122" t="s">
        <v>117</v>
      </c>
      <c r="AS3" s="122" t="s">
        <v>119</v>
      </c>
      <c r="AT3" s="122" t="s">
        <v>121</v>
      </c>
      <c r="AU3" s="122" t="s">
        <v>4</v>
      </c>
      <c r="AV3" s="122" t="s">
        <v>5</v>
      </c>
      <c r="AW3" s="122" t="s">
        <v>6</v>
      </c>
      <c r="AX3" s="122" t="s">
        <v>126</v>
      </c>
      <c r="AY3" s="122" t="s">
        <v>128</v>
      </c>
      <c r="AZ3" s="122" t="s">
        <v>130</v>
      </c>
      <c r="BA3" s="122" t="s">
        <v>132</v>
      </c>
      <c r="BB3" s="122" t="s">
        <v>134</v>
      </c>
      <c r="BC3" s="122" t="s">
        <v>136</v>
      </c>
      <c r="BD3" s="122" t="s">
        <v>138</v>
      </c>
      <c r="BE3" s="122" t="s">
        <v>140</v>
      </c>
      <c r="BF3" s="122" t="s">
        <v>142</v>
      </c>
      <c r="BG3" s="122" t="s">
        <v>144</v>
      </c>
      <c r="BH3" s="122" t="s">
        <v>146</v>
      </c>
      <c r="BI3" s="122" t="s">
        <v>148</v>
      </c>
      <c r="BJ3" s="122" t="s">
        <v>150</v>
      </c>
      <c r="BK3" s="122" t="s">
        <v>7</v>
      </c>
      <c r="BL3" s="122" t="s">
        <v>153</v>
      </c>
      <c r="BM3" s="122" t="s">
        <v>359</v>
      </c>
      <c r="BN3" s="122" t="s">
        <v>155</v>
      </c>
      <c r="BO3" s="122" t="s">
        <v>157</v>
      </c>
      <c r="BP3" s="122" t="s">
        <v>159</v>
      </c>
      <c r="BQ3" s="122" t="s">
        <v>360</v>
      </c>
      <c r="BR3" s="122" t="s">
        <v>162</v>
      </c>
      <c r="BS3" s="122" t="s">
        <v>8</v>
      </c>
      <c r="BT3" s="122" t="s">
        <v>9</v>
      </c>
      <c r="BU3" s="122" t="s">
        <v>362</v>
      </c>
      <c r="BV3" s="122" t="s">
        <v>10</v>
      </c>
      <c r="BW3" s="122" t="s">
        <v>167</v>
      </c>
      <c r="BX3" s="122" t="s">
        <v>169</v>
      </c>
      <c r="BY3" s="122" t="s">
        <v>171</v>
      </c>
      <c r="BZ3" s="122" t="s">
        <v>173</v>
      </c>
      <c r="CA3" s="122" t="s">
        <v>175</v>
      </c>
      <c r="CB3" s="122" t="s">
        <v>177</v>
      </c>
      <c r="CC3" s="122" t="s">
        <v>179</v>
      </c>
      <c r="CD3" s="122" t="s">
        <v>181</v>
      </c>
      <c r="CE3" s="122" t="s">
        <v>364</v>
      </c>
      <c r="CF3" s="122" t="s">
        <v>183</v>
      </c>
      <c r="CG3" s="122" t="s">
        <v>185</v>
      </c>
      <c r="CH3" s="122" t="s">
        <v>187</v>
      </c>
      <c r="CI3" s="122" t="s">
        <v>189</v>
      </c>
      <c r="CJ3" s="122" t="s">
        <v>191</v>
      </c>
      <c r="CK3" s="122" t="s">
        <v>193</v>
      </c>
      <c r="CL3" s="122" t="s">
        <v>195</v>
      </c>
      <c r="CM3" s="122" t="s">
        <v>197</v>
      </c>
      <c r="CN3" s="122" t="s">
        <v>11</v>
      </c>
      <c r="CO3" s="122" t="s">
        <v>200</v>
      </c>
      <c r="CP3" s="122" t="s">
        <v>366</v>
      </c>
      <c r="CQ3" s="122" t="s">
        <v>202</v>
      </c>
      <c r="CR3" s="122" t="s">
        <v>204</v>
      </c>
      <c r="CS3" s="122" t="s">
        <v>206</v>
      </c>
      <c r="CT3" s="122" t="s">
        <v>208</v>
      </c>
      <c r="CU3" s="122" t="s">
        <v>36</v>
      </c>
      <c r="CV3" s="122" t="s">
        <v>211</v>
      </c>
      <c r="CW3" s="122" t="s">
        <v>213</v>
      </c>
      <c r="CX3" s="122" t="s">
        <v>215</v>
      </c>
      <c r="CY3" s="122" t="s">
        <v>217</v>
      </c>
      <c r="CZ3" s="122" t="s">
        <v>219</v>
      </c>
      <c r="DA3" s="122" t="s">
        <v>221</v>
      </c>
      <c r="DB3" s="122" t="s">
        <v>223</v>
      </c>
      <c r="DC3" s="122" t="s">
        <v>225</v>
      </c>
      <c r="DD3" s="122" t="s">
        <v>368</v>
      </c>
      <c r="DE3" s="122" t="s">
        <v>227</v>
      </c>
      <c r="DF3" s="122" t="s">
        <v>369</v>
      </c>
      <c r="DG3" s="123" t="s">
        <v>370</v>
      </c>
      <c r="DH3" s="104"/>
    </row>
    <row r="4" spans="2:112" ht="19.5" customHeight="1" x14ac:dyDescent="0.2">
      <c r="B4" s="75" t="s">
        <v>357</v>
      </c>
      <c r="C4" s="119" t="s">
        <v>42</v>
      </c>
      <c r="D4" s="190">
        <f>+'108部門'!D4/'108部門'!D$121</f>
        <v>3.365351743398648E-2</v>
      </c>
      <c r="E4" s="197">
        <f>+'108部門'!E4/'108部門'!E$121</f>
        <v>8.0862258251600247E-2</v>
      </c>
      <c r="F4" s="197">
        <f>+'108部門'!F4/'108部門'!F$121</f>
        <v>9.4533694591167425E-3</v>
      </c>
      <c r="G4" s="197">
        <f>+'108部門'!G4/'108部門'!G$121</f>
        <v>1.2185188285742002E-3</v>
      </c>
      <c r="H4" s="197">
        <f>+'108部門'!H4/'108部門'!H$121</f>
        <v>0</v>
      </c>
      <c r="I4" s="197">
        <f>+'108部門'!I4/'108部門'!I$121</f>
        <v>0</v>
      </c>
      <c r="J4" s="197">
        <f>+'108部門'!J4/'108部門'!J$121</f>
        <v>0</v>
      </c>
      <c r="K4" s="197">
        <f>+'108部門'!K4/'108部門'!K$121</f>
        <v>0.10004631404690231</v>
      </c>
      <c r="L4" s="197">
        <f>+'108部門'!L4/'108部門'!L$121</f>
        <v>4.0609440057577342E-2</v>
      </c>
      <c r="M4" s="197">
        <f>+'108部門'!M4/'108部門'!M$121</f>
        <v>0.24815893738850398</v>
      </c>
      <c r="N4" s="197">
        <f>+'108部門'!N4/'108部門'!N$121</f>
        <v>3.5722612232209933E-2</v>
      </c>
      <c r="O4" s="197">
        <f>+'108部門'!O4/'108部門'!O$121</f>
        <v>1.2398288324733971E-2</v>
      </c>
      <c r="P4" s="197">
        <f>+'108部門'!P4/'108部門'!P$121</f>
        <v>1.2690155917692797E-3</v>
      </c>
      <c r="Q4" s="197">
        <f>+'108部門'!Q4/'108部門'!Q$121</f>
        <v>3.3424185063366335E-5</v>
      </c>
      <c r="R4" s="197">
        <f>+'108部門'!R4/'108部門'!R$121</f>
        <v>0</v>
      </c>
      <c r="S4" s="197">
        <f>+'108部門'!S4/'108部門'!S$121</f>
        <v>5.4293105703528497E-3</v>
      </c>
      <c r="T4" s="197">
        <f>+'108部門'!T4/'108部門'!T$121</f>
        <v>0</v>
      </c>
      <c r="U4" s="197">
        <f>+'108部門'!U4/'108部門'!U$121</f>
        <v>0</v>
      </c>
      <c r="V4" s="197">
        <f>+'108部門'!V4/'108部門'!V$121</f>
        <v>0</v>
      </c>
      <c r="W4" s="197">
        <f>+'108部門'!W4/'108部門'!W$121</f>
        <v>0</v>
      </c>
      <c r="X4" s="197">
        <f>+'108部門'!X4/'108部門'!X$121</f>
        <v>0</v>
      </c>
      <c r="Y4" s="197">
        <f>+'108部門'!Y4/'108部門'!Y$121</f>
        <v>6.4427045246412626E-5</v>
      </c>
      <c r="Z4" s="197">
        <f>+'108部門'!Z4/'108部門'!Z$121</f>
        <v>0</v>
      </c>
      <c r="AA4" s="197">
        <f>+'108部門'!AA4/'108部門'!AA$121</f>
        <v>1.1964571874052579E-3</v>
      </c>
      <c r="AB4" s="197">
        <f>+'108部門'!AB4/'108部門'!AB$121</f>
        <v>3.0218480559977548E-3</v>
      </c>
      <c r="AC4" s="197">
        <f>+'108部門'!AC4/'108部門'!AC$121</f>
        <v>5.0095530522741396E-4</v>
      </c>
      <c r="AD4" s="197">
        <f>+'108部門'!AD4/'108部門'!AD$121</f>
        <v>0</v>
      </c>
      <c r="AE4" s="197">
        <f>+'108部門'!AE4/'108部門'!AE$121</f>
        <v>0</v>
      </c>
      <c r="AF4" s="197">
        <f>+'108部門'!AF4/'108部門'!AF$121</f>
        <v>0</v>
      </c>
      <c r="AG4" s="197">
        <f>+'108部門'!AG4/'108部門'!AG$121</f>
        <v>3.8665068593114221E-2</v>
      </c>
      <c r="AH4" s="197">
        <f>+'108部門'!AH4/'108部門'!AH$121</f>
        <v>0</v>
      </c>
      <c r="AI4" s="197">
        <f>+'108部門'!AI4/'108部門'!AI$121</f>
        <v>0</v>
      </c>
      <c r="AJ4" s="197">
        <f>+'108部門'!AJ4/'108部門'!AJ$121</f>
        <v>0</v>
      </c>
      <c r="AK4" s="197">
        <f>+'108部門'!AK4/'108部門'!AK$121</f>
        <v>0</v>
      </c>
      <c r="AL4" s="197">
        <f>+'108部門'!AL4/'108部門'!AL$121</f>
        <v>4.2643858061676166E-4</v>
      </c>
      <c r="AM4" s="197">
        <f>+'108部門'!AM4/'108部門'!AM$121</f>
        <v>0</v>
      </c>
      <c r="AN4" s="197">
        <f>+'108部門'!AN4/'108部門'!AN$121</f>
        <v>0</v>
      </c>
      <c r="AO4" s="197">
        <f>+'108部門'!AO4/'108部門'!AO$121</f>
        <v>0</v>
      </c>
      <c r="AP4" s="197">
        <f>+'108部門'!AP4/'108部門'!AP$121</f>
        <v>0</v>
      </c>
      <c r="AQ4" s="197">
        <f>+'108部門'!AQ4/'108部門'!AQ$121</f>
        <v>0</v>
      </c>
      <c r="AR4" s="197">
        <f>+'108部門'!AR4/'108部門'!AR$121</f>
        <v>8.2301068571084524E-6</v>
      </c>
      <c r="AS4" s="197">
        <f>+'108部門'!AS4/'108部門'!AS$121</f>
        <v>0</v>
      </c>
      <c r="AT4" s="197">
        <f>+'108部門'!AT4/'108部門'!AT$121</f>
        <v>0</v>
      </c>
      <c r="AU4" s="197">
        <f>+'108部門'!AU4/'108部門'!AU$121</f>
        <v>0</v>
      </c>
      <c r="AV4" s="197">
        <f>+'108部門'!AV4/'108部門'!AV$121</f>
        <v>0</v>
      </c>
      <c r="AW4" s="197">
        <f>+'108部門'!AW4/'108部門'!AW$121</f>
        <v>0</v>
      </c>
      <c r="AX4" s="197">
        <f>+'108部門'!AX4/'108部門'!AX$121</f>
        <v>0</v>
      </c>
      <c r="AY4" s="197">
        <f>+'108部門'!AY4/'108部門'!AY$121</f>
        <v>0</v>
      </c>
      <c r="AZ4" s="197">
        <f>+'108部門'!AZ4/'108部門'!AZ$121</f>
        <v>0</v>
      </c>
      <c r="BA4" s="197">
        <f>+'108部門'!BA4/'108部門'!BA$121</f>
        <v>0</v>
      </c>
      <c r="BB4" s="197">
        <f>+'108部門'!BB4/'108部門'!BB$121</f>
        <v>0</v>
      </c>
      <c r="BC4" s="197">
        <f>+'108部門'!BC4/'108部門'!BC$121</f>
        <v>0</v>
      </c>
      <c r="BD4" s="197">
        <f>+'108部門'!BD4/'108部門'!BD$121</f>
        <v>0</v>
      </c>
      <c r="BE4" s="197">
        <f>+'108部門'!BE4/'108部門'!BE$121</f>
        <v>0</v>
      </c>
      <c r="BF4" s="197">
        <f>+'108部門'!BF4/'108部門'!BF$121</f>
        <v>0</v>
      </c>
      <c r="BG4" s="197">
        <f>+'108部門'!BG4/'108部門'!BG$121</f>
        <v>0</v>
      </c>
      <c r="BH4" s="197">
        <f>+'108部門'!BH4/'108部門'!BH$121</f>
        <v>0</v>
      </c>
      <c r="BI4" s="197">
        <f>+'108部門'!BI4/'108部門'!BI$121</f>
        <v>0</v>
      </c>
      <c r="BJ4" s="197">
        <f>+'108部門'!BJ4/'108部門'!BJ$121</f>
        <v>0</v>
      </c>
      <c r="BK4" s="197">
        <f>+'108部門'!BK4/'108部門'!BK$121</f>
        <v>3.427517184737861E-3</v>
      </c>
      <c r="BL4" s="197">
        <f>+'108部門'!BL4/'108部門'!BL$121</f>
        <v>0</v>
      </c>
      <c r="BM4" s="197">
        <f>+'108部門'!BM4/'108部門'!BM$121</f>
        <v>6.9685842926791111E-4</v>
      </c>
      <c r="BN4" s="197">
        <f>+'108部門'!BN4/'108部門'!BN$121</f>
        <v>1.5527080936487861E-5</v>
      </c>
      <c r="BO4" s="197">
        <f>+'108部門'!BO4/'108部門'!BO$121</f>
        <v>1.7208299423350575E-3</v>
      </c>
      <c r="BP4" s="197">
        <f>+'108部門'!BP4/'108部門'!BP$121</f>
        <v>1.7435554739507497E-3</v>
      </c>
      <c r="BQ4" s="197">
        <f>+'108部門'!BQ4/'108部門'!BQ$121</f>
        <v>0</v>
      </c>
      <c r="BR4" s="197">
        <f>+'108部門'!BR4/'108部門'!BR$121</f>
        <v>0</v>
      </c>
      <c r="BS4" s="197">
        <f>+'108部門'!BS4/'108部門'!BS$121</f>
        <v>0</v>
      </c>
      <c r="BT4" s="197">
        <f>+'108部門'!BT4/'108部門'!BT$121</f>
        <v>0</v>
      </c>
      <c r="BU4" s="197">
        <f>+'108部門'!BU4/'108部門'!BU$121</f>
        <v>1.2362176347880055E-4</v>
      </c>
      <c r="BV4" s="197">
        <f>+'108部門'!BV4/'108部門'!BV$121</f>
        <v>0</v>
      </c>
      <c r="BW4" s="197">
        <f>+'108部門'!BW4/'108部門'!BW$121</f>
        <v>1.0256734176348561E-6</v>
      </c>
      <c r="BX4" s="197">
        <f>+'108部門'!BX4/'108部門'!BX$121</f>
        <v>4.0173972046816335E-7</v>
      </c>
      <c r="BY4" s="197">
        <f>+'108部門'!BY4/'108部門'!BY$121</f>
        <v>7.1436384013579116E-6</v>
      </c>
      <c r="BZ4" s="197">
        <f>+'108部門'!BZ4/'108部門'!BZ$121</f>
        <v>0</v>
      </c>
      <c r="CA4" s="197">
        <f>+'108部門'!CA4/'108部門'!CA$121</f>
        <v>0</v>
      </c>
      <c r="CB4" s="197">
        <f>+'108部門'!CB4/'108部門'!CB$121</f>
        <v>0</v>
      </c>
      <c r="CC4" s="197">
        <f>+'108部門'!CC4/'108部門'!CC$121</f>
        <v>0</v>
      </c>
      <c r="CD4" s="197">
        <f>+'108部門'!CD4/'108部門'!CD$121</f>
        <v>0</v>
      </c>
      <c r="CE4" s="197">
        <f>+'108部門'!CE4/'108部門'!CE$121</f>
        <v>0</v>
      </c>
      <c r="CF4" s="197">
        <f>+'108部門'!CF4/'108部門'!CF$121</f>
        <v>0</v>
      </c>
      <c r="CG4" s="197">
        <f>+'108部門'!CG4/'108部門'!CG$121</f>
        <v>2.6701995305465837E-4</v>
      </c>
      <c r="CH4" s="197">
        <f>+'108部門'!CH4/'108部門'!CH$121</f>
        <v>0</v>
      </c>
      <c r="CI4" s="197">
        <f>+'108部門'!CI4/'108部門'!CI$121</f>
        <v>0</v>
      </c>
      <c r="CJ4" s="197">
        <f>+'108部門'!CJ4/'108部門'!CJ$121</f>
        <v>0</v>
      </c>
      <c r="CK4" s="197">
        <f>+'108部門'!CK4/'108部門'!CK$121</f>
        <v>0</v>
      </c>
      <c r="CL4" s="197">
        <f>+'108部門'!CL4/'108部門'!CL$121</f>
        <v>0</v>
      </c>
      <c r="CM4" s="197">
        <f>+'108部門'!CM4/'108部門'!CM$121</f>
        <v>0</v>
      </c>
      <c r="CN4" s="197">
        <f>+'108部門'!CN4/'108部門'!CN$121</f>
        <v>1.7946455378003725E-5</v>
      </c>
      <c r="CO4" s="197">
        <f>+'108部門'!CO4/'108部門'!CO$121</f>
        <v>1.0572886767646508E-3</v>
      </c>
      <c r="CP4" s="197">
        <f>+'108部門'!CP4/'108部門'!CP$121</f>
        <v>3.1698814084720779E-4</v>
      </c>
      <c r="CQ4" s="197">
        <f>+'108部門'!CQ4/'108部門'!CQ$121</f>
        <v>6.5308762039884818E-4</v>
      </c>
      <c r="CR4" s="197">
        <f>+'108部門'!CR4/'108部門'!CR$121</f>
        <v>0</v>
      </c>
      <c r="CS4" s="197">
        <f>+'108部門'!CS4/'108部門'!CS$121</f>
        <v>2.1938481644531421E-3</v>
      </c>
      <c r="CT4" s="197">
        <f>+'108部門'!CT4/'108部門'!CT$121</f>
        <v>3.7039933646126877E-3</v>
      </c>
      <c r="CU4" s="197">
        <f>+'108部門'!CU4/'108部門'!CU$121</f>
        <v>2.2238139519297627E-3</v>
      </c>
      <c r="CV4" s="197">
        <f>+'108部門'!CV4/'108部門'!CV$121</f>
        <v>6.4240987102213046E-5</v>
      </c>
      <c r="CW4" s="197">
        <f>+'108部門'!CW4/'108部門'!CW$121</f>
        <v>0</v>
      </c>
      <c r="CX4" s="197">
        <f>+'108部門'!CX4/'108部門'!CX$121</f>
        <v>0</v>
      </c>
      <c r="CY4" s="197">
        <f>+'108部門'!CY4/'108部門'!CY$121</f>
        <v>1.8920295865667368E-6</v>
      </c>
      <c r="CZ4" s="197">
        <f>+'108部門'!CZ4/'108部門'!CZ$121</f>
        <v>1.6494549982115872E-2</v>
      </c>
      <c r="DA4" s="197">
        <f>+'108部門'!DA4/'108部門'!DA$121</f>
        <v>1.65422957419387E-2</v>
      </c>
      <c r="DB4" s="197">
        <f>+'108部門'!DB4/'108部門'!DB$121</f>
        <v>1.6246077593377658E-4</v>
      </c>
      <c r="DC4" s="197">
        <f>+'108部門'!DC4/'108部門'!DC$121</f>
        <v>5.4792435285558943E-3</v>
      </c>
      <c r="DD4" s="197">
        <f>+'108部門'!DD4/'108部門'!DD$121</f>
        <v>2.7371480743073281E-3</v>
      </c>
      <c r="DE4" s="197">
        <f>+'108部門'!DE4/'108部門'!DE$121</f>
        <v>3.674368272713066E-3</v>
      </c>
      <c r="DF4" s="197">
        <f>+'108部門'!DF4/'108部門'!DF$121</f>
        <v>0</v>
      </c>
      <c r="DG4" s="198">
        <f>+'108部門'!DG4/'108部門'!DG$121</f>
        <v>0</v>
      </c>
      <c r="DH4" s="107"/>
    </row>
    <row r="5" spans="2:112" ht="19.5" customHeight="1" x14ac:dyDescent="0.2">
      <c r="B5" s="81" t="s">
        <v>43</v>
      </c>
      <c r="C5" s="120" t="s">
        <v>44</v>
      </c>
      <c r="D5" s="191">
        <f>+'108部門'!D5/'108部門'!D$121</f>
        <v>7.072407780930566E-3</v>
      </c>
      <c r="E5" s="109">
        <f>+'108部門'!E5/'108部門'!E$121</f>
        <v>0.1013460011599215</v>
      </c>
      <c r="F5" s="109">
        <f>+'108部門'!F5/'108部門'!F$121</f>
        <v>3.4301248893875952E-2</v>
      </c>
      <c r="G5" s="109">
        <f>+'108部門'!G5/'108部門'!G$121</f>
        <v>1.5414196740960438E-4</v>
      </c>
      <c r="H5" s="109">
        <f>+'108部門'!H5/'108部門'!H$121</f>
        <v>0</v>
      </c>
      <c r="I5" s="109">
        <f>+'108部門'!I5/'108部門'!I$121</f>
        <v>0</v>
      </c>
      <c r="J5" s="109">
        <f>+'108部門'!J5/'108部門'!J$121</f>
        <v>0</v>
      </c>
      <c r="K5" s="109">
        <f>+'108部門'!K5/'108部門'!K$121</f>
        <v>9.4198860633895209E-2</v>
      </c>
      <c r="L5" s="109">
        <f>+'108部門'!L5/'108部門'!L$121</f>
        <v>0</v>
      </c>
      <c r="M5" s="109">
        <f>+'108部門'!M5/'108部門'!M$121</f>
        <v>3.0801301538728796E-3</v>
      </c>
      <c r="N5" s="109">
        <f>+'108部門'!N5/'108部門'!N$121</f>
        <v>0</v>
      </c>
      <c r="O5" s="109">
        <f>+'108部門'!O5/'108部門'!O$121</f>
        <v>7.4339044236424443E-4</v>
      </c>
      <c r="P5" s="109">
        <f>+'108部門'!P5/'108部門'!P$121</f>
        <v>1.414231722680538E-4</v>
      </c>
      <c r="Q5" s="109">
        <f>+'108部門'!Q5/'108部門'!Q$121</f>
        <v>0</v>
      </c>
      <c r="R5" s="109">
        <f>+'108部門'!R5/'108部門'!R$121</f>
        <v>0</v>
      </c>
      <c r="S5" s="109">
        <f>+'108部門'!S5/'108部門'!S$121</f>
        <v>0</v>
      </c>
      <c r="T5" s="109">
        <f>+'108部門'!T5/'108部門'!T$121</f>
        <v>0</v>
      </c>
      <c r="U5" s="109">
        <f>+'108部門'!U5/'108部門'!U$121</f>
        <v>0</v>
      </c>
      <c r="V5" s="109">
        <f>+'108部門'!V5/'108部門'!V$121</f>
        <v>5.9911559127003001E-4</v>
      </c>
      <c r="W5" s="109">
        <f>+'108部門'!W5/'108部門'!W$121</f>
        <v>0</v>
      </c>
      <c r="X5" s="109">
        <f>+'108部門'!X5/'108部門'!X$121</f>
        <v>0</v>
      </c>
      <c r="Y5" s="109">
        <f>+'108部門'!Y5/'108部門'!Y$121</f>
        <v>0</v>
      </c>
      <c r="Z5" s="109">
        <f>+'108部門'!Z5/'108部門'!Z$121</f>
        <v>0</v>
      </c>
      <c r="AA5" s="109">
        <f>+'108部門'!AA5/'108部門'!AA$121</f>
        <v>0</v>
      </c>
      <c r="AB5" s="109">
        <f>+'108部門'!AB5/'108部門'!AB$121</f>
        <v>1.9845716696887226E-5</v>
      </c>
      <c r="AC5" s="109">
        <f>+'108部門'!AC5/'108部門'!AC$121</f>
        <v>0</v>
      </c>
      <c r="AD5" s="109">
        <f>+'108部門'!AD5/'108部門'!AD$121</f>
        <v>0</v>
      </c>
      <c r="AE5" s="109">
        <f>+'108部門'!AE5/'108部門'!AE$121</f>
        <v>0</v>
      </c>
      <c r="AF5" s="109">
        <f>+'108部門'!AF5/'108部門'!AF$121</f>
        <v>0</v>
      </c>
      <c r="AG5" s="109">
        <f>+'108部門'!AG5/'108部門'!AG$121</f>
        <v>0</v>
      </c>
      <c r="AH5" s="109">
        <f>+'108部門'!AH5/'108部門'!AH$121</f>
        <v>1.6440733353616625E-2</v>
      </c>
      <c r="AI5" s="109">
        <f>+'108部門'!AI5/'108部門'!AI$121</f>
        <v>0</v>
      </c>
      <c r="AJ5" s="109">
        <f>+'108部門'!AJ5/'108部門'!AJ$121</f>
        <v>0</v>
      </c>
      <c r="AK5" s="109">
        <f>+'108部門'!AK5/'108部門'!AK$121</f>
        <v>5.0108484869742991E-6</v>
      </c>
      <c r="AL5" s="109">
        <f>+'108部門'!AL5/'108部門'!AL$121</f>
        <v>0</v>
      </c>
      <c r="AM5" s="109">
        <f>+'108部門'!AM5/'108部門'!AM$121</f>
        <v>0</v>
      </c>
      <c r="AN5" s="109">
        <f>+'108部門'!AN5/'108部門'!AN$121</f>
        <v>0</v>
      </c>
      <c r="AO5" s="109">
        <f>+'108部門'!AO5/'108部門'!AO$121</f>
        <v>0</v>
      </c>
      <c r="AP5" s="109">
        <f>+'108部門'!AP5/'108部門'!AP$121</f>
        <v>0</v>
      </c>
      <c r="AQ5" s="109">
        <f>+'108部門'!AQ5/'108部門'!AQ$121</f>
        <v>0</v>
      </c>
      <c r="AR5" s="109">
        <f>+'108部門'!AR5/'108部門'!AR$121</f>
        <v>0</v>
      </c>
      <c r="AS5" s="109">
        <f>+'108部門'!AS5/'108部門'!AS$121</f>
        <v>0</v>
      </c>
      <c r="AT5" s="109">
        <f>+'108部門'!AT5/'108部門'!AT$121</f>
        <v>0</v>
      </c>
      <c r="AU5" s="109">
        <f>+'108部門'!AU5/'108部門'!AU$121</f>
        <v>0</v>
      </c>
      <c r="AV5" s="109">
        <f>+'108部門'!AV5/'108部門'!AV$121</f>
        <v>0</v>
      </c>
      <c r="AW5" s="109">
        <f>+'108部門'!AW5/'108部門'!AW$121</f>
        <v>0</v>
      </c>
      <c r="AX5" s="109">
        <f>+'108部門'!AX5/'108部門'!AX$121</f>
        <v>0</v>
      </c>
      <c r="AY5" s="109">
        <f>+'108部門'!AY5/'108部門'!AY$121</f>
        <v>0</v>
      </c>
      <c r="AZ5" s="109">
        <f>+'108部門'!AZ5/'108部門'!AZ$121</f>
        <v>0</v>
      </c>
      <c r="BA5" s="109">
        <f>+'108部門'!BA5/'108部門'!BA$121</f>
        <v>0</v>
      </c>
      <c r="BB5" s="109">
        <f>+'108部門'!BB5/'108部門'!BB$121</f>
        <v>0</v>
      </c>
      <c r="BC5" s="109">
        <f>+'108部門'!BC5/'108部門'!BC$121</f>
        <v>0</v>
      </c>
      <c r="BD5" s="109">
        <f>+'108部門'!BD5/'108部門'!BD$121</f>
        <v>0</v>
      </c>
      <c r="BE5" s="109">
        <f>+'108部門'!BE5/'108部門'!BE$121</f>
        <v>0</v>
      </c>
      <c r="BF5" s="109">
        <f>+'108部門'!BF5/'108部門'!BF$121</f>
        <v>0</v>
      </c>
      <c r="BG5" s="109">
        <f>+'108部門'!BG5/'108部門'!BG$121</f>
        <v>0</v>
      </c>
      <c r="BH5" s="109">
        <f>+'108部門'!BH5/'108部門'!BH$121</f>
        <v>0</v>
      </c>
      <c r="BI5" s="109">
        <f>+'108部門'!BI5/'108部門'!BI$121</f>
        <v>0</v>
      </c>
      <c r="BJ5" s="109">
        <f>+'108部門'!BJ5/'108部門'!BJ$121</f>
        <v>0</v>
      </c>
      <c r="BK5" s="109">
        <f>+'108部門'!BK5/'108部門'!BK$121</f>
        <v>9.744733700146828E-5</v>
      </c>
      <c r="BL5" s="109">
        <f>+'108部門'!BL5/'108部門'!BL$121</f>
        <v>0</v>
      </c>
      <c r="BM5" s="109">
        <f>+'108部門'!BM5/'108部門'!BM$121</f>
        <v>0</v>
      </c>
      <c r="BN5" s="109">
        <f>+'108部門'!BN5/'108部門'!BN$121</f>
        <v>0</v>
      </c>
      <c r="BO5" s="109">
        <f>+'108部門'!BO5/'108部門'!BO$121</f>
        <v>0</v>
      </c>
      <c r="BP5" s="109">
        <f>+'108部門'!BP5/'108部門'!BP$121</f>
        <v>0</v>
      </c>
      <c r="BQ5" s="109">
        <f>+'108部門'!BQ5/'108部門'!BQ$121</f>
        <v>0</v>
      </c>
      <c r="BR5" s="109">
        <f>+'108部門'!BR5/'108部門'!BR$121</f>
        <v>0</v>
      </c>
      <c r="BS5" s="109">
        <f>+'108部門'!BS5/'108部門'!BS$121</f>
        <v>0</v>
      </c>
      <c r="BT5" s="109">
        <f>+'108部門'!BT5/'108部門'!BT$121</f>
        <v>0</v>
      </c>
      <c r="BU5" s="109">
        <f>+'108部門'!BU5/'108部門'!BU$121</f>
        <v>0</v>
      </c>
      <c r="BV5" s="109">
        <f>+'108部門'!BV5/'108部門'!BV$121</f>
        <v>0</v>
      </c>
      <c r="BW5" s="109">
        <f>+'108部門'!BW5/'108部門'!BW$121</f>
        <v>0</v>
      </c>
      <c r="BX5" s="109">
        <f>+'108部門'!BX5/'108部門'!BX$121</f>
        <v>0</v>
      </c>
      <c r="BY5" s="109">
        <f>+'108部門'!BY5/'108部門'!BY$121</f>
        <v>0</v>
      </c>
      <c r="BZ5" s="109">
        <f>+'108部門'!BZ5/'108部門'!BZ$121</f>
        <v>0</v>
      </c>
      <c r="CA5" s="109">
        <f>+'108部門'!CA5/'108部門'!CA$121</f>
        <v>0</v>
      </c>
      <c r="CB5" s="109">
        <f>+'108部門'!CB5/'108部門'!CB$121</f>
        <v>0</v>
      </c>
      <c r="CC5" s="109">
        <f>+'108部門'!CC5/'108部門'!CC$121</f>
        <v>0</v>
      </c>
      <c r="CD5" s="109">
        <f>+'108部門'!CD5/'108部門'!CD$121</f>
        <v>0</v>
      </c>
      <c r="CE5" s="109">
        <f>+'108部門'!CE5/'108部門'!CE$121</f>
        <v>0</v>
      </c>
      <c r="CF5" s="109">
        <f>+'108部門'!CF5/'108部門'!CF$121</f>
        <v>0</v>
      </c>
      <c r="CG5" s="109">
        <f>+'108部門'!CG5/'108部門'!CG$121</f>
        <v>1.5867060028714844E-5</v>
      </c>
      <c r="CH5" s="109">
        <f>+'108部門'!CH5/'108部門'!CH$121</f>
        <v>0</v>
      </c>
      <c r="CI5" s="109">
        <f>+'108部門'!CI5/'108部門'!CI$121</f>
        <v>0</v>
      </c>
      <c r="CJ5" s="109">
        <f>+'108部門'!CJ5/'108部門'!CJ$121</f>
        <v>0</v>
      </c>
      <c r="CK5" s="109">
        <f>+'108部門'!CK5/'108部門'!CK$121</f>
        <v>0</v>
      </c>
      <c r="CL5" s="109">
        <f>+'108部門'!CL5/'108部門'!CL$121</f>
        <v>0</v>
      </c>
      <c r="CM5" s="109">
        <f>+'108部門'!CM5/'108部門'!CM$121</f>
        <v>0</v>
      </c>
      <c r="CN5" s="109">
        <f>+'108部門'!CN5/'108部門'!CN$121</f>
        <v>2.674373742604477E-6</v>
      </c>
      <c r="CO5" s="109">
        <f>+'108部門'!CO5/'108部門'!CO$121</f>
        <v>1.3039595439549319E-4</v>
      </c>
      <c r="CP5" s="109">
        <f>+'108部門'!CP5/'108部門'!CP$121</f>
        <v>9.8798602060492309E-4</v>
      </c>
      <c r="CQ5" s="109">
        <f>+'108部門'!CQ5/'108部門'!CQ$121</f>
        <v>8.5278854433770243E-5</v>
      </c>
      <c r="CR5" s="109">
        <f>+'108部門'!CR5/'108部門'!CR$121</f>
        <v>0</v>
      </c>
      <c r="CS5" s="109">
        <f>+'108部門'!CS5/'108部門'!CS$121</f>
        <v>3.739638313567115E-4</v>
      </c>
      <c r="CT5" s="109">
        <f>+'108部門'!CT5/'108部門'!CT$121</f>
        <v>6.8568198238663032E-4</v>
      </c>
      <c r="CU5" s="109">
        <f>+'108部門'!CU5/'108部門'!CU$121</f>
        <v>0</v>
      </c>
      <c r="CV5" s="109">
        <f>+'108部門'!CV5/'108部門'!CV$121</f>
        <v>0</v>
      </c>
      <c r="CW5" s="109">
        <f>+'108部門'!CW5/'108部門'!CW$121</f>
        <v>0</v>
      </c>
      <c r="CX5" s="109">
        <f>+'108部門'!CX5/'108部門'!CX$121</f>
        <v>0</v>
      </c>
      <c r="CY5" s="109">
        <f>+'108部門'!CY5/'108部門'!CY$121</f>
        <v>0</v>
      </c>
      <c r="CZ5" s="109">
        <f>+'108部門'!CZ5/'108部門'!CZ$121</f>
        <v>1.9570434380101463E-3</v>
      </c>
      <c r="DA5" s="109">
        <f>+'108部門'!DA5/'108部門'!DA$121</f>
        <v>3.9813636563014506E-3</v>
      </c>
      <c r="DB5" s="109">
        <f>+'108部門'!DB5/'108部門'!DB$121</f>
        <v>0</v>
      </c>
      <c r="DC5" s="109">
        <f>+'108部門'!DC5/'108部門'!DC$121</f>
        <v>3.3040901686207017E-6</v>
      </c>
      <c r="DD5" s="109">
        <f>+'108部門'!DD5/'108部門'!DD$121</f>
        <v>0</v>
      </c>
      <c r="DE5" s="109">
        <f>+'108部門'!DE5/'108部門'!DE$121</f>
        <v>1.290869656662056E-4</v>
      </c>
      <c r="DF5" s="109">
        <f>+'108部門'!DF5/'108部門'!DF$121</f>
        <v>0</v>
      </c>
      <c r="DG5" s="199">
        <f>+'108部門'!DG5/'108部門'!DG$121</f>
        <v>0</v>
      </c>
      <c r="DH5" s="107"/>
    </row>
    <row r="6" spans="2:112" ht="19.5" customHeight="1" x14ac:dyDescent="0.2">
      <c r="B6" s="81" t="s">
        <v>45</v>
      </c>
      <c r="C6" s="120" t="s">
        <v>46</v>
      </c>
      <c r="D6" s="191">
        <f>+'108部門'!D6/'108部門'!D$121</f>
        <v>5.0581439687795028E-2</v>
      </c>
      <c r="E6" s="109">
        <f>+'108部門'!E6/'108部門'!E$121</f>
        <v>3.4965908580209003E-2</v>
      </c>
      <c r="F6" s="109">
        <f>+'108部門'!F6/'108部門'!F$121</f>
        <v>0</v>
      </c>
      <c r="G6" s="109">
        <f>+'108部門'!G6/'108部門'!G$121</f>
        <v>1.4616910702634897E-5</v>
      </c>
      <c r="H6" s="109">
        <f>+'108部門'!H6/'108部門'!H$121</f>
        <v>0</v>
      </c>
      <c r="I6" s="109">
        <f>+'108部門'!I6/'108部門'!I$121</f>
        <v>0</v>
      </c>
      <c r="J6" s="109">
        <f>+'108部門'!J6/'108部門'!J$121</f>
        <v>0</v>
      </c>
      <c r="K6" s="109">
        <f>+'108部門'!K6/'108部門'!K$121</f>
        <v>0</v>
      </c>
      <c r="L6" s="109">
        <f>+'108部門'!L6/'108部門'!L$121</f>
        <v>0</v>
      </c>
      <c r="M6" s="109">
        <f>+'108部門'!M6/'108部門'!M$121</f>
        <v>0</v>
      </c>
      <c r="N6" s="109">
        <f>+'108部門'!N6/'108部門'!N$121</f>
        <v>0</v>
      </c>
      <c r="O6" s="109">
        <f>+'108部門'!O6/'108部門'!O$121</f>
        <v>0</v>
      </c>
      <c r="P6" s="109">
        <f>+'108部門'!P6/'108部門'!P$121</f>
        <v>0</v>
      </c>
      <c r="Q6" s="109">
        <f>+'108部門'!Q6/'108部門'!Q$121</f>
        <v>0</v>
      </c>
      <c r="R6" s="109">
        <f>+'108部門'!R6/'108部門'!R$121</f>
        <v>0</v>
      </c>
      <c r="S6" s="109">
        <f>+'108部門'!S6/'108部門'!S$121</f>
        <v>0</v>
      </c>
      <c r="T6" s="109">
        <f>+'108部門'!T6/'108部門'!T$121</f>
        <v>0</v>
      </c>
      <c r="U6" s="109">
        <f>+'108部門'!U6/'108部門'!U$121</f>
        <v>0</v>
      </c>
      <c r="V6" s="109">
        <f>+'108部門'!V6/'108部門'!V$121</f>
        <v>0</v>
      </c>
      <c r="W6" s="109">
        <f>+'108部門'!W6/'108部門'!W$121</f>
        <v>0</v>
      </c>
      <c r="X6" s="109">
        <f>+'108部門'!X6/'108部門'!X$121</f>
        <v>0</v>
      </c>
      <c r="Y6" s="109">
        <f>+'108部門'!Y6/'108部門'!Y$121</f>
        <v>0</v>
      </c>
      <c r="Z6" s="109">
        <f>+'108部門'!Z6/'108部門'!Z$121</f>
        <v>0</v>
      </c>
      <c r="AA6" s="109">
        <f>+'108部門'!AA6/'108部門'!AA$121</f>
        <v>0</v>
      </c>
      <c r="AB6" s="109">
        <f>+'108部門'!AB6/'108部門'!AB$121</f>
        <v>0</v>
      </c>
      <c r="AC6" s="109">
        <f>+'108部門'!AC6/'108部門'!AC$121</f>
        <v>0</v>
      </c>
      <c r="AD6" s="109">
        <f>+'108部門'!AD6/'108部門'!AD$121</f>
        <v>0</v>
      </c>
      <c r="AE6" s="109">
        <f>+'108部門'!AE6/'108部門'!AE$121</f>
        <v>0</v>
      </c>
      <c r="AF6" s="109">
        <f>+'108部門'!AF6/'108部門'!AF$121</f>
        <v>0</v>
      </c>
      <c r="AG6" s="109">
        <f>+'108部門'!AG6/'108部門'!AG$121</f>
        <v>0</v>
      </c>
      <c r="AH6" s="109">
        <f>+'108部門'!AH6/'108部門'!AH$121</f>
        <v>0</v>
      </c>
      <c r="AI6" s="109">
        <f>+'108部門'!AI6/'108部門'!AI$121</f>
        <v>0</v>
      </c>
      <c r="AJ6" s="109">
        <f>+'108部門'!AJ6/'108部門'!AJ$121</f>
        <v>0</v>
      </c>
      <c r="AK6" s="109">
        <f>+'108部門'!AK6/'108部門'!AK$121</f>
        <v>0</v>
      </c>
      <c r="AL6" s="109">
        <f>+'108部門'!AL6/'108部門'!AL$121</f>
        <v>0</v>
      </c>
      <c r="AM6" s="109">
        <f>+'108部門'!AM6/'108部門'!AM$121</f>
        <v>0</v>
      </c>
      <c r="AN6" s="109">
        <f>+'108部門'!AN6/'108部門'!AN$121</f>
        <v>0</v>
      </c>
      <c r="AO6" s="109">
        <f>+'108部門'!AO6/'108部門'!AO$121</f>
        <v>0</v>
      </c>
      <c r="AP6" s="109">
        <f>+'108部門'!AP6/'108部門'!AP$121</f>
        <v>0</v>
      </c>
      <c r="AQ6" s="109">
        <f>+'108部門'!AQ6/'108部門'!AQ$121</f>
        <v>0</v>
      </c>
      <c r="AR6" s="109">
        <f>+'108部門'!AR6/'108部門'!AR$121</f>
        <v>0</v>
      </c>
      <c r="AS6" s="109">
        <f>+'108部門'!AS6/'108部門'!AS$121</f>
        <v>0</v>
      </c>
      <c r="AT6" s="109">
        <f>+'108部門'!AT6/'108部門'!AT$121</f>
        <v>0</v>
      </c>
      <c r="AU6" s="109">
        <f>+'108部門'!AU6/'108部門'!AU$121</f>
        <v>0</v>
      </c>
      <c r="AV6" s="109">
        <f>+'108部門'!AV6/'108部門'!AV$121</f>
        <v>0</v>
      </c>
      <c r="AW6" s="109">
        <f>+'108部門'!AW6/'108部門'!AW$121</f>
        <v>0</v>
      </c>
      <c r="AX6" s="109">
        <f>+'108部門'!AX6/'108部門'!AX$121</f>
        <v>0</v>
      </c>
      <c r="AY6" s="109">
        <f>+'108部門'!AY6/'108部門'!AY$121</f>
        <v>0</v>
      </c>
      <c r="AZ6" s="109">
        <f>+'108部門'!AZ6/'108部門'!AZ$121</f>
        <v>0</v>
      </c>
      <c r="BA6" s="109">
        <f>+'108部門'!BA6/'108部門'!BA$121</f>
        <v>0</v>
      </c>
      <c r="BB6" s="109">
        <f>+'108部門'!BB6/'108部門'!BB$121</f>
        <v>0</v>
      </c>
      <c r="BC6" s="109">
        <f>+'108部門'!BC6/'108部門'!BC$121</f>
        <v>0</v>
      </c>
      <c r="BD6" s="109">
        <f>+'108部門'!BD6/'108部門'!BD$121</f>
        <v>0</v>
      </c>
      <c r="BE6" s="109">
        <f>+'108部門'!BE6/'108部門'!BE$121</f>
        <v>0</v>
      </c>
      <c r="BF6" s="109">
        <f>+'108部門'!BF6/'108部門'!BF$121</f>
        <v>0</v>
      </c>
      <c r="BG6" s="109">
        <f>+'108部門'!BG6/'108部門'!BG$121</f>
        <v>0</v>
      </c>
      <c r="BH6" s="109">
        <f>+'108部門'!BH6/'108部門'!BH$121</f>
        <v>0</v>
      </c>
      <c r="BI6" s="109">
        <f>+'108部門'!BI6/'108部門'!BI$121</f>
        <v>0</v>
      </c>
      <c r="BJ6" s="109">
        <f>+'108部門'!BJ6/'108部門'!BJ$121</f>
        <v>0</v>
      </c>
      <c r="BK6" s="109">
        <f>+'108部門'!BK6/'108部門'!BK$121</f>
        <v>0</v>
      </c>
      <c r="BL6" s="109">
        <f>+'108部門'!BL6/'108部門'!BL$121</f>
        <v>0</v>
      </c>
      <c r="BM6" s="109">
        <f>+'108部門'!BM6/'108部門'!BM$121</f>
        <v>0</v>
      </c>
      <c r="BN6" s="109">
        <f>+'108部門'!BN6/'108部門'!BN$121</f>
        <v>0</v>
      </c>
      <c r="BO6" s="109">
        <f>+'108部門'!BO6/'108部門'!BO$121</f>
        <v>0</v>
      </c>
      <c r="BP6" s="109">
        <f>+'108部門'!BP6/'108部門'!BP$121</f>
        <v>0</v>
      </c>
      <c r="BQ6" s="109">
        <f>+'108部門'!BQ6/'108部門'!BQ$121</f>
        <v>0</v>
      </c>
      <c r="BR6" s="109">
        <f>+'108部門'!BR6/'108部門'!BR$121</f>
        <v>0</v>
      </c>
      <c r="BS6" s="109">
        <f>+'108部門'!BS6/'108部門'!BS$121</f>
        <v>0</v>
      </c>
      <c r="BT6" s="109">
        <f>+'108部門'!BT6/'108部門'!BT$121</f>
        <v>0</v>
      </c>
      <c r="BU6" s="109">
        <f>+'108部門'!BU6/'108部門'!BU$121</f>
        <v>0</v>
      </c>
      <c r="BV6" s="109">
        <f>+'108部門'!BV6/'108部門'!BV$121</f>
        <v>0</v>
      </c>
      <c r="BW6" s="109">
        <f>+'108部門'!BW6/'108部門'!BW$121</f>
        <v>0</v>
      </c>
      <c r="BX6" s="109">
        <f>+'108部門'!BX6/'108部門'!BX$121</f>
        <v>0</v>
      </c>
      <c r="BY6" s="109">
        <f>+'108部門'!BY6/'108部門'!BY$121</f>
        <v>0</v>
      </c>
      <c r="BZ6" s="109">
        <f>+'108部門'!BZ6/'108部門'!BZ$121</f>
        <v>0</v>
      </c>
      <c r="CA6" s="109">
        <f>+'108部門'!CA6/'108部門'!CA$121</f>
        <v>0</v>
      </c>
      <c r="CB6" s="109">
        <f>+'108部門'!CB6/'108部門'!CB$121</f>
        <v>0</v>
      </c>
      <c r="CC6" s="109">
        <f>+'108部門'!CC6/'108部門'!CC$121</f>
        <v>0</v>
      </c>
      <c r="CD6" s="109">
        <f>+'108部門'!CD6/'108部門'!CD$121</f>
        <v>0</v>
      </c>
      <c r="CE6" s="109">
        <f>+'108部門'!CE6/'108部門'!CE$121</f>
        <v>0</v>
      </c>
      <c r="CF6" s="109">
        <f>+'108部門'!CF6/'108部門'!CF$121</f>
        <v>0</v>
      </c>
      <c r="CG6" s="109">
        <f>+'108部門'!CG6/'108部門'!CG$121</f>
        <v>0</v>
      </c>
      <c r="CH6" s="109">
        <f>+'108部門'!CH6/'108部門'!CH$121</f>
        <v>0</v>
      </c>
      <c r="CI6" s="109">
        <f>+'108部門'!CI6/'108部門'!CI$121</f>
        <v>0</v>
      </c>
      <c r="CJ6" s="109">
        <f>+'108部門'!CJ6/'108部門'!CJ$121</f>
        <v>0</v>
      </c>
      <c r="CK6" s="109">
        <f>+'108部門'!CK6/'108部門'!CK$121</f>
        <v>0</v>
      </c>
      <c r="CL6" s="109">
        <f>+'108部門'!CL6/'108部門'!CL$121</f>
        <v>0</v>
      </c>
      <c r="CM6" s="109">
        <f>+'108部門'!CM6/'108部門'!CM$121</f>
        <v>0</v>
      </c>
      <c r="CN6" s="109">
        <f>+'108部門'!CN6/'108部門'!CN$121</f>
        <v>0</v>
      </c>
      <c r="CO6" s="109">
        <f>+'108部門'!CO6/'108部門'!CO$121</f>
        <v>0</v>
      </c>
      <c r="CP6" s="109">
        <f>+'108部門'!CP6/'108部門'!CP$121</f>
        <v>0</v>
      </c>
      <c r="CQ6" s="109">
        <f>+'108部門'!CQ6/'108部門'!CQ$121</f>
        <v>0</v>
      </c>
      <c r="CR6" s="109">
        <f>+'108部門'!CR6/'108部門'!CR$121</f>
        <v>0</v>
      </c>
      <c r="CS6" s="109">
        <f>+'108部門'!CS6/'108部門'!CS$121</f>
        <v>0</v>
      </c>
      <c r="CT6" s="109">
        <f>+'108部門'!CT6/'108部門'!CT$121</f>
        <v>0</v>
      </c>
      <c r="CU6" s="109">
        <f>+'108部門'!CU6/'108部門'!CU$121</f>
        <v>0</v>
      </c>
      <c r="CV6" s="109">
        <f>+'108部門'!CV6/'108部門'!CV$121</f>
        <v>0</v>
      </c>
      <c r="CW6" s="109">
        <f>+'108部門'!CW6/'108部門'!CW$121</f>
        <v>0</v>
      </c>
      <c r="CX6" s="109">
        <f>+'108部門'!CX6/'108部門'!CX$121</f>
        <v>0</v>
      </c>
      <c r="CY6" s="109">
        <f>+'108部門'!CY6/'108部門'!CY$121</f>
        <v>0</v>
      </c>
      <c r="CZ6" s="109">
        <f>+'108部門'!CZ6/'108部門'!CZ$121</f>
        <v>0</v>
      </c>
      <c r="DA6" s="109">
        <f>+'108部門'!DA6/'108部門'!DA$121</f>
        <v>0</v>
      </c>
      <c r="DB6" s="109">
        <f>+'108部門'!DB6/'108部門'!DB$121</f>
        <v>0</v>
      </c>
      <c r="DC6" s="109">
        <f>+'108部門'!DC6/'108部門'!DC$121</f>
        <v>0</v>
      </c>
      <c r="DD6" s="109">
        <f>+'108部門'!DD6/'108部門'!DD$121</f>
        <v>0</v>
      </c>
      <c r="DE6" s="109">
        <f>+'108部門'!DE6/'108部門'!DE$121</f>
        <v>0</v>
      </c>
      <c r="DF6" s="109">
        <f>+'108部門'!DF6/'108部門'!DF$121</f>
        <v>0</v>
      </c>
      <c r="DG6" s="199">
        <f>+'108部門'!DG6/'108部門'!DG$121</f>
        <v>0</v>
      </c>
      <c r="DH6" s="107"/>
    </row>
    <row r="7" spans="2:112" ht="19.5" customHeight="1" x14ac:dyDescent="0.2">
      <c r="B7" s="81" t="s">
        <v>47</v>
      </c>
      <c r="C7" s="120" t="s">
        <v>32</v>
      </c>
      <c r="D7" s="191">
        <f>+'108部門'!D7/'108部門'!D$121</f>
        <v>8.9855573642452725E-4</v>
      </c>
      <c r="E7" s="109">
        <f>+'108部門'!E7/'108部門'!E$121</f>
        <v>0</v>
      </c>
      <c r="F7" s="109">
        <f>+'108部門'!F7/'108部門'!F$121</f>
        <v>0</v>
      </c>
      <c r="G7" s="109">
        <f>+'108部門'!G7/'108部門'!G$121</f>
        <v>0.20232860675593611</v>
      </c>
      <c r="H7" s="109">
        <f>+'108部門'!H7/'108部門'!H$121</f>
        <v>2.6175726376406945E-4</v>
      </c>
      <c r="I7" s="109">
        <f>+'108部門'!I7/'108部門'!I$121</f>
        <v>2.5968051876748208E-4</v>
      </c>
      <c r="J7" s="109">
        <f>+'108部門'!J7/'108部門'!J$121</f>
        <v>4.3038751015445529E-5</v>
      </c>
      <c r="K7" s="109">
        <f>+'108部門'!K7/'108部門'!K$121</f>
        <v>6.8156599555801653E-4</v>
      </c>
      <c r="L7" s="109">
        <f>+'108部門'!L7/'108部門'!L$121</f>
        <v>0</v>
      </c>
      <c r="M7" s="109">
        <f>+'108部門'!M7/'108部門'!M$121</f>
        <v>2.3719006607914798E-4</v>
      </c>
      <c r="N7" s="109">
        <f>+'108部門'!N7/'108部門'!N$121</f>
        <v>0</v>
      </c>
      <c r="O7" s="109">
        <f>+'108部門'!O7/'108部門'!O$121</f>
        <v>1.8772485918289E-5</v>
      </c>
      <c r="P7" s="109">
        <f>+'108部門'!P7/'108部門'!P$121</f>
        <v>0</v>
      </c>
      <c r="Q7" s="109">
        <f>+'108部門'!Q7/'108部門'!Q$121</f>
        <v>0.11318063698881094</v>
      </c>
      <c r="R7" s="109">
        <f>+'108部門'!R7/'108部門'!R$121</f>
        <v>1.8955603678535939E-5</v>
      </c>
      <c r="S7" s="109">
        <f>+'108部門'!S7/'108部門'!S$121</f>
        <v>3.3159897023447062E-4</v>
      </c>
      <c r="T7" s="109">
        <f>+'108部門'!T7/'108部門'!T$121</f>
        <v>5.6804642302587532E-7</v>
      </c>
      <c r="U7" s="109">
        <f>+'108部門'!U7/'108部門'!U$121</f>
        <v>0</v>
      </c>
      <c r="V7" s="109">
        <f>+'108部門'!V7/'108部門'!V$121</f>
        <v>0</v>
      </c>
      <c r="W7" s="109">
        <f>+'108部門'!W7/'108部門'!W$121</f>
        <v>2.32571209511934E-4</v>
      </c>
      <c r="X7" s="109">
        <f>+'108部門'!X7/'108部門'!X$121</f>
        <v>0</v>
      </c>
      <c r="Y7" s="109">
        <f>+'108部門'!Y7/'108部門'!Y$121</f>
        <v>0</v>
      </c>
      <c r="Z7" s="109">
        <f>+'108部門'!Z7/'108部門'!Z$121</f>
        <v>0</v>
      </c>
      <c r="AA7" s="109">
        <f>+'108部門'!AA7/'108部門'!AA$121</f>
        <v>0</v>
      </c>
      <c r="AB7" s="109">
        <f>+'108部門'!AB7/'108部門'!AB$121</f>
        <v>0</v>
      </c>
      <c r="AC7" s="109">
        <f>+'108部門'!AC7/'108部門'!AC$121</f>
        <v>8.1310624667717637E-4</v>
      </c>
      <c r="AD7" s="109">
        <f>+'108部門'!AD7/'108部門'!AD$121</f>
        <v>0</v>
      </c>
      <c r="AE7" s="109">
        <f>+'108部門'!AE7/'108部門'!AE$121</f>
        <v>0</v>
      </c>
      <c r="AF7" s="109">
        <f>+'108部門'!AF7/'108部門'!AF$121</f>
        <v>0</v>
      </c>
      <c r="AG7" s="109">
        <f>+'108部門'!AG7/'108部門'!AG$121</f>
        <v>0</v>
      </c>
      <c r="AH7" s="109">
        <f>+'108部門'!AH7/'108部門'!AH$121</f>
        <v>8.2635625720714121E-4</v>
      </c>
      <c r="AI7" s="109">
        <f>+'108部門'!AI7/'108部門'!AI$121</f>
        <v>0</v>
      </c>
      <c r="AJ7" s="109">
        <f>+'108部門'!AJ7/'108部門'!AJ$121</f>
        <v>0</v>
      </c>
      <c r="AK7" s="109">
        <f>+'108部門'!AK7/'108部門'!AK$121</f>
        <v>1.6702828289914331E-6</v>
      </c>
      <c r="AL7" s="109">
        <f>+'108部門'!AL7/'108部門'!AL$121</f>
        <v>1.0189691293112584E-6</v>
      </c>
      <c r="AM7" s="109">
        <f>+'108部門'!AM7/'108部門'!AM$121</f>
        <v>0</v>
      </c>
      <c r="AN7" s="109">
        <f>+'108部門'!AN7/'108部門'!AN$121</f>
        <v>0</v>
      </c>
      <c r="AO7" s="109">
        <f>+'108部門'!AO7/'108部門'!AO$121</f>
        <v>6.3452300050698386E-7</v>
      </c>
      <c r="AP7" s="109">
        <f>+'108部門'!AP7/'108部門'!AP$121</f>
        <v>0</v>
      </c>
      <c r="AQ7" s="109">
        <f>+'108部門'!AQ7/'108部門'!AQ$121</f>
        <v>0</v>
      </c>
      <c r="AR7" s="109">
        <f>+'108部門'!AR7/'108部門'!AR$121</f>
        <v>0</v>
      </c>
      <c r="AS7" s="109">
        <f>+'108部門'!AS7/'108部門'!AS$121</f>
        <v>0</v>
      </c>
      <c r="AT7" s="109">
        <f>+'108部門'!AT7/'108部門'!AT$121</f>
        <v>0</v>
      </c>
      <c r="AU7" s="109">
        <f>+'108部門'!AU7/'108部門'!AU$121</f>
        <v>0</v>
      </c>
      <c r="AV7" s="109">
        <f>+'108部門'!AV7/'108部門'!AV$121</f>
        <v>0</v>
      </c>
      <c r="AW7" s="109">
        <f>+'108部門'!AW7/'108部門'!AW$121</f>
        <v>0</v>
      </c>
      <c r="AX7" s="109">
        <f>+'108部門'!AX7/'108部門'!AX$121</f>
        <v>0</v>
      </c>
      <c r="AY7" s="109">
        <f>+'108部門'!AY7/'108部門'!AY$121</f>
        <v>0</v>
      </c>
      <c r="AZ7" s="109">
        <f>+'108部門'!AZ7/'108部門'!AZ$121</f>
        <v>0</v>
      </c>
      <c r="BA7" s="109">
        <f>+'108部門'!BA7/'108部門'!BA$121</f>
        <v>0</v>
      </c>
      <c r="BB7" s="109">
        <f>+'108部門'!BB7/'108部門'!BB$121</f>
        <v>0</v>
      </c>
      <c r="BC7" s="109">
        <f>+'108部門'!BC7/'108部門'!BC$121</f>
        <v>0</v>
      </c>
      <c r="BD7" s="109">
        <f>+'108部門'!BD7/'108部門'!BD$121</f>
        <v>0</v>
      </c>
      <c r="BE7" s="109">
        <f>+'108部門'!BE7/'108部門'!BE$121</f>
        <v>0</v>
      </c>
      <c r="BF7" s="109">
        <f>+'108部門'!BF7/'108部門'!BF$121</f>
        <v>0</v>
      </c>
      <c r="BG7" s="109">
        <f>+'108部門'!BG7/'108部門'!BG$121</f>
        <v>0</v>
      </c>
      <c r="BH7" s="109">
        <f>+'108部門'!BH7/'108部門'!BH$121</f>
        <v>0</v>
      </c>
      <c r="BI7" s="109">
        <f>+'108部門'!BI7/'108部門'!BI$121</f>
        <v>4.7430598255071413E-6</v>
      </c>
      <c r="BJ7" s="109">
        <f>+'108部門'!BJ7/'108部門'!BJ$121</f>
        <v>0</v>
      </c>
      <c r="BK7" s="109">
        <f>+'108部門'!BK7/'108部門'!BK$121</f>
        <v>3.5578279931621116E-4</v>
      </c>
      <c r="BL7" s="109">
        <f>+'108部門'!BL7/'108部門'!BL$121</f>
        <v>0</v>
      </c>
      <c r="BM7" s="109">
        <f>+'108部門'!BM7/'108部門'!BM$121</f>
        <v>9.6808452716347726E-6</v>
      </c>
      <c r="BN7" s="109">
        <f>+'108部門'!BN7/'108部門'!BN$121</f>
        <v>4.2071302288492006E-5</v>
      </c>
      <c r="BO7" s="109">
        <f>+'108部門'!BO7/'108部門'!BO$121</f>
        <v>1.0344200040332543E-4</v>
      </c>
      <c r="BP7" s="109">
        <f>+'108部門'!BP7/'108部門'!BP$121</f>
        <v>3.1704890452664708E-5</v>
      </c>
      <c r="BQ7" s="109">
        <f>+'108部門'!BQ7/'108部門'!BQ$121</f>
        <v>0</v>
      </c>
      <c r="BR7" s="109">
        <f>+'108部門'!BR7/'108部門'!BR$121</f>
        <v>0</v>
      </c>
      <c r="BS7" s="109">
        <f>+'108部門'!BS7/'108部門'!BS$121</f>
        <v>0</v>
      </c>
      <c r="BT7" s="109">
        <f>+'108部門'!BT7/'108部門'!BT$121</f>
        <v>0</v>
      </c>
      <c r="BU7" s="109">
        <f>+'108部門'!BU7/'108部門'!BU$121</f>
        <v>0</v>
      </c>
      <c r="BV7" s="109">
        <f>+'108部門'!BV7/'108部門'!BV$121</f>
        <v>0</v>
      </c>
      <c r="BW7" s="109">
        <f>+'108部門'!BW7/'108部門'!BW$121</f>
        <v>0</v>
      </c>
      <c r="BX7" s="109">
        <f>+'108部門'!BX7/'108部門'!BX$121</f>
        <v>0</v>
      </c>
      <c r="BY7" s="109">
        <f>+'108部門'!BY7/'108部門'!BY$121</f>
        <v>0</v>
      </c>
      <c r="BZ7" s="109">
        <f>+'108部門'!BZ7/'108部門'!BZ$121</f>
        <v>0</v>
      </c>
      <c r="CA7" s="109">
        <f>+'108部門'!CA7/'108部門'!CA$121</f>
        <v>0</v>
      </c>
      <c r="CB7" s="109">
        <f>+'108部門'!CB7/'108部門'!CB$121</f>
        <v>0</v>
      </c>
      <c r="CC7" s="109">
        <f>+'108部門'!CC7/'108部門'!CC$121</f>
        <v>0</v>
      </c>
      <c r="CD7" s="109">
        <f>+'108部門'!CD7/'108部門'!CD$121</f>
        <v>0</v>
      </c>
      <c r="CE7" s="109">
        <f>+'108部門'!CE7/'108部門'!CE$121</f>
        <v>0</v>
      </c>
      <c r="CF7" s="109">
        <f>+'108部門'!CF7/'108部門'!CF$121</f>
        <v>0</v>
      </c>
      <c r="CG7" s="109">
        <f>+'108部門'!CG7/'108部門'!CG$121</f>
        <v>0</v>
      </c>
      <c r="CH7" s="109">
        <f>+'108部門'!CH7/'108部門'!CH$121</f>
        <v>0</v>
      </c>
      <c r="CI7" s="109">
        <f>+'108部門'!CI7/'108部門'!CI$121</f>
        <v>0</v>
      </c>
      <c r="CJ7" s="109">
        <f>+'108部門'!CJ7/'108部門'!CJ$121</f>
        <v>0</v>
      </c>
      <c r="CK7" s="109">
        <f>+'108部門'!CK7/'108部門'!CK$121</f>
        <v>0</v>
      </c>
      <c r="CL7" s="109">
        <f>+'108部門'!CL7/'108部門'!CL$121</f>
        <v>0</v>
      </c>
      <c r="CM7" s="109">
        <f>+'108部門'!CM7/'108部門'!CM$121</f>
        <v>0</v>
      </c>
      <c r="CN7" s="109">
        <f>+'108部門'!CN7/'108部門'!CN$121</f>
        <v>3.7300475883694018E-6</v>
      </c>
      <c r="CO7" s="109">
        <f>+'108部門'!CO7/'108部門'!CO$121</f>
        <v>4.4502676559798387E-5</v>
      </c>
      <c r="CP7" s="109">
        <f>+'108部門'!CP7/'108部門'!CP$121</f>
        <v>4.9709053356746316E-5</v>
      </c>
      <c r="CQ7" s="109">
        <f>+'108部門'!CQ7/'108部門'!CQ$121</f>
        <v>6.6029276951242023E-6</v>
      </c>
      <c r="CR7" s="109">
        <f>+'108部門'!CR7/'108部門'!CR$121</f>
        <v>0</v>
      </c>
      <c r="CS7" s="109">
        <f>+'108部門'!CS7/'108部門'!CS$121</f>
        <v>8.7912235968567163E-5</v>
      </c>
      <c r="CT7" s="109">
        <f>+'108部門'!CT7/'108部門'!CT$121</f>
        <v>1.7004085378099032E-4</v>
      </c>
      <c r="CU7" s="109">
        <f>+'108部門'!CU7/'108部門'!CU$121</f>
        <v>0</v>
      </c>
      <c r="CV7" s="109">
        <f>+'108部門'!CV7/'108部門'!CV$121</f>
        <v>0</v>
      </c>
      <c r="CW7" s="109">
        <f>+'108部門'!CW7/'108部門'!CW$121</f>
        <v>0</v>
      </c>
      <c r="CX7" s="109">
        <f>+'108部門'!CX7/'108部門'!CX$121</f>
        <v>0</v>
      </c>
      <c r="CY7" s="109">
        <f>+'108部門'!CY7/'108部門'!CY$121</f>
        <v>0</v>
      </c>
      <c r="CZ7" s="109">
        <f>+'108部門'!CZ7/'108部門'!CZ$121</f>
        <v>1.5888407990801742E-3</v>
      </c>
      <c r="DA7" s="109">
        <f>+'108部門'!DA7/'108部門'!DA$121</f>
        <v>2.2309706253237308E-3</v>
      </c>
      <c r="DB7" s="109">
        <f>+'108部門'!DB7/'108部門'!DB$121</f>
        <v>0</v>
      </c>
      <c r="DC7" s="109">
        <f>+'108部門'!DC7/'108部門'!DC$121</f>
        <v>0</v>
      </c>
      <c r="DD7" s="109">
        <f>+'108部門'!DD7/'108部門'!DD$121</f>
        <v>0</v>
      </c>
      <c r="DE7" s="109">
        <f>+'108部門'!DE7/'108部門'!DE$121</f>
        <v>1.1144084104927355E-4</v>
      </c>
      <c r="DF7" s="109">
        <f>+'108部門'!DF7/'108部門'!DF$121</f>
        <v>0</v>
      </c>
      <c r="DG7" s="199">
        <f>+'108部門'!DG7/'108部門'!DG$121</f>
        <v>0</v>
      </c>
      <c r="DH7" s="107"/>
    </row>
    <row r="8" spans="2:112" ht="19.5" customHeight="1" x14ac:dyDescent="0.2">
      <c r="B8" s="81" t="s">
        <v>48</v>
      </c>
      <c r="C8" s="120" t="s">
        <v>33</v>
      </c>
      <c r="D8" s="191">
        <f>+'108部門'!D8/'108部門'!D$121</f>
        <v>0</v>
      </c>
      <c r="E8" s="109">
        <f>+'108部門'!E8/'108部門'!E$121</f>
        <v>0</v>
      </c>
      <c r="F8" s="109">
        <f>+'108部門'!F8/'108部門'!F$121</f>
        <v>0</v>
      </c>
      <c r="G8" s="109">
        <f>+'108部門'!G8/'108部門'!G$121</f>
        <v>0</v>
      </c>
      <c r="H8" s="109">
        <f>+'108部門'!H8/'108部門'!H$121</f>
        <v>4.2202813077215434E-2</v>
      </c>
      <c r="I8" s="109">
        <f>+'108部門'!I8/'108部門'!I$121</f>
        <v>0</v>
      </c>
      <c r="J8" s="109">
        <f>+'108部門'!J8/'108部門'!J$121</f>
        <v>0</v>
      </c>
      <c r="K8" s="109">
        <f>+'108部門'!K8/'108部門'!K$121</f>
        <v>3.1186979501781547E-2</v>
      </c>
      <c r="L8" s="109">
        <f>+'108部門'!L8/'108部門'!L$121</f>
        <v>0</v>
      </c>
      <c r="M8" s="109">
        <f>+'108部門'!M8/'108部門'!M$121</f>
        <v>1.4131182810067549E-3</v>
      </c>
      <c r="N8" s="109">
        <f>+'108部門'!N8/'108部門'!N$121</f>
        <v>0</v>
      </c>
      <c r="O8" s="109">
        <f>+'108部門'!O8/'108部門'!O$121</f>
        <v>1.8772485918289001E-6</v>
      </c>
      <c r="P8" s="109">
        <f>+'108部門'!P8/'108部門'!P$121</f>
        <v>0</v>
      </c>
      <c r="Q8" s="109">
        <f>+'108部門'!Q8/'108部門'!Q$121</f>
        <v>0</v>
      </c>
      <c r="R8" s="109">
        <f>+'108部門'!R8/'108部門'!R$121</f>
        <v>0</v>
      </c>
      <c r="S8" s="109">
        <f>+'108部門'!S8/'108部門'!S$121</f>
        <v>0</v>
      </c>
      <c r="T8" s="109">
        <f>+'108部門'!T8/'108部門'!T$121</f>
        <v>0</v>
      </c>
      <c r="U8" s="109">
        <f>+'108部門'!U8/'108部門'!U$121</f>
        <v>0</v>
      </c>
      <c r="V8" s="109">
        <f>+'108部門'!V8/'108部門'!V$121</f>
        <v>7.9248094083337296E-5</v>
      </c>
      <c r="W8" s="109">
        <f>+'108部門'!W8/'108部門'!W$121</f>
        <v>0</v>
      </c>
      <c r="X8" s="109">
        <f>+'108部門'!X8/'108部門'!X$121</f>
        <v>0</v>
      </c>
      <c r="Y8" s="109">
        <f>+'108部門'!Y8/'108部門'!Y$121</f>
        <v>0</v>
      </c>
      <c r="Z8" s="109">
        <f>+'108部門'!Z8/'108部門'!Z$121</f>
        <v>0</v>
      </c>
      <c r="AA8" s="109">
        <f>+'108部門'!AA8/'108部門'!AA$121</f>
        <v>0</v>
      </c>
      <c r="AB8" s="109">
        <f>+'108部門'!AB8/'108部門'!AB$121</f>
        <v>1.7123424668308979E-4</v>
      </c>
      <c r="AC8" s="109">
        <f>+'108部門'!AC8/'108部門'!AC$121</f>
        <v>0</v>
      </c>
      <c r="AD8" s="109">
        <f>+'108部門'!AD8/'108部門'!AD$121</f>
        <v>0</v>
      </c>
      <c r="AE8" s="109">
        <f>+'108部門'!AE8/'108部門'!AE$121</f>
        <v>0</v>
      </c>
      <c r="AF8" s="109">
        <f>+'108部門'!AF8/'108部門'!AF$121</f>
        <v>0</v>
      </c>
      <c r="AG8" s="109">
        <f>+'108部門'!AG8/'108部門'!AG$121</f>
        <v>0</v>
      </c>
      <c r="AH8" s="109">
        <f>+'108部門'!AH8/'108部門'!AH$121</f>
        <v>0</v>
      </c>
      <c r="AI8" s="109">
        <f>+'108部門'!AI8/'108部門'!AI$121</f>
        <v>0</v>
      </c>
      <c r="AJ8" s="109">
        <f>+'108部門'!AJ8/'108部門'!AJ$121</f>
        <v>0</v>
      </c>
      <c r="AK8" s="109">
        <f>+'108部門'!AK8/'108部門'!AK$121</f>
        <v>0</v>
      </c>
      <c r="AL8" s="109">
        <f>+'108部門'!AL8/'108部門'!AL$121</f>
        <v>0</v>
      </c>
      <c r="AM8" s="109">
        <f>+'108部門'!AM8/'108部門'!AM$121</f>
        <v>0</v>
      </c>
      <c r="AN8" s="109">
        <f>+'108部門'!AN8/'108部門'!AN$121</f>
        <v>0</v>
      </c>
      <c r="AO8" s="109">
        <f>+'108部門'!AO8/'108部門'!AO$121</f>
        <v>0</v>
      </c>
      <c r="AP8" s="109">
        <f>+'108部門'!AP8/'108部門'!AP$121</f>
        <v>0</v>
      </c>
      <c r="AQ8" s="109">
        <f>+'108部門'!AQ8/'108部門'!AQ$121</f>
        <v>0</v>
      </c>
      <c r="AR8" s="109">
        <f>+'108部門'!AR8/'108部門'!AR$121</f>
        <v>0</v>
      </c>
      <c r="AS8" s="109">
        <f>+'108部門'!AS8/'108部門'!AS$121</f>
        <v>0</v>
      </c>
      <c r="AT8" s="109">
        <f>+'108部門'!AT8/'108部門'!AT$121</f>
        <v>0</v>
      </c>
      <c r="AU8" s="109">
        <f>+'108部門'!AU8/'108部門'!AU$121</f>
        <v>0</v>
      </c>
      <c r="AV8" s="109">
        <f>+'108部門'!AV8/'108部門'!AV$121</f>
        <v>0</v>
      </c>
      <c r="AW8" s="109">
        <f>+'108部門'!AW8/'108部門'!AW$121</f>
        <v>0</v>
      </c>
      <c r="AX8" s="109">
        <f>+'108部門'!AX8/'108部門'!AX$121</f>
        <v>0</v>
      </c>
      <c r="AY8" s="109">
        <f>+'108部門'!AY8/'108部門'!AY$121</f>
        <v>0</v>
      </c>
      <c r="AZ8" s="109">
        <f>+'108部門'!AZ8/'108部門'!AZ$121</f>
        <v>0</v>
      </c>
      <c r="BA8" s="109">
        <f>+'108部門'!BA8/'108部門'!BA$121</f>
        <v>0</v>
      </c>
      <c r="BB8" s="109">
        <f>+'108部門'!BB8/'108部門'!BB$121</f>
        <v>0</v>
      </c>
      <c r="BC8" s="109">
        <f>+'108部門'!BC8/'108部門'!BC$121</f>
        <v>0</v>
      </c>
      <c r="BD8" s="109">
        <f>+'108部門'!BD8/'108部門'!BD$121</f>
        <v>0</v>
      </c>
      <c r="BE8" s="109">
        <f>+'108部門'!BE8/'108部門'!BE$121</f>
        <v>0</v>
      </c>
      <c r="BF8" s="109">
        <f>+'108部門'!BF8/'108部門'!BF$121</f>
        <v>0</v>
      </c>
      <c r="BG8" s="109">
        <f>+'108部門'!BG8/'108部門'!BG$121</f>
        <v>0</v>
      </c>
      <c r="BH8" s="109">
        <f>+'108部門'!BH8/'108部門'!BH$121</f>
        <v>0</v>
      </c>
      <c r="BI8" s="109">
        <f>+'108部門'!BI8/'108部門'!BI$121</f>
        <v>0</v>
      </c>
      <c r="BJ8" s="109">
        <f>+'108部門'!BJ8/'108部門'!BJ$121</f>
        <v>0</v>
      </c>
      <c r="BK8" s="109">
        <f>+'108部門'!BK8/'108部門'!BK$121</f>
        <v>6.1617580071133696E-3</v>
      </c>
      <c r="BL8" s="109">
        <f>+'108部門'!BL8/'108部門'!BL$121</f>
        <v>0</v>
      </c>
      <c r="BM8" s="109">
        <f>+'108部門'!BM8/'108部門'!BM$121</f>
        <v>0</v>
      </c>
      <c r="BN8" s="109">
        <f>+'108部門'!BN8/'108部門'!BN$121</f>
        <v>0</v>
      </c>
      <c r="BO8" s="109">
        <f>+'108部門'!BO8/'108部門'!BO$121</f>
        <v>0</v>
      </c>
      <c r="BP8" s="109">
        <f>+'108部門'!BP8/'108部門'!BP$121</f>
        <v>0</v>
      </c>
      <c r="BQ8" s="109">
        <f>+'108部門'!BQ8/'108部門'!BQ$121</f>
        <v>0</v>
      </c>
      <c r="BR8" s="109">
        <f>+'108部門'!BR8/'108部門'!BR$121</f>
        <v>0</v>
      </c>
      <c r="BS8" s="109">
        <f>+'108部門'!BS8/'108部門'!BS$121</f>
        <v>0</v>
      </c>
      <c r="BT8" s="109">
        <f>+'108部門'!BT8/'108部門'!BT$121</f>
        <v>0</v>
      </c>
      <c r="BU8" s="109">
        <f>+'108部門'!BU8/'108部門'!BU$121</f>
        <v>0</v>
      </c>
      <c r="BV8" s="109">
        <f>+'108部門'!BV8/'108部門'!BV$121</f>
        <v>0</v>
      </c>
      <c r="BW8" s="109">
        <f>+'108部門'!BW8/'108部門'!BW$121</f>
        <v>0</v>
      </c>
      <c r="BX8" s="109">
        <f>+'108部門'!BX8/'108部門'!BX$121</f>
        <v>0</v>
      </c>
      <c r="BY8" s="109">
        <f>+'108部門'!BY8/'108部門'!BY$121</f>
        <v>0</v>
      </c>
      <c r="BZ8" s="109">
        <f>+'108部門'!BZ8/'108部門'!BZ$121</f>
        <v>0</v>
      </c>
      <c r="CA8" s="109">
        <f>+'108部門'!CA8/'108部門'!CA$121</f>
        <v>0</v>
      </c>
      <c r="CB8" s="109">
        <f>+'108部門'!CB8/'108部門'!CB$121</f>
        <v>0</v>
      </c>
      <c r="CC8" s="109">
        <f>+'108部門'!CC8/'108部門'!CC$121</f>
        <v>0</v>
      </c>
      <c r="CD8" s="109">
        <f>+'108部門'!CD8/'108部門'!CD$121</f>
        <v>0</v>
      </c>
      <c r="CE8" s="109">
        <f>+'108部門'!CE8/'108部門'!CE$121</f>
        <v>0</v>
      </c>
      <c r="CF8" s="109">
        <f>+'108部門'!CF8/'108部門'!CF$121</f>
        <v>0</v>
      </c>
      <c r="CG8" s="109">
        <f>+'108部門'!CG8/'108部門'!CG$121</f>
        <v>2.6747329762690739E-5</v>
      </c>
      <c r="CH8" s="109">
        <f>+'108部門'!CH8/'108部門'!CH$121</f>
        <v>0</v>
      </c>
      <c r="CI8" s="109">
        <f>+'108部門'!CI8/'108部門'!CI$121</f>
        <v>0</v>
      </c>
      <c r="CJ8" s="109">
        <f>+'108部門'!CJ8/'108部門'!CJ$121</f>
        <v>0</v>
      </c>
      <c r="CK8" s="109">
        <f>+'108部門'!CK8/'108部門'!CK$121</f>
        <v>0</v>
      </c>
      <c r="CL8" s="109">
        <f>+'108部門'!CL8/'108部門'!CL$121</f>
        <v>0</v>
      </c>
      <c r="CM8" s="109">
        <f>+'108部門'!CM8/'108部門'!CM$121</f>
        <v>0</v>
      </c>
      <c r="CN8" s="109">
        <f>+'108部門'!CN8/'108部門'!CN$121</f>
        <v>6.2167459806156698E-6</v>
      </c>
      <c r="CO8" s="109">
        <f>+'108部門'!CO8/'108部門'!CO$121</f>
        <v>4.1935214450579254E-5</v>
      </c>
      <c r="CP8" s="109">
        <f>+'108部門'!CP8/'108部門'!CP$121</f>
        <v>1.6582900551512778E-4</v>
      </c>
      <c r="CQ8" s="109">
        <f>+'108部門'!CQ8/'108部門'!CQ$121</f>
        <v>1.1569103606538465E-4</v>
      </c>
      <c r="CR8" s="109">
        <f>+'108部門'!CR8/'108部門'!CR$121</f>
        <v>0</v>
      </c>
      <c r="CS8" s="109">
        <f>+'108部門'!CS8/'108部門'!CS$121</f>
        <v>4.5572894737728494E-4</v>
      </c>
      <c r="CT8" s="109">
        <f>+'108部門'!CT8/'108部門'!CT$121</f>
        <v>9.3970853169636536E-4</v>
      </c>
      <c r="CU8" s="109">
        <f>+'108部門'!CU8/'108部門'!CU$121</f>
        <v>0</v>
      </c>
      <c r="CV8" s="109">
        <f>+'108部門'!CV8/'108部門'!CV$121</f>
        <v>0</v>
      </c>
      <c r="CW8" s="109">
        <f>+'108部門'!CW8/'108部門'!CW$121</f>
        <v>0</v>
      </c>
      <c r="CX8" s="109">
        <f>+'108部門'!CX8/'108部門'!CX$121</f>
        <v>0</v>
      </c>
      <c r="CY8" s="109">
        <f>+'108部門'!CY8/'108部門'!CY$121</f>
        <v>0</v>
      </c>
      <c r="CZ8" s="109">
        <f>+'108部門'!CZ8/'108部門'!CZ$121</f>
        <v>5.6449486929734559E-3</v>
      </c>
      <c r="DA8" s="109">
        <f>+'108部門'!DA8/'108部門'!DA$121</f>
        <v>7.1078145272494685E-3</v>
      </c>
      <c r="DB8" s="109">
        <f>+'108部門'!DB8/'108部門'!DB$121</f>
        <v>0</v>
      </c>
      <c r="DC8" s="109">
        <f>+'108部門'!DC8/'108部門'!DC$121</f>
        <v>2.2774621519421265E-5</v>
      </c>
      <c r="DD8" s="109">
        <f>+'108部門'!DD8/'108部門'!DD$121</f>
        <v>0</v>
      </c>
      <c r="DE8" s="109">
        <f>+'108部門'!DE8/'108部門'!DE$121</f>
        <v>2.8488157940128131E-4</v>
      </c>
      <c r="DF8" s="109">
        <f>+'108部門'!DF8/'108部門'!DF$121</f>
        <v>0</v>
      </c>
      <c r="DG8" s="199">
        <f>+'108部門'!DG8/'108部門'!DG$121</f>
        <v>0</v>
      </c>
      <c r="DH8" s="107"/>
    </row>
    <row r="9" spans="2:112" ht="19.5" customHeight="1" x14ac:dyDescent="0.2">
      <c r="B9" s="81" t="s">
        <v>49</v>
      </c>
      <c r="C9" s="120" t="s">
        <v>50</v>
      </c>
      <c r="D9" s="191">
        <f>+'108部門'!D9/'108部門'!D$121</f>
        <v>0</v>
      </c>
      <c r="E9" s="109">
        <f>+'108部門'!E9/'108部門'!E$121</f>
        <v>2.0330727433427568E-5</v>
      </c>
      <c r="F9" s="109">
        <f>+'108部門'!F9/'108部門'!F$121</f>
        <v>0</v>
      </c>
      <c r="G9" s="109">
        <f>+'108部門'!G9/'108部門'!G$121</f>
        <v>6.6440503193794989E-5</v>
      </c>
      <c r="H9" s="109">
        <f>+'108部門'!H9/'108部門'!H$121</f>
        <v>0</v>
      </c>
      <c r="I9" s="109">
        <f>+'108部門'!I9/'108部門'!I$121</f>
        <v>1.0016248581031452E-3</v>
      </c>
      <c r="J9" s="109">
        <f>+'108部門'!J9/'108部門'!J$121</f>
        <v>0</v>
      </c>
      <c r="K9" s="109">
        <f>+'108部門'!K9/'108部門'!K$121</f>
        <v>1.9192991908392691E-4</v>
      </c>
      <c r="L9" s="109">
        <f>+'108部門'!L9/'108部門'!L$121</f>
        <v>1.4007796476124147E-4</v>
      </c>
      <c r="M9" s="109">
        <f>+'108部門'!M9/'108部門'!M$121</f>
        <v>1.4164589861627992E-4</v>
      </c>
      <c r="N9" s="109">
        <f>+'108部門'!N9/'108部門'!N$121</f>
        <v>3.6389967224358332E-5</v>
      </c>
      <c r="O9" s="109">
        <f>+'108部門'!O9/'108部門'!O$121</f>
        <v>4.7025077225313944E-4</v>
      </c>
      <c r="P9" s="109">
        <f>+'108部門'!P9/'108部門'!P$121</f>
        <v>5.0392164831145608E-5</v>
      </c>
      <c r="Q9" s="109">
        <f>+'108部門'!Q9/'108部門'!Q$121</f>
        <v>8.4618190033838811E-7</v>
      </c>
      <c r="R9" s="109">
        <f>+'108部門'!R9/'108部門'!R$121</f>
        <v>0</v>
      </c>
      <c r="S9" s="109">
        <f>+'108部門'!S9/'108部門'!S$121</f>
        <v>4.9163151673893256E-3</v>
      </c>
      <c r="T9" s="109">
        <f>+'108部門'!T9/'108部門'!T$121</f>
        <v>1.221299809505632E-5</v>
      </c>
      <c r="U9" s="109">
        <f>+'108部門'!U9/'108部門'!U$121</f>
        <v>0</v>
      </c>
      <c r="V9" s="109">
        <f>+'108部門'!V9/'108部門'!V$121</f>
        <v>6.3341416638929837E-2</v>
      </c>
      <c r="W9" s="109">
        <f>+'108部門'!W9/'108部門'!W$121</f>
        <v>2.5601109762187942E-3</v>
      </c>
      <c r="X9" s="109">
        <f>+'108部門'!X9/'108部門'!X$121</f>
        <v>4.9920248767624153E-4</v>
      </c>
      <c r="Y9" s="109">
        <f>+'108部門'!Y9/'108部門'!Y$121</f>
        <v>5.0134759902973744E-3</v>
      </c>
      <c r="Z9" s="109">
        <f>+'108部門'!Z9/'108部門'!Z$121</f>
        <v>7.7372848037402366E-4</v>
      </c>
      <c r="AA9" s="109">
        <f>+'108部門'!AA9/'108部門'!AA$121</f>
        <v>1.2863268222963315E-2</v>
      </c>
      <c r="AB9" s="109">
        <f>+'108部門'!AB9/'108部門'!AB$121</f>
        <v>1.7050691675179024E-4</v>
      </c>
      <c r="AC9" s="109">
        <f>+'108部門'!AC9/'108部門'!AC$121</f>
        <v>2.8930379126731461E-4</v>
      </c>
      <c r="AD9" s="109">
        <f>+'108部門'!AD9/'108部門'!AD$121</f>
        <v>0.48443507344435921</v>
      </c>
      <c r="AE9" s="109">
        <f>+'108部門'!AE9/'108部門'!AE$121</f>
        <v>0.44414893099577224</v>
      </c>
      <c r="AF9" s="109">
        <f>+'108部門'!AF9/'108部門'!AF$121</f>
        <v>2.0896076452747475E-5</v>
      </c>
      <c r="AG9" s="109">
        <f>+'108部門'!AG9/'108部門'!AG$121</f>
        <v>8.3984712542724884E-5</v>
      </c>
      <c r="AH9" s="109">
        <f>+'108部門'!AH9/'108部門'!AH$121</f>
        <v>0</v>
      </c>
      <c r="AI9" s="109">
        <f>+'108部門'!AI9/'108部門'!AI$121</f>
        <v>2.9066068710930592E-3</v>
      </c>
      <c r="AJ9" s="109">
        <f>+'108部門'!AJ9/'108部門'!AJ$121</f>
        <v>1.706626264426719E-2</v>
      </c>
      <c r="AK9" s="109">
        <f>+'108部門'!AK9/'108部門'!AK$121</f>
        <v>7.9822816397500593E-3</v>
      </c>
      <c r="AL9" s="109">
        <f>+'108部門'!AL9/'108部門'!AL$121</f>
        <v>4.545621285857524E-3</v>
      </c>
      <c r="AM9" s="109">
        <f>+'108部門'!AM9/'108部門'!AM$121</f>
        <v>5.3041602309031061E-3</v>
      </c>
      <c r="AN9" s="109">
        <f>+'108部門'!AN9/'108部門'!AN$121</f>
        <v>1.8754292405210558E-3</v>
      </c>
      <c r="AO9" s="109">
        <f>+'108部門'!AO9/'108部門'!AO$121</f>
        <v>6.1231469548923942E-4</v>
      </c>
      <c r="AP9" s="109">
        <f>+'108部門'!AP9/'108部門'!AP$121</f>
        <v>1.3319789902513938E-5</v>
      </c>
      <c r="AQ9" s="109">
        <f>+'108部門'!AQ9/'108部門'!AQ$121</f>
        <v>5.2613756413864138E-4</v>
      </c>
      <c r="AR9" s="109">
        <f>+'108部門'!AR9/'108部門'!AR$121</f>
        <v>3.6494026458494056E-4</v>
      </c>
      <c r="AS9" s="109">
        <f>+'108部門'!AS9/'108部門'!AS$121</f>
        <v>2.2372208347901901E-5</v>
      </c>
      <c r="AT9" s="109">
        <f>+'108部門'!AT9/'108部門'!AT$121</f>
        <v>7.3846264317403479E-5</v>
      </c>
      <c r="AU9" s="109">
        <f>+'108部門'!AU9/'108部門'!AU$121</f>
        <v>3.1557896954807265E-5</v>
      </c>
      <c r="AV9" s="109">
        <f>+'108部門'!AV9/'108部門'!AV$121</f>
        <v>1.8930585233296784E-5</v>
      </c>
      <c r="AW9" s="109">
        <f>+'108部門'!AW9/'108部門'!AW$121</f>
        <v>3.5042139925367253E-7</v>
      </c>
      <c r="AX9" s="109">
        <f>+'108部門'!AX9/'108部門'!AX$121</f>
        <v>6.071176160018325E-5</v>
      </c>
      <c r="AY9" s="109">
        <f>+'108部門'!AY9/'108部門'!AY$121</f>
        <v>1.0465154449660244E-4</v>
      </c>
      <c r="AZ9" s="109">
        <f>+'108部門'!AZ9/'108部門'!AZ$121</f>
        <v>3.6582394170386797E-5</v>
      </c>
      <c r="BA9" s="109">
        <f>+'108部門'!BA9/'108部門'!BA$121</f>
        <v>0</v>
      </c>
      <c r="BB9" s="109">
        <f>+'108部門'!BB9/'108部門'!BB$121</f>
        <v>0</v>
      </c>
      <c r="BC9" s="109">
        <f>+'108部門'!BC9/'108部門'!BC$121</f>
        <v>8.3530790841684093E-6</v>
      </c>
      <c r="BD9" s="109">
        <f>+'108部門'!BD9/'108部門'!BD$121</f>
        <v>0</v>
      </c>
      <c r="BE9" s="109">
        <f>+'108部門'!BE9/'108部門'!BE$121</f>
        <v>4.6323532817906825E-6</v>
      </c>
      <c r="BF9" s="109">
        <f>+'108部門'!BF9/'108部門'!BF$121</f>
        <v>3.9379642593408995E-5</v>
      </c>
      <c r="BG9" s="109">
        <f>+'108部門'!BG9/'108部門'!BG$121</f>
        <v>1.9247870223159809E-6</v>
      </c>
      <c r="BH9" s="109">
        <f>+'108部門'!BH9/'108部門'!BH$121</f>
        <v>1.1702607530135204E-4</v>
      </c>
      <c r="BI9" s="109">
        <f>+'108部門'!BI9/'108部門'!BI$121</f>
        <v>0</v>
      </c>
      <c r="BJ9" s="109">
        <f>+'108部門'!BJ9/'108部門'!BJ$121</f>
        <v>2.4817255847596028E-5</v>
      </c>
      <c r="BK9" s="109">
        <f>+'108部門'!BK9/'108部門'!BK$121</f>
        <v>1.0001926085194692E-5</v>
      </c>
      <c r="BL9" s="109">
        <f>+'108部門'!BL9/'108部門'!BL$121</f>
        <v>1.9466039962249006E-4</v>
      </c>
      <c r="BM9" s="109">
        <f>+'108部門'!BM9/'108部門'!BM$121</f>
        <v>4.5480481141908327E-7</v>
      </c>
      <c r="BN9" s="109">
        <f>+'108部門'!BN9/'108部門'!BN$121</f>
        <v>4.5099405209715777E-7</v>
      </c>
      <c r="BO9" s="109">
        <f>+'108部門'!BO9/'108部門'!BO$121</f>
        <v>6.0536649833694468E-6</v>
      </c>
      <c r="BP9" s="109">
        <f>+'108部門'!BP9/'108部門'!BP$121</f>
        <v>3.0957637142332542E-6</v>
      </c>
      <c r="BQ9" s="109">
        <f>+'108部門'!BQ9/'108部門'!BQ$121</f>
        <v>0.17290106974787744</v>
      </c>
      <c r="BR9" s="109">
        <f>+'108部門'!BR9/'108部門'!BR$121</f>
        <v>0.41828006833266868</v>
      </c>
      <c r="BS9" s="109">
        <f>+'108部門'!BS9/'108部門'!BS$121</f>
        <v>0</v>
      </c>
      <c r="BT9" s="109">
        <f>+'108部門'!BT9/'108部門'!BT$121</f>
        <v>1.3350428557100701E-6</v>
      </c>
      <c r="BU9" s="109">
        <f>+'108部門'!BU9/'108部門'!BU$121</f>
        <v>1.7472278558336842E-6</v>
      </c>
      <c r="BV9" s="109">
        <f>+'108部門'!BV9/'108部門'!BV$121</f>
        <v>8.8072784449979273E-7</v>
      </c>
      <c r="BW9" s="109">
        <f>+'108部門'!BW9/'108部門'!BW$121</f>
        <v>2.9060746832987589E-6</v>
      </c>
      <c r="BX9" s="109">
        <f>+'108部門'!BX9/'108部門'!BX$121</f>
        <v>0</v>
      </c>
      <c r="BY9" s="109">
        <f>+'108部門'!BY9/'108部門'!BY$121</f>
        <v>0</v>
      </c>
      <c r="BZ9" s="109">
        <f>+'108部門'!BZ9/'108部門'!BZ$121</f>
        <v>1.0562115803037664E-5</v>
      </c>
      <c r="CA9" s="109">
        <f>+'108部門'!CA9/'108部門'!CA$121</f>
        <v>6.2554551478548766E-8</v>
      </c>
      <c r="CB9" s="109">
        <f>+'108部門'!CB9/'108部門'!CB$121</f>
        <v>0</v>
      </c>
      <c r="CC9" s="109">
        <f>+'108部門'!CC9/'108部門'!CC$121</f>
        <v>3.6582091310363195E-7</v>
      </c>
      <c r="CD9" s="109">
        <f>+'108部門'!CD9/'108部門'!CD$121</f>
        <v>0</v>
      </c>
      <c r="CE9" s="109">
        <f>+'108部門'!CE9/'108部門'!CE$121</f>
        <v>2.8333672105499813E-5</v>
      </c>
      <c r="CF9" s="109">
        <f>+'108部門'!CF9/'108部門'!CF$121</f>
        <v>2.955435966210829E-6</v>
      </c>
      <c r="CG9" s="109">
        <f>+'108部門'!CG9/'108部門'!CG$121</f>
        <v>1.4355911454551526E-5</v>
      </c>
      <c r="CH9" s="109">
        <f>+'108部門'!CH9/'108部門'!CH$121</f>
        <v>0</v>
      </c>
      <c r="CI9" s="109">
        <f>+'108部門'!CI9/'108部門'!CI$121</f>
        <v>0</v>
      </c>
      <c r="CJ9" s="109">
        <f>+'108部門'!CJ9/'108部門'!CJ$121</f>
        <v>4.5493411302974521E-7</v>
      </c>
      <c r="CK9" s="109">
        <f>+'108部門'!CK9/'108部門'!CK$121</f>
        <v>0</v>
      </c>
      <c r="CL9" s="109">
        <f>+'108部門'!CL9/'108部門'!CL$121</f>
        <v>0</v>
      </c>
      <c r="CM9" s="109">
        <f>+'108部門'!CM9/'108部門'!CM$121</f>
        <v>1.2996258521574511E-6</v>
      </c>
      <c r="CN9" s="109">
        <f>+'108部門'!CN9/'108部門'!CN$121</f>
        <v>7.0378256384328334E-8</v>
      </c>
      <c r="CO9" s="109">
        <f>+'108部門'!CO9/'108部門'!CO$121</f>
        <v>3.6177875175360578E-6</v>
      </c>
      <c r="CP9" s="109">
        <f>+'108部門'!CP9/'108部門'!CP$121</f>
        <v>8.9605153009967428E-5</v>
      </c>
      <c r="CQ9" s="109">
        <f>+'108部門'!CQ9/'108部門'!CQ$121</f>
        <v>5.3769769504268749E-6</v>
      </c>
      <c r="CR9" s="109">
        <f>+'108部門'!CR9/'108部門'!CR$121</f>
        <v>0</v>
      </c>
      <c r="CS9" s="109">
        <f>+'108部門'!CS9/'108部門'!CS$121</f>
        <v>2.3577994321071655E-6</v>
      </c>
      <c r="CT9" s="109">
        <f>+'108部門'!CT9/'108部門'!CT$121</f>
        <v>8.7952165748788088E-6</v>
      </c>
      <c r="CU9" s="109">
        <f>+'108部門'!CU9/'108部門'!CU$121</f>
        <v>3.4976165942010775E-5</v>
      </c>
      <c r="CV9" s="109">
        <f>+'108部門'!CV9/'108部門'!CV$121</f>
        <v>3.1556976120385354E-5</v>
      </c>
      <c r="CW9" s="109">
        <f>+'108部門'!CW9/'108部門'!CW$121</f>
        <v>0</v>
      </c>
      <c r="CX9" s="109">
        <f>+'108部門'!CX9/'108部門'!CX$121</f>
        <v>3.8355956315634235E-7</v>
      </c>
      <c r="CY9" s="109">
        <f>+'108部門'!CY9/'108部門'!CY$121</f>
        <v>2.0206141215761267E-7</v>
      </c>
      <c r="CZ9" s="109">
        <f>+'108部門'!CZ9/'108部門'!CZ$121</f>
        <v>5.8788656635877915E-5</v>
      </c>
      <c r="DA9" s="109">
        <f>+'108部門'!DA9/'108部門'!DA$121</f>
        <v>3.5953435985985832E-7</v>
      </c>
      <c r="DB9" s="109">
        <f>+'108部門'!DB9/'108部門'!DB$121</f>
        <v>5.1170555131683867E-5</v>
      </c>
      <c r="DC9" s="109">
        <f>+'108部門'!DC9/'108部門'!DC$121</f>
        <v>5.6641545747783459E-6</v>
      </c>
      <c r="DD9" s="109">
        <f>+'108部門'!DD9/'108部門'!DD$121</f>
        <v>0</v>
      </c>
      <c r="DE9" s="109">
        <f>+'108部門'!DE9/'108部門'!DE$121</f>
        <v>7.9487047824018218E-7</v>
      </c>
      <c r="DF9" s="109">
        <f>+'108部門'!DF9/'108部門'!DF$121</f>
        <v>0</v>
      </c>
      <c r="DG9" s="199">
        <f>+'108部門'!DG9/'108部門'!DG$121</f>
        <v>0</v>
      </c>
      <c r="DH9" s="107"/>
    </row>
    <row r="10" spans="2:112" ht="19.5" customHeight="1" x14ac:dyDescent="0.2">
      <c r="B10" s="81" t="s">
        <v>51</v>
      </c>
      <c r="C10" s="120" t="s">
        <v>52</v>
      </c>
      <c r="D10" s="191">
        <f>+'108部門'!D10/'108部門'!D$121</f>
        <v>0</v>
      </c>
      <c r="E10" s="109">
        <f>+'108部門'!E10/'108部門'!E$121</f>
        <v>0</v>
      </c>
      <c r="F10" s="109">
        <f>+'108部門'!F10/'108部門'!F$121</f>
        <v>0</v>
      </c>
      <c r="G10" s="109">
        <f>+'108部門'!G10/'108部門'!G$121</f>
        <v>3.4150418641610625E-4</v>
      </c>
      <c r="H10" s="109">
        <f>+'108部門'!H10/'108部門'!H$121</f>
        <v>0</v>
      </c>
      <c r="I10" s="109">
        <f>+'108部門'!I10/'108部門'!I$121</f>
        <v>0</v>
      </c>
      <c r="J10" s="109">
        <f>+'108部門'!J10/'108部門'!J$121</f>
        <v>3.0692009317889596E-3</v>
      </c>
      <c r="K10" s="109">
        <f>+'108部門'!K10/'108部門'!K$121</f>
        <v>2.8866809674216402E-6</v>
      </c>
      <c r="L10" s="109">
        <f>+'108部門'!L10/'108部門'!L$121</f>
        <v>0</v>
      </c>
      <c r="M10" s="109">
        <f>+'108部門'!M10/'108部門'!M$121</f>
        <v>1.9442904008178046E-4</v>
      </c>
      <c r="N10" s="109">
        <f>+'108部門'!N10/'108部門'!N$121</f>
        <v>0</v>
      </c>
      <c r="O10" s="109">
        <f>+'108部門'!O10/'108部門'!O$121</f>
        <v>1.8772485918289001E-6</v>
      </c>
      <c r="P10" s="109">
        <f>+'108部門'!P10/'108部門'!P$121</f>
        <v>0</v>
      </c>
      <c r="Q10" s="109">
        <f>+'108部門'!Q10/'108部門'!Q$121</f>
        <v>1.2692728505075822E-6</v>
      </c>
      <c r="R10" s="109">
        <f>+'108部門'!R10/'108部門'!R$121</f>
        <v>0</v>
      </c>
      <c r="S10" s="109">
        <f>+'108部門'!S10/'108部門'!S$121</f>
        <v>1.5982283964581559E-3</v>
      </c>
      <c r="T10" s="109">
        <f>+'108部門'!T10/'108部門'!T$121</f>
        <v>8.2366731338751935E-6</v>
      </c>
      <c r="U10" s="109">
        <f>+'108部門'!U10/'108部門'!U$121</f>
        <v>0</v>
      </c>
      <c r="V10" s="109">
        <f>+'108部門'!V10/'108部門'!V$121</f>
        <v>4.7580555687635716E-3</v>
      </c>
      <c r="W10" s="109">
        <f>+'108部門'!W10/'108部門'!W$121</f>
        <v>2.5609791202228664E-2</v>
      </c>
      <c r="X10" s="109">
        <f>+'108部門'!X10/'108部門'!X$121</f>
        <v>-2.4717793079114869E-5</v>
      </c>
      <c r="Y10" s="109">
        <f>+'108部門'!Y10/'108部門'!Y$121</f>
        <v>4.1263988503059516E-4</v>
      </c>
      <c r="Z10" s="109">
        <f>+'108部門'!Z10/'108部門'!Z$121</f>
        <v>9.0542694511853831E-5</v>
      </c>
      <c r="AA10" s="109">
        <f>+'108部門'!AA10/'108部門'!AA$121</f>
        <v>0</v>
      </c>
      <c r="AB10" s="109">
        <f>+'108部門'!AB10/'108部門'!AB$121</f>
        <v>1.2489293963171961E-4</v>
      </c>
      <c r="AC10" s="109">
        <f>+'108部門'!AC10/'108部門'!AC$121</f>
        <v>1.363820682670044E-4</v>
      </c>
      <c r="AD10" s="109">
        <f>+'108部門'!AD10/'108部門'!AD$121</f>
        <v>-1.30317249059235E-3</v>
      </c>
      <c r="AE10" s="109">
        <f>+'108部門'!AE10/'108部門'!AE$121</f>
        <v>1.3984898333213355E-2</v>
      </c>
      <c r="AF10" s="109">
        <f>+'108部門'!AF10/'108部門'!AF$121</f>
        <v>0</v>
      </c>
      <c r="AG10" s="109">
        <f>+'108部門'!AG10/'108部門'!AG$121</f>
        <v>2.9040047270328874E-4</v>
      </c>
      <c r="AH10" s="109">
        <f>+'108部門'!AH10/'108部門'!AH$121</f>
        <v>5.2586307276818079E-5</v>
      </c>
      <c r="AI10" s="109">
        <f>+'108部門'!AI10/'108部門'!AI$121</f>
        <v>4.6335510672154905E-2</v>
      </c>
      <c r="AJ10" s="109">
        <f>+'108部門'!AJ10/'108部門'!AJ$121</f>
        <v>3.3606702018626623E-2</v>
      </c>
      <c r="AK10" s="109">
        <f>+'108部門'!AK10/'108部門'!AK$121</f>
        <v>4.1458090098396363E-2</v>
      </c>
      <c r="AL10" s="109">
        <f>+'108部門'!AL10/'108部門'!AL$121</f>
        <v>2.5633187416954015E-2</v>
      </c>
      <c r="AM10" s="109">
        <f>+'108部門'!AM10/'108部門'!AM$121</f>
        <v>0.17358396983256105</v>
      </c>
      <c r="AN10" s="109">
        <f>+'108部門'!AN10/'108部門'!AN$121</f>
        <v>0</v>
      </c>
      <c r="AO10" s="109">
        <f>+'108部門'!AO10/'108部門'!AO$121</f>
        <v>2.3413898718707704E-4</v>
      </c>
      <c r="AP10" s="109">
        <f>+'108部門'!AP10/'108部門'!AP$121</f>
        <v>0</v>
      </c>
      <c r="AQ10" s="109">
        <f>+'108部門'!AQ10/'108部門'!AQ$121</f>
        <v>0.39442899768016115</v>
      </c>
      <c r="AR10" s="109">
        <f>+'108部門'!AR10/'108部門'!AR$121</f>
        <v>4.9164059383253122E-5</v>
      </c>
      <c r="AS10" s="109">
        <f>+'108部門'!AS10/'108部門'!AS$121</f>
        <v>7.2230272666083279E-5</v>
      </c>
      <c r="AT10" s="109">
        <f>+'108部門'!AT10/'108部門'!AT$121</f>
        <v>1.8223571673171395E-5</v>
      </c>
      <c r="AU10" s="109">
        <f>+'108部門'!AU10/'108部門'!AU$121</f>
        <v>7.3121956358699761E-6</v>
      </c>
      <c r="AV10" s="109">
        <f>+'108部門'!AV10/'108部門'!AV$121</f>
        <v>2.4131960089729764E-5</v>
      </c>
      <c r="AW10" s="109">
        <f>+'108部門'!AW10/'108部門'!AW$121</f>
        <v>8.2699450223866708E-5</v>
      </c>
      <c r="AX10" s="109">
        <f>+'108部門'!AX10/'108部門'!AX$121</f>
        <v>0</v>
      </c>
      <c r="AY10" s="109">
        <f>+'108部門'!AY10/'108部門'!AY$121</f>
        <v>0</v>
      </c>
      <c r="AZ10" s="109">
        <f>+'108部門'!AZ10/'108部門'!AZ$121</f>
        <v>0</v>
      </c>
      <c r="BA10" s="109">
        <f>+'108部門'!BA10/'108部門'!BA$121</f>
        <v>0</v>
      </c>
      <c r="BB10" s="109">
        <f>+'108部門'!BB10/'108部門'!BB$121</f>
        <v>0</v>
      </c>
      <c r="BC10" s="109">
        <f>+'108部門'!BC10/'108部門'!BC$121</f>
        <v>0</v>
      </c>
      <c r="BD10" s="109">
        <f>+'108部門'!BD10/'108部門'!BD$121</f>
        <v>0</v>
      </c>
      <c r="BE10" s="109">
        <f>+'108部門'!BE10/'108部門'!BE$121</f>
        <v>0</v>
      </c>
      <c r="BF10" s="109">
        <f>+'108部門'!BF10/'108部門'!BF$121</f>
        <v>0</v>
      </c>
      <c r="BG10" s="109">
        <f>+'108部門'!BG10/'108部門'!BG$121</f>
        <v>0</v>
      </c>
      <c r="BH10" s="109">
        <f>+'108部門'!BH10/'108部門'!BH$121</f>
        <v>0</v>
      </c>
      <c r="BI10" s="109">
        <f>+'108部門'!BI10/'108部門'!BI$121</f>
        <v>0</v>
      </c>
      <c r="BJ10" s="109">
        <f>+'108部門'!BJ10/'108部門'!BJ$121</f>
        <v>0</v>
      </c>
      <c r="BK10" s="109">
        <f>+'108部門'!BK10/'108部門'!BK$121</f>
        <v>1.0447726219277656E-3</v>
      </c>
      <c r="BL10" s="109">
        <f>+'108部門'!BL10/'108部門'!BL$121</f>
        <v>0</v>
      </c>
      <c r="BM10" s="109">
        <f>+'108部門'!BM10/'108部門'!BM$121</f>
        <v>1.0632037048659826E-3</v>
      </c>
      <c r="BN10" s="109">
        <f>+'108部門'!BN10/'108部門'!BN$121</f>
        <v>1.5739692418190805E-4</v>
      </c>
      <c r="BO10" s="109">
        <f>+'108部門'!BO10/'108部門'!BO$121</f>
        <v>4.0513396193077103E-3</v>
      </c>
      <c r="BP10" s="109">
        <f>+'108部門'!BP10/'108部門'!BP$121</f>
        <v>4.2228352071599674E-3</v>
      </c>
      <c r="BQ10" s="109">
        <f>+'108部門'!BQ10/'108部門'!BQ$121</f>
        <v>-1.424271556312524E-5</v>
      </c>
      <c r="BR10" s="109">
        <f>+'108部門'!BR10/'108部門'!BR$121</f>
        <v>0</v>
      </c>
      <c r="BS10" s="109">
        <f>+'108部門'!BS10/'108部門'!BS$121</f>
        <v>0</v>
      </c>
      <c r="BT10" s="109">
        <f>+'108部門'!BT10/'108部門'!BT$121</f>
        <v>0</v>
      </c>
      <c r="BU10" s="109">
        <f>+'108部門'!BU10/'108部門'!BU$121</f>
        <v>0</v>
      </c>
      <c r="BV10" s="109">
        <f>+'108部門'!BV10/'108部門'!BV$121</f>
        <v>0</v>
      </c>
      <c r="BW10" s="109">
        <f>+'108部門'!BW10/'108部門'!BW$121</f>
        <v>0</v>
      </c>
      <c r="BX10" s="109">
        <f>+'108部門'!BX10/'108部門'!BX$121</f>
        <v>0</v>
      </c>
      <c r="BY10" s="109">
        <f>+'108部門'!BY10/'108部門'!BY$121</f>
        <v>0</v>
      </c>
      <c r="BZ10" s="109">
        <f>+'108部門'!BZ10/'108部門'!BZ$121</f>
        <v>0</v>
      </c>
      <c r="CA10" s="109">
        <f>+'108部門'!CA10/'108部門'!CA$121</f>
        <v>0</v>
      </c>
      <c r="CB10" s="109">
        <f>+'108部門'!CB10/'108部門'!CB$121</f>
        <v>0</v>
      </c>
      <c r="CC10" s="109">
        <f>+'108部門'!CC10/'108部門'!CC$121</f>
        <v>0</v>
      </c>
      <c r="CD10" s="109">
        <f>+'108部門'!CD10/'108部門'!CD$121</f>
        <v>0</v>
      </c>
      <c r="CE10" s="109">
        <f>+'108部門'!CE10/'108部門'!CE$121</f>
        <v>0</v>
      </c>
      <c r="CF10" s="109">
        <f>+'108部門'!CF10/'108部門'!CF$121</f>
        <v>0</v>
      </c>
      <c r="CG10" s="109">
        <f>+'108部門'!CG10/'108部門'!CG$121</f>
        <v>0</v>
      </c>
      <c r="CH10" s="109">
        <f>+'108部門'!CH10/'108部門'!CH$121</f>
        <v>0</v>
      </c>
      <c r="CI10" s="109">
        <f>+'108部門'!CI10/'108部門'!CI$121</f>
        <v>0</v>
      </c>
      <c r="CJ10" s="109">
        <f>+'108部門'!CJ10/'108部門'!CJ$121</f>
        <v>0</v>
      </c>
      <c r="CK10" s="109">
        <f>+'108部門'!CK10/'108部門'!CK$121</f>
        <v>0</v>
      </c>
      <c r="CL10" s="109">
        <f>+'108部門'!CL10/'108部門'!CL$121</f>
        <v>0</v>
      </c>
      <c r="CM10" s="109">
        <f>+'108部門'!CM10/'108部門'!CM$121</f>
        <v>0</v>
      </c>
      <c r="CN10" s="109">
        <f>+'108部門'!CN10/'108部門'!CN$121</f>
        <v>7.5304734331231321E-6</v>
      </c>
      <c r="CO10" s="109">
        <f>+'108部門'!CO10/'108部門'!CO$121</f>
        <v>0</v>
      </c>
      <c r="CP10" s="109">
        <f>+'108部門'!CP10/'108部門'!CP$121</f>
        <v>0</v>
      </c>
      <c r="CQ10" s="109">
        <f>+'108部門'!CQ10/'108部門'!CQ$121</f>
        <v>0</v>
      </c>
      <c r="CR10" s="109">
        <f>+'108部門'!CR10/'108部門'!CR$121</f>
        <v>0</v>
      </c>
      <c r="CS10" s="109">
        <f>+'108部門'!CS10/'108部門'!CS$121</f>
        <v>0</v>
      </c>
      <c r="CT10" s="109">
        <f>+'108部門'!CT10/'108部門'!CT$121</f>
        <v>0</v>
      </c>
      <c r="CU10" s="109">
        <f>+'108部門'!CU10/'108部門'!CU$121</f>
        <v>0</v>
      </c>
      <c r="CV10" s="109">
        <f>+'108部門'!CV10/'108部門'!CV$121</f>
        <v>0</v>
      </c>
      <c r="CW10" s="109">
        <f>+'108部門'!CW10/'108部門'!CW$121</f>
        <v>0</v>
      </c>
      <c r="CX10" s="109">
        <f>+'108部門'!CX10/'108部門'!CX$121</f>
        <v>0</v>
      </c>
      <c r="CY10" s="109">
        <f>+'108部門'!CY10/'108部門'!CY$121</f>
        <v>0</v>
      </c>
      <c r="CZ10" s="109">
        <f>+'108部門'!CZ10/'108部門'!CZ$121</f>
        <v>-6.4667522299465704E-5</v>
      </c>
      <c r="DA10" s="109">
        <f>+'108部門'!DA10/'108部門'!DA$121</f>
        <v>-3.9788469157824317E-5</v>
      </c>
      <c r="DB10" s="109">
        <f>+'108部門'!DB10/'108部門'!DB$121</f>
        <v>0</v>
      </c>
      <c r="DC10" s="109">
        <f>+'108部門'!DC10/'108部門'!DC$121</f>
        <v>2.100457321480303E-5</v>
      </c>
      <c r="DD10" s="109">
        <f>+'108部門'!DD10/'108部門'!DD$121</f>
        <v>0</v>
      </c>
      <c r="DE10" s="109">
        <f>+'108部門'!DE10/'108部門'!DE$121</f>
        <v>7.9963970110962326E-5</v>
      </c>
      <c r="DF10" s="109">
        <f>+'108部門'!DF10/'108部門'!DF$121</f>
        <v>0</v>
      </c>
      <c r="DG10" s="199">
        <f>+'108部門'!DG10/'108部門'!DG$121</f>
        <v>1.3237935735251627E-4</v>
      </c>
      <c r="DH10" s="107"/>
    </row>
    <row r="11" spans="2:112" ht="19.5" customHeight="1" x14ac:dyDescent="0.2">
      <c r="B11" s="81" t="s">
        <v>53</v>
      </c>
      <c r="C11" s="120" t="s">
        <v>54</v>
      </c>
      <c r="D11" s="191">
        <f>+'108部門'!D11/'108部門'!D$121</f>
        <v>0</v>
      </c>
      <c r="E11" s="109">
        <f>+'108部門'!E11/'108部門'!E$121</f>
        <v>1.3080148007695715E-2</v>
      </c>
      <c r="F11" s="109">
        <f>+'108部門'!F11/'108部門'!F$121</f>
        <v>0</v>
      </c>
      <c r="G11" s="109">
        <f>+'108部門'!G11/'108部門'!G$121</f>
        <v>1.9627853453510917E-2</v>
      </c>
      <c r="H11" s="109">
        <f>+'108部門'!H11/'108部門'!H$121</f>
        <v>4.1282226090248578E-2</v>
      </c>
      <c r="I11" s="109">
        <f>+'108部門'!I11/'108部門'!I$121</f>
        <v>0</v>
      </c>
      <c r="J11" s="109">
        <f>+'108部門'!J11/'108部門'!J$121</f>
        <v>0</v>
      </c>
      <c r="K11" s="109">
        <f>+'108部門'!K11/'108部門'!K$121</f>
        <v>0.22012289494374804</v>
      </c>
      <c r="L11" s="109">
        <f>+'108部門'!L11/'108部門'!L$121</f>
        <v>7.710051953702779E-2</v>
      </c>
      <c r="M11" s="109">
        <f>+'108部門'!M11/'108部門'!M$121</f>
        <v>0.26026298030988382</v>
      </c>
      <c r="N11" s="109">
        <f>+'108部門'!N11/'108部門'!N$121</f>
        <v>1.1842158825553899E-4</v>
      </c>
      <c r="O11" s="109">
        <f>+'108部門'!O11/'108部門'!O$121</f>
        <v>3.3884337082511646E-4</v>
      </c>
      <c r="P11" s="109">
        <f>+'108部門'!P11/'108部門'!P$121</f>
        <v>3.9961528562333214E-3</v>
      </c>
      <c r="Q11" s="109">
        <f>+'108部門'!Q11/'108部門'!Q$121</f>
        <v>1.3615066776444665E-3</v>
      </c>
      <c r="R11" s="109">
        <f>+'108部門'!R11/'108部門'!R$121</f>
        <v>0</v>
      </c>
      <c r="S11" s="109">
        <f>+'108部門'!S11/'108部門'!S$121</f>
        <v>3.607220102289763E-3</v>
      </c>
      <c r="T11" s="109">
        <f>+'108部門'!T11/'108部門'!T$121</f>
        <v>9.8272031183476439E-5</v>
      </c>
      <c r="U11" s="109">
        <f>+'108部門'!U11/'108部門'!U$121</f>
        <v>0</v>
      </c>
      <c r="V11" s="109">
        <f>+'108部門'!V11/'108部門'!V$121</f>
        <v>1.172871792433392E-4</v>
      </c>
      <c r="W11" s="109">
        <f>+'108部門'!W11/'108部門'!W$121</f>
        <v>2.1018223256481265E-4</v>
      </c>
      <c r="X11" s="109">
        <f>+'108部門'!X11/'108部門'!X$121</f>
        <v>0</v>
      </c>
      <c r="Y11" s="109">
        <f>+'108部門'!Y11/'108部門'!Y$121</f>
        <v>4.4244287194730308E-3</v>
      </c>
      <c r="Z11" s="109">
        <f>+'108部門'!Z11/'108部門'!Z$121</f>
        <v>7.8922241740279013E-5</v>
      </c>
      <c r="AA11" s="109">
        <f>+'108部門'!AA11/'108部門'!AA$121</f>
        <v>0</v>
      </c>
      <c r="AB11" s="109">
        <f>+'108部門'!AB11/'108部門'!AB$121</f>
        <v>1.2385909208651527E-2</v>
      </c>
      <c r="AC11" s="109">
        <f>+'108部門'!AC11/'108部門'!AC$121</f>
        <v>1.6866803497267942E-2</v>
      </c>
      <c r="AD11" s="109">
        <f>+'108部門'!AD11/'108部門'!AD$121</f>
        <v>6.1486513317594496E-6</v>
      </c>
      <c r="AE11" s="109">
        <f>+'108部門'!AE11/'108部門'!AE$121</f>
        <v>0</v>
      </c>
      <c r="AF11" s="109">
        <f>+'108部門'!AF11/'108部門'!AF$121</f>
        <v>2.0623518933798594E-5</v>
      </c>
      <c r="AG11" s="109">
        <f>+'108部門'!AG11/'108部門'!AG$121</f>
        <v>1.8663269453938865E-6</v>
      </c>
      <c r="AH11" s="109">
        <f>+'108部門'!AH11/'108部門'!AH$121</f>
        <v>1.592989494007039E-2</v>
      </c>
      <c r="AI11" s="109">
        <f>+'108部門'!AI11/'108部門'!AI$121</f>
        <v>9.1709312874169863E-5</v>
      </c>
      <c r="AJ11" s="109">
        <f>+'108部門'!AJ11/'108部門'!AJ$121</f>
        <v>0</v>
      </c>
      <c r="AK11" s="109">
        <f>+'108部門'!AK11/'108部門'!AK$121</f>
        <v>8.1676830337681081E-4</v>
      </c>
      <c r="AL11" s="109">
        <f>+'108部門'!AL11/'108部門'!AL$121</f>
        <v>1.1977982115053843E-3</v>
      </c>
      <c r="AM11" s="109">
        <f>+'108部門'!AM11/'108部門'!AM$121</f>
        <v>0</v>
      </c>
      <c r="AN11" s="109">
        <f>+'108部門'!AN11/'108部門'!AN$121</f>
        <v>0</v>
      </c>
      <c r="AO11" s="109">
        <f>+'108部門'!AO11/'108部門'!AO$121</f>
        <v>1.142141400912571E-5</v>
      </c>
      <c r="AP11" s="109">
        <f>+'108部門'!AP11/'108部門'!AP$121</f>
        <v>0</v>
      </c>
      <c r="AQ11" s="109">
        <f>+'108部門'!AQ11/'108部門'!AQ$121</f>
        <v>0</v>
      </c>
      <c r="AR11" s="109">
        <f>+'108部門'!AR11/'108部門'!AR$121</f>
        <v>0</v>
      </c>
      <c r="AS11" s="109">
        <f>+'108部門'!AS11/'108部門'!AS$121</f>
        <v>0</v>
      </c>
      <c r="AT11" s="109">
        <f>+'108部門'!AT11/'108部門'!AT$121</f>
        <v>0</v>
      </c>
      <c r="AU11" s="109">
        <f>+'108部門'!AU11/'108部門'!AU$121</f>
        <v>0</v>
      </c>
      <c r="AV11" s="109">
        <f>+'108部門'!AV11/'108部門'!AV$121</f>
        <v>0</v>
      </c>
      <c r="AW11" s="109">
        <f>+'108部門'!AW11/'108部門'!AW$121</f>
        <v>0</v>
      </c>
      <c r="AX11" s="109">
        <f>+'108部門'!AX11/'108部門'!AX$121</f>
        <v>0</v>
      </c>
      <c r="AY11" s="109">
        <f>+'108部門'!AY11/'108部門'!AY$121</f>
        <v>0</v>
      </c>
      <c r="AZ11" s="109">
        <f>+'108部門'!AZ11/'108部門'!AZ$121</f>
        <v>0</v>
      </c>
      <c r="BA11" s="109">
        <f>+'108部門'!BA11/'108部門'!BA$121</f>
        <v>0</v>
      </c>
      <c r="BB11" s="109">
        <f>+'108部門'!BB11/'108部門'!BB$121</f>
        <v>0</v>
      </c>
      <c r="BC11" s="109">
        <f>+'108部門'!BC11/'108部門'!BC$121</f>
        <v>0</v>
      </c>
      <c r="BD11" s="109">
        <f>+'108部門'!BD11/'108部門'!BD$121</f>
        <v>0</v>
      </c>
      <c r="BE11" s="109">
        <f>+'108部門'!BE11/'108部門'!BE$121</f>
        <v>0</v>
      </c>
      <c r="BF11" s="109">
        <f>+'108部門'!BF11/'108部門'!BF$121</f>
        <v>0</v>
      </c>
      <c r="BG11" s="109">
        <f>+'108部門'!BG11/'108部門'!BG$121</f>
        <v>0</v>
      </c>
      <c r="BH11" s="109">
        <f>+'108部門'!BH11/'108部門'!BH$121</f>
        <v>0</v>
      </c>
      <c r="BI11" s="109">
        <f>+'108部門'!BI11/'108部門'!BI$121</f>
        <v>0</v>
      </c>
      <c r="BJ11" s="109">
        <f>+'108部門'!BJ11/'108部門'!BJ$121</f>
        <v>0</v>
      </c>
      <c r="BK11" s="109">
        <f>+'108部門'!BK11/'108部門'!BK$121</f>
        <v>3.0794501569730856E-3</v>
      </c>
      <c r="BL11" s="109">
        <f>+'108部門'!BL11/'108部門'!BL$121</f>
        <v>0</v>
      </c>
      <c r="BM11" s="109">
        <f>+'108部門'!BM11/'108部門'!BM$121</f>
        <v>0</v>
      </c>
      <c r="BN11" s="109">
        <f>+'108部門'!BN11/'108部門'!BN$121</f>
        <v>0</v>
      </c>
      <c r="BO11" s="109">
        <f>+'108部門'!BO11/'108部門'!BO$121</f>
        <v>0</v>
      </c>
      <c r="BP11" s="109">
        <f>+'108部門'!BP11/'108部門'!BP$121</f>
        <v>0</v>
      </c>
      <c r="BQ11" s="109">
        <f>+'108部門'!BQ11/'108部門'!BQ$121</f>
        <v>0</v>
      </c>
      <c r="BR11" s="109">
        <f>+'108部門'!BR11/'108部門'!BR$121</f>
        <v>0</v>
      </c>
      <c r="BS11" s="109">
        <f>+'108部門'!BS11/'108部門'!BS$121</f>
        <v>0</v>
      </c>
      <c r="BT11" s="109">
        <f>+'108部門'!BT11/'108部門'!BT$121</f>
        <v>0</v>
      </c>
      <c r="BU11" s="109">
        <f>+'108部門'!BU11/'108部門'!BU$121</f>
        <v>0</v>
      </c>
      <c r="BV11" s="109">
        <f>+'108部門'!BV11/'108部門'!BV$121</f>
        <v>0</v>
      </c>
      <c r="BW11" s="109">
        <f>+'108部門'!BW11/'108部門'!BW$121</f>
        <v>0</v>
      </c>
      <c r="BX11" s="109">
        <f>+'108部門'!BX11/'108部門'!BX$121</f>
        <v>0</v>
      </c>
      <c r="BY11" s="109">
        <f>+'108部門'!BY11/'108部門'!BY$121</f>
        <v>0</v>
      </c>
      <c r="BZ11" s="109">
        <f>+'108部門'!BZ11/'108部門'!BZ$121</f>
        <v>0</v>
      </c>
      <c r="CA11" s="109">
        <f>+'108部門'!CA11/'108部門'!CA$121</f>
        <v>0</v>
      </c>
      <c r="CB11" s="109">
        <f>+'108部門'!CB11/'108部門'!CB$121</f>
        <v>0</v>
      </c>
      <c r="CC11" s="109">
        <f>+'108部門'!CC11/'108部門'!CC$121</f>
        <v>0</v>
      </c>
      <c r="CD11" s="109">
        <f>+'108部門'!CD11/'108部門'!CD$121</f>
        <v>0</v>
      </c>
      <c r="CE11" s="109">
        <f>+'108部門'!CE11/'108部門'!CE$121</f>
        <v>0</v>
      </c>
      <c r="CF11" s="109">
        <f>+'108部門'!CF11/'108部門'!CF$121</f>
        <v>0</v>
      </c>
      <c r="CG11" s="109">
        <f>+'108部門'!CG11/'108部門'!CG$121</f>
        <v>4.3294406649779077E-4</v>
      </c>
      <c r="CH11" s="109">
        <f>+'108部門'!CH11/'108部門'!CH$121</f>
        <v>0</v>
      </c>
      <c r="CI11" s="109">
        <f>+'108部門'!CI11/'108部門'!CI$121</f>
        <v>0</v>
      </c>
      <c r="CJ11" s="109">
        <f>+'108部門'!CJ11/'108部門'!CJ$121</f>
        <v>0</v>
      </c>
      <c r="CK11" s="109">
        <f>+'108部門'!CK11/'108部門'!CK$121</f>
        <v>0</v>
      </c>
      <c r="CL11" s="109">
        <f>+'108部門'!CL11/'108部門'!CL$121</f>
        <v>0</v>
      </c>
      <c r="CM11" s="109">
        <f>+'108部門'!CM11/'108部門'!CM$121</f>
        <v>1.2996258521574511E-6</v>
      </c>
      <c r="CN11" s="109">
        <f>+'108部門'!CN11/'108部門'!CN$121</f>
        <v>6.4053597077256695E-4</v>
      </c>
      <c r="CO11" s="109">
        <f>+'108部門'!CO11/'108部門'!CO$121</f>
        <v>5.1436769301742499E-3</v>
      </c>
      <c r="CP11" s="109">
        <f>+'108部門'!CP11/'108部門'!CP$121</f>
        <v>1.7509679512401268E-3</v>
      </c>
      <c r="CQ11" s="109">
        <f>+'108部門'!CQ11/'108部門'!CQ$121</f>
        <v>2.5852290098574396E-3</v>
      </c>
      <c r="CR11" s="109">
        <f>+'108部門'!CR11/'108部門'!CR$121</f>
        <v>0</v>
      </c>
      <c r="CS11" s="109">
        <f>+'108部門'!CS11/'108部門'!CS$121</f>
        <v>1.0217608046158975E-2</v>
      </c>
      <c r="CT11" s="109">
        <f>+'108部門'!CT11/'108部門'!CT$121</f>
        <v>1.8304570244592387E-2</v>
      </c>
      <c r="CU11" s="109">
        <f>+'108部門'!CU11/'108部門'!CU$121</f>
        <v>1.6415759799609608E-3</v>
      </c>
      <c r="CV11" s="109">
        <f>+'108部門'!CV11/'108部門'!CV$121</f>
        <v>0</v>
      </c>
      <c r="CW11" s="109">
        <f>+'108部門'!CW11/'108部門'!CW$121</f>
        <v>0</v>
      </c>
      <c r="CX11" s="109">
        <f>+'108部門'!CX11/'108部門'!CX$121</f>
        <v>0</v>
      </c>
      <c r="CY11" s="109">
        <f>+'108部門'!CY11/'108部門'!CY$121</f>
        <v>0</v>
      </c>
      <c r="CZ11" s="109">
        <f>+'108部門'!CZ11/'108部門'!CZ$121</f>
        <v>7.2534991627257642E-2</v>
      </c>
      <c r="DA11" s="109">
        <f>+'108部門'!DA11/'108部門'!DA$121</f>
        <v>0.15887391920975308</v>
      </c>
      <c r="DB11" s="109">
        <f>+'108部門'!DB11/'108部門'!DB$121</f>
        <v>0</v>
      </c>
      <c r="DC11" s="109">
        <f>+'108部門'!DC11/'108部門'!DC$121</f>
        <v>3.0680837280049374E-5</v>
      </c>
      <c r="DD11" s="109">
        <f>+'108部門'!DD11/'108部門'!DD$121</f>
        <v>0</v>
      </c>
      <c r="DE11" s="109">
        <f>+'108部門'!DE11/'108部門'!DE$121</f>
        <v>4.7808279784234001E-3</v>
      </c>
      <c r="DF11" s="109">
        <f>+'108部門'!DF11/'108部門'!DF$121</f>
        <v>0</v>
      </c>
      <c r="DG11" s="199">
        <f>+'108部門'!DG11/'108部門'!DG$121</f>
        <v>0</v>
      </c>
      <c r="DH11" s="107"/>
    </row>
    <row r="12" spans="2:112" ht="19.5" customHeight="1" x14ac:dyDescent="0.2">
      <c r="B12" s="81" t="s">
        <v>55</v>
      </c>
      <c r="C12" s="120" t="s">
        <v>56</v>
      </c>
      <c r="D12" s="191">
        <f>+'108部門'!D12/'108部門'!D$121</f>
        <v>0</v>
      </c>
      <c r="E12" s="109">
        <f>+'108部門'!E12/'108部門'!E$121</f>
        <v>1.5328298446518415E-4</v>
      </c>
      <c r="F12" s="109">
        <f>+'108部門'!F12/'108部門'!F$121</f>
        <v>0</v>
      </c>
      <c r="G12" s="109">
        <f>+'108部門'!G12/'108部門'!G$121</f>
        <v>0</v>
      </c>
      <c r="H12" s="109">
        <f>+'108部門'!H12/'108部門'!H$121</f>
        <v>1.3776270003357001E-2</v>
      </c>
      <c r="I12" s="109">
        <f>+'108部門'!I12/'108部門'!I$121</f>
        <v>0</v>
      </c>
      <c r="J12" s="109">
        <f>+'108部門'!J12/'108部門'!J$121</f>
        <v>0</v>
      </c>
      <c r="K12" s="109">
        <f>+'108部門'!K12/'108部門'!K$121</f>
        <v>1.4381513310193837E-3</v>
      </c>
      <c r="L12" s="109">
        <f>+'108部門'!L12/'108部門'!L$121</f>
        <v>5.2522908476923223E-2</v>
      </c>
      <c r="M12" s="109">
        <f>+'108部門'!M12/'108部門'!M$121</f>
        <v>0</v>
      </c>
      <c r="N12" s="109">
        <f>+'108部門'!N12/'108部門'!N$121</f>
        <v>0</v>
      </c>
      <c r="O12" s="109">
        <f>+'108部門'!O12/'108部門'!O$121</f>
        <v>0</v>
      </c>
      <c r="P12" s="109">
        <f>+'108部門'!P12/'108部門'!P$121</f>
        <v>0</v>
      </c>
      <c r="Q12" s="109">
        <f>+'108部門'!Q12/'108部門'!Q$121</f>
        <v>0</v>
      </c>
      <c r="R12" s="109">
        <f>+'108部門'!R12/'108部門'!R$121</f>
        <v>0</v>
      </c>
      <c r="S12" s="109">
        <f>+'108部門'!S12/'108部門'!S$121</f>
        <v>0</v>
      </c>
      <c r="T12" s="109">
        <f>+'108部門'!T12/'108部門'!T$121</f>
        <v>0</v>
      </c>
      <c r="U12" s="109">
        <f>+'108部門'!U12/'108部門'!U$121</f>
        <v>0</v>
      </c>
      <c r="V12" s="109">
        <f>+'108部門'!V12/'108部門'!V$121</f>
        <v>0</v>
      </c>
      <c r="W12" s="109">
        <f>+'108部門'!W12/'108部門'!W$121</f>
        <v>0</v>
      </c>
      <c r="X12" s="109">
        <f>+'108部門'!X12/'108部門'!X$121</f>
        <v>0</v>
      </c>
      <c r="Y12" s="109">
        <f>+'108部門'!Y12/'108部門'!Y$121</f>
        <v>6.135909071086917E-6</v>
      </c>
      <c r="Z12" s="109">
        <f>+'108部門'!Z12/'108部門'!Z$121</f>
        <v>0</v>
      </c>
      <c r="AA12" s="109">
        <f>+'108部門'!AA12/'108部門'!AA$121</f>
        <v>0</v>
      </c>
      <c r="AB12" s="109">
        <f>+'108部門'!AB12/'108部門'!AB$121</f>
        <v>1.0431989300353284E-4</v>
      </c>
      <c r="AC12" s="109">
        <f>+'108部門'!AC12/'108部門'!AC$121</f>
        <v>1.9623319175108548E-6</v>
      </c>
      <c r="AD12" s="109">
        <f>+'108部門'!AD12/'108部門'!AD$121</f>
        <v>0</v>
      </c>
      <c r="AE12" s="109">
        <f>+'108部門'!AE12/'108部門'!AE$121</f>
        <v>0</v>
      </c>
      <c r="AF12" s="109">
        <f>+'108部門'!AF12/'108部門'!AF$121</f>
        <v>0</v>
      </c>
      <c r="AG12" s="109">
        <f>+'108部門'!AG12/'108部門'!AG$121</f>
        <v>0</v>
      </c>
      <c r="AH12" s="109">
        <f>+'108部門'!AH12/'108部門'!AH$121</f>
        <v>0</v>
      </c>
      <c r="AI12" s="109">
        <f>+'108部門'!AI12/'108部門'!AI$121</f>
        <v>0</v>
      </c>
      <c r="AJ12" s="109">
        <f>+'108部門'!AJ12/'108部門'!AJ$121</f>
        <v>0</v>
      </c>
      <c r="AK12" s="109">
        <f>+'108部門'!AK12/'108部門'!AK$121</f>
        <v>0</v>
      </c>
      <c r="AL12" s="109">
        <f>+'108部門'!AL12/'108部門'!AL$121</f>
        <v>0</v>
      </c>
      <c r="AM12" s="109">
        <f>+'108部門'!AM12/'108部門'!AM$121</f>
        <v>0</v>
      </c>
      <c r="AN12" s="109">
        <f>+'108部門'!AN12/'108部門'!AN$121</f>
        <v>0</v>
      </c>
      <c r="AO12" s="109">
        <f>+'108部門'!AO12/'108部門'!AO$121</f>
        <v>0</v>
      </c>
      <c r="AP12" s="109">
        <f>+'108部門'!AP12/'108部門'!AP$121</f>
        <v>0</v>
      </c>
      <c r="AQ12" s="109">
        <f>+'108部門'!AQ12/'108部門'!AQ$121</f>
        <v>0</v>
      </c>
      <c r="AR12" s="109">
        <f>+'108部門'!AR12/'108部門'!AR$121</f>
        <v>0</v>
      </c>
      <c r="AS12" s="109">
        <f>+'108部門'!AS12/'108部門'!AS$121</f>
        <v>0</v>
      </c>
      <c r="AT12" s="109">
        <f>+'108部門'!AT12/'108部門'!AT$121</f>
        <v>0</v>
      </c>
      <c r="AU12" s="109">
        <f>+'108部門'!AU12/'108部門'!AU$121</f>
        <v>0</v>
      </c>
      <c r="AV12" s="109">
        <f>+'108部門'!AV12/'108部門'!AV$121</f>
        <v>0</v>
      </c>
      <c r="AW12" s="109">
        <f>+'108部門'!AW12/'108部門'!AW$121</f>
        <v>0</v>
      </c>
      <c r="AX12" s="109">
        <f>+'108部門'!AX12/'108部門'!AX$121</f>
        <v>0</v>
      </c>
      <c r="AY12" s="109">
        <f>+'108部門'!AY12/'108部門'!AY$121</f>
        <v>0</v>
      </c>
      <c r="AZ12" s="109">
        <f>+'108部門'!AZ12/'108部門'!AZ$121</f>
        <v>0</v>
      </c>
      <c r="BA12" s="109">
        <f>+'108部門'!BA12/'108部門'!BA$121</f>
        <v>0</v>
      </c>
      <c r="BB12" s="109">
        <f>+'108部門'!BB12/'108部門'!BB$121</f>
        <v>0</v>
      </c>
      <c r="BC12" s="109">
        <f>+'108部門'!BC12/'108部門'!BC$121</f>
        <v>0</v>
      </c>
      <c r="BD12" s="109">
        <f>+'108部門'!BD12/'108部門'!BD$121</f>
        <v>0</v>
      </c>
      <c r="BE12" s="109">
        <f>+'108部門'!BE12/'108部門'!BE$121</f>
        <v>0</v>
      </c>
      <c r="BF12" s="109">
        <f>+'108部門'!BF12/'108部門'!BF$121</f>
        <v>0</v>
      </c>
      <c r="BG12" s="109">
        <f>+'108部門'!BG12/'108部門'!BG$121</f>
        <v>0</v>
      </c>
      <c r="BH12" s="109">
        <f>+'108部門'!BH12/'108部門'!BH$121</f>
        <v>0</v>
      </c>
      <c r="BI12" s="109">
        <f>+'108部門'!BI12/'108部門'!BI$121</f>
        <v>0</v>
      </c>
      <c r="BJ12" s="109">
        <f>+'108部門'!BJ12/'108部門'!BJ$121</f>
        <v>0</v>
      </c>
      <c r="BK12" s="109">
        <f>+'108部門'!BK12/'108部門'!BK$121</f>
        <v>0</v>
      </c>
      <c r="BL12" s="109">
        <f>+'108部門'!BL12/'108部門'!BL$121</f>
        <v>0</v>
      </c>
      <c r="BM12" s="109">
        <f>+'108部門'!BM12/'108部門'!BM$121</f>
        <v>0</v>
      </c>
      <c r="BN12" s="109">
        <f>+'108部門'!BN12/'108部門'!BN$121</f>
        <v>0</v>
      </c>
      <c r="BO12" s="109">
        <f>+'108部門'!BO12/'108部門'!BO$121</f>
        <v>0</v>
      </c>
      <c r="BP12" s="109">
        <f>+'108部門'!BP12/'108部門'!BP$121</f>
        <v>0</v>
      </c>
      <c r="BQ12" s="109">
        <f>+'108部門'!BQ12/'108部門'!BQ$121</f>
        <v>0</v>
      </c>
      <c r="BR12" s="109">
        <f>+'108部門'!BR12/'108部門'!BR$121</f>
        <v>0</v>
      </c>
      <c r="BS12" s="109">
        <f>+'108部門'!BS12/'108部門'!BS$121</f>
        <v>0</v>
      </c>
      <c r="BT12" s="109">
        <f>+'108部門'!BT12/'108部門'!BT$121</f>
        <v>0</v>
      </c>
      <c r="BU12" s="109">
        <f>+'108部門'!BU12/'108部門'!BU$121</f>
        <v>9.6367165999222026E-5</v>
      </c>
      <c r="BV12" s="109">
        <f>+'108部門'!BV12/'108部門'!BV$121</f>
        <v>0</v>
      </c>
      <c r="BW12" s="109">
        <f>+'108部門'!BW12/'108部門'!BW$121</f>
        <v>0</v>
      </c>
      <c r="BX12" s="109">
        <f>+'108部門'!BX12/'108部門'!BX$121</f>
        <v>0</v>
      </c>
      <c r="BY12" s="109">
        <f>+'108部門'!BY12/'108部門'!BY$121</f>
        <v>0</v>
      </c>
      <c r="BZ12" s="109">
        <f>+'108部門'!BZ12/'108部門'!BZ$121</f>
        <v>0</v>
      </c>
      <c r="CA12" s="109">
        <f>+'108部門'!CA12/'108部門'!CA$121</f>
        <v>0</v>
      </c>
      <c r="CB12" s="109">
        <f>+'108部門'!CB12/'108部門'!CB$121</f>
        <v>0</v>
      </c>
      <c r="CC12" s="109">
        <f>+'108部門'!CC12/'108部門'!CC$121</f>
        <v>0</v>
      </c>
      <c r="CD12" s="109">
        <f>+'108部門'!CD12/'108部門'!CD$121</f>
        <v>0</v>
      </c>
      <c r="CE12" s="109">
        <f>+'108部門'!CE12/'108部門'!CE$121</f>
        <v>0</v>
      </c>
      <c r="CF12" s="109">
        <f>+'108部門'!CF12/'108部門'!CF$121</f>
        <v>0</v>
      </c>
      <c r="CG12" s="109">
        <f>+'108部門'!CG12/'108部門'!CG$121</f>
        <v>3.9758318986236912E-4</v>
      </c>
      <c r="CH12" s="109">
        <f>+'108部門'!CH12/'108部門'!CH$121</f>
        <v>0</v>
      </c>
      <c r="CI12" s="109">
        <f>+'108部門'!CI12/'108部門'!CI$121</f>
        <v>0</v>
      </c>
      <c r="CJ12" s="109">
        <f>+'108部門'!CJ12/'108部門'!CJ$121</f>
        <v>0</v>
      </c>
      <c r="CK12" s="109">
        <f>+'108部門'!CK12/'108部門'!CK$121</f>
        <v>0</v>
      </c>
      <c r="CL12" s="109">
        <f>+'108部門'!CL12/'108部門'!CL$121</f>
        <v>0</v>
      </c>
      <c r="CM12" s="109">
        <f>+'108部門'!CM12/'108部門'!CM$121</f>
        <v>5.7761148984775605E-7</v>
      </c>
      <c r="CN12" s="109">
        <f>+'108部門'!CN12/'108部門'!CN$121</f>
        <v>5.3440556014499989E-5</v>
      </c>
      <c r="CO12" s="109">
        <f>+'108部門'!CO12/'108部門'!CO$121</f>
        <v>5.2749676062138651E-5</v>
      </c>
      <c r="CP12" s="109">
        <f>+'108部門'!CP12/'108部門'!CP$121</f>
        <v>4.6289387672184505E-5</v>
      </c>
      <c r="CQ12" s="109">
        <f>+'108部門'!CQ12/'108部門'!CQ$121</f>
        <v>2.9227095911740319E-4</v>
      </c>
      <c r="CR12" s="109">
        <f>+'108部門'!CR12/'108部門'!CR$121</f>
        <v>0</v>
      </c>
      <c r="CS12" s="109">
        <f>+'108部門'!CS12/'108部門'!CS$121</f>
        <v>8.4981828102948258E-4</v>
      </c>
      <c r="CT12" s="109">
        <f>+'108部門'!CT12/'108部門'!CT$121</f>
        <v>1.5236419301775349E-3</v>
      </c>
      <c r="CU12" s="109">
        <f>+'108部門'!CU12/'108部門'!CU$121</f>
        <v>0</v>
      </c>
      <c r="CV12" s="109">
        <f>+'108部門'!CV12/'108部門'!CV$121</f>
        <v>0</v>
      </c>
      <c r="CW12" s="109">
        <f>+'108部門'!CW12/'108部門'!CW$121</f>
        <v>0</v>
      </c>
      <c r="CX12" s="109">
        <f>+'108部門'!CX12/'108部門'!CX$121</f>
        <v>0</v>
      </c>
      <c r="CY12" s="109">
        <f>+'108部門'!CY12/'108部門'!CY$121</f>
        <v>4.978058426792094E-6</v>
      </c>
      <c r="CZ12" s="109">
        <f>+'108部門'!CZ12/'108部門'!CZ$121</f>
        <v>2.1664857626250186E-2</v>
      </c>
      <c r="DA12" s="109">
        <f>+'108部門'!DA12/'108部門'!DA$121</f>
        <v>6.339088120193774E-2</v>
      </c>
      <c r="DB12" s="109">
        <f>+'108部門'!DB12/'108部門'!DB$121</f>
        <v>0</v>
      </c>
      <c r="DC12" s="109">
        <f>+'108部門'!DC12/'108部門'!DC$121</f>
        <v>2.360064406157644E-7</v>
      </c>
      <c r="DD12" s="109">
        <f>+'108部門'!DD12/'108部門'!DD$121</f>
        <v>9.3163651269820573E-5</v>
      </c>
      <c r="DE12" s="109">
        <f>+'108部門'!DE12/'108部門'!DE$121</f>
        <v>1.1021674051278367E-3</v>
      </c>
      <c r="DF12" s="109">
        <f>+'108部門'!DF12/'108部門'!DF$121</f>
        <v>0</v>
      </c>
      <c r="DG12" s="199">
        <f>+'108部門'!DG12/'108部門'!DG$121</f>
        <v>3.8726133094257593E-3</v>
      </c>
      <c r="DH12" s="107"/>
    </row>
    <row r="13" spans="2:112" ht="19.5" customHeight="1" x14ac:dyDescent="0.2">
      <c r="B13" s="81" t="s">
        <v>57</v>
      </c>
      <c r="C13" s="120" t="s">
        <v>58</v>
      </c>
      <c r="D13" s="191">
        <f>+'108部門'!D13/'108部門'!D$121</f>
        <v>7.9249427370004441E-3</v>
      </c>
      <c r="E13" s="109">
        <f>+'108部門'!E13/'108部門'!E$121</f>
        <v>0.30176818476565093</v>
      </c>
      <c r="F13" s="109">
        <f>+'108部門'!F13/'108部門'!F$121</f>
        <v>2.8323617687037596E-2</v>
      </c>
      <c r="G13" s="109">
        <f>+'108部門'!G13/'108部門'!G$121</f>
        <v>4.0900773766100193E-3</v>
      </c>
      <c r="H13" s="109">
        <f>+'108部門'!H13/'108部門'!H$121</f>
        <v>5.8961932803804795E-2</v>
      </c>
      <c r="I13" s="109">
        <f>+'108部門'!I13/'108部門'!I$121</f>
        <v>0</v>
      </c>
      <c r="J13" s="109">
        <f>+'108部門'!J13/'108部門'!J$121</f>
        <v>0</v>
      </c>
      <c r="K13" s="109">
        <f>+'108部門'!K13/'108部門'!K$121</f>
        <v>-7.3197981673905877E-6</v>
      </c>
      <c r="L13" s="109">
        <f>+'108部門'!L13/'108部門'!L$121</f>
        <v>0</v>
      </c>
      <c r="M13" s="109">
        <f>+'108部門'!M13/'108部門'!M$121</f>
        <v>4.6707735068718302E-2</v>
      </c>
      <c r="N13" s="109">
        <f>+'108部門'!N13/'108部門'!N$121</f>
        <v>0</v>
      </c>
      <c r="O13" s="109">
        <f>+'108部門'!O13/'108部門'!O$121</f>
        <v>-3.7544971836578001E-6</v>
      </c>
      <c r="P13" s="109">
        <f>+'108部門'!P13/'108部門'!P$121</f>
        <v>0</v>
      </c>
      <c r="Q13" s="109">
        <f>+'108部門'!Q13/'108部門'!Q$121</f>
        <v>0</v>
      </c>
      <c r="R13" s="109">
        <f>+'108部門'!R13/'108部門'!R$121</f>
        <v>0</v>
      </c>
      <c r="S13" s="109">
        <f>+'108部門'!S13/'108部門'!S$121</f>
        <v>0</v>
      </c>
      <c r="T13" s="109">
        <f>+'108部門'!T13/'108部門'!T$121</f>
        <v>0</v>
      </c>
      <c r="U13" s="109">
        <f>+'108部門'!U13/'108部門'!U$121</f>
        <v>0</v>
      </c>
      <c r="V13" s="109">
        <f>+'108部門'!V13/'108部門'!V$121</f>
        <v>4.7548856450002375E-4</v>
      </c>
      <c r="W13" s="109">
        <f>+'108部門'!W13/'108部門'!W$121</f>
        <v>0</v>
      </c>
      <c r="X13" s="109">
        <f>+'108部門'!X13/'108部門'!X$121</f>
        <v>0</v>
      </c>
      <c r="Y13" s="109">
        <f>+'108部門'!Y13/'108部門'!Y$121</f>
        <v>0</v>
      </c>
      <c r="Z13" s="109">
        <f>+'108部門'!Z13/'108部門'!Z$121</f>
        <v>0</v>
      </c>
      <c r="AA13" s="109">
        <f>+'108部門'!AA13/'108部門'!AA$121</f>
        <v>0</v>
      </c>
      <c r="AB13" s="109">
        <f>+'108部門'!AB13/'108部門'!AB$121</f>
        <v>0</v>
      </c>
      <c r="AC13" s="109">
        <f>+'108部門'!AC13/'108部門'!AC$121</f>
        <v>0</v>
      </c>
      <c r="AD13" s="109">
        <f>+'108部門'!AD13/'108部門'!AD$121</f>
        <v>0</v>
      </c>
      <c r="AE13" s="109">
        <f>+'108部門'!AE13/'108部門'!AE$121</f>
        <v>0</v>
      </c>
      <c r="AF13" s="109">
        <f>+'108部門'!AF13/'108部門'!AF$121</f>
        <v>0</v>
      </c>
      <c r="AG13" s="109">
        <f>+'108部門'!AG13/'108部門'!AG$121</f>
        <v>0</v>
      </c>
      <c r="AH13" s="109">
        <f>+'108部門'!AH13/'108部門'!AH$121</f>
        <v>0</v>
      </c>
      <c r="AI13" s="109">
        <f>+'108部門'!AI13/'108部門'!AI$121</f>
        <v>0</v>
      </c>
      <c r="AJ13" s="109">
        <f>+'108部門'!AJ13/'108部門'!AJ$121</f>
        <v>0</v>
      </c>
      <c r="AK13" s="109">
        <f>+'108部門'!AK13/'108部門'!AK$121</f>
        <v>0</v>
      </c>
      <c r="AL13" s="109">
        <f>+'108部門'!AL13/'108部門'!AL$121</f>
        <v>0</v>
      </c>
      <c r="AM13" s="109">
        <f>+'108部門'!AM13/'108部門'!AM$121</f>
        <v>0</v>
      </c>
      <c r="AN13" s="109">
        <f>+'108部門'!AN13/'108部門'!AN$121</f>
        <v>0</v>
      </c>
      <c r="AO13" s="109">
        <f>+'108部門'!AO13/'108部門'!AO$121</f>
        <v>0</v>
      </c>
      <c r="AP13" s="109">
        <f>+'108部門'!AP13/'108部門'!AP$121</f>
        <v>0</v>
      </c>
      <c r="AQ13" s="109">
        <f>+'108部門'!AQ13/'108部門'!AQ$121</f>
        <v>0</v>
      </c>
      <c r="AR13" s="109">
        <f>+'108部門'!AR13/'108部門'!AR$121</f>
        <v>0</v>
      </c>
      <c r="AS13" s="109">
        <f>+'108部門'!AS13/'108部門'!AS$121</f>
        <v>0</v>
      </c>
      <c r="AT13" s="109">
        <f>+'108部門'!AT13/'108部門'!AT$121</f>
        <v>0</v>
      </c>
      <c r="AU13" s="109">
        <f>+'108部門'!AU13/'108部門'!AU$121</f>
        <v>0</v>
      </c>
      <c r="AV13" s="109">
        <f>+'108部門'!AV13/'108部門'!AV$121</f>
        <v>0</v>
      </c>
      <c r="AW13" s="109">
        <f>+'108部門'!AW13/'108部門'!AW$121</f>
        <v>0</v>
      </c>
      <c r="AX13" s="109">
        <f>+'108部門'!AX13/'108部門'!AX$121</f>
        <v>0</v>
      </c>
      <c r="AY13" s="109">
        <f>+'108部門'!AY13/'108部門'!AY$121</f>
        <v>0</v>
      </c>
      <c r="AZ13" s="109">
        <f>+'108部門'!AZ13/'108部門'!AZ$121</f>
        <v>0</v>
      </c>
      <c r="BA13" s="109">
        <f>+'108部門'!BA13/'108部門'!BA$121</f>
        <v>0</v>
      </c>
      <c r="BB13" s="109">
        <f>+'108部門'!BB13/'108部門'!BB$121</f>
        <v>0</v>
      </c>
      <c r="BC13" s="109">
        <f>+'108部門'!BC13/'108部門'!BC$121</f>
        <v>0</v>
      </c>
      <c r="BD13" s="109">
        <f>+'108部門'!BD13/'108部門'!BD$121</f>
        <v>0</v>
      </c>
      <c r="BE13" s="109">
        <f>+'108部門'!BE13/'108部門'!BE$121</f>
        <v>0</v>
      </c>
      <c r="BF13" s="109">
        <f>+'108部門'!BF13/'108部門'!BF$121</f>
        <v>0</v>
      </c>
      <c r="BG13" s="109">
        <f>+'108部門'!BG13/'108部門'!BG$121</f>
        <v>0</v>
      </c>
      <c r="BH13" s="109">
        <f>+'108部門'!BH13/'108部門'!BH$121</f>
        <v>0</v>
      </c>
      <c r="BI13" s="109">
        <f>+'108部門'!BI13/'108部門'!BI$121</f>
        <v>0</v>
      </c>
      <c r="BJ13" s="109">
        <f>+'108部門'!BJ13/'108部門'!BJ$121</f>
        <v>0</v>
      </c>
      <c r="BK13" s="109">
        <f>+'108部門'!BK13/'108部門'!BK$121</f>
        <v>0</v>
      </c>
      <c r="BL13" s="109">
        <f>+'108部門'!BL13/'108部門'!BL$121</f>
        <v>0</v>
      </c>
      <c r="BM13" s="109">
        <f>+'108部門'!BM13/'108部門'!BM$121</f>
        <v>0</v>
      </c>
      <c r="BN13" s="109">
        <f>+'108部門'!BN13/'108部門'!BN$121</f>
        <v>0</v>
      </c>
      <c r="BO13" s="109">
        <f>+'108部門'!BO13/'108部門'!BO$121</f>
        <v>1.4120173573709235E-4</v>
      </c>
      <c r="BP13" s="109">
        <f>+'108部門'!BP13/'108部門'!BP$121</f>
        <v>0</v>
      </c>
      <c r="BQ13" s="109">
        <f>+'108部門'!BQ13/'108部門'!BQ$121</f>
        <v>0</v>
      </c>
      <c r="BR13" s="109">
        <f>+'108部門'!BR13/'108部門'!BR$121</f>
        <v>0</v>
      </c>
      <c r="BS13" s="109">
        <f>+'108部門'!BS13/'108部門'!BS$121</f>
        <v>0</v>
      </c>
      <c r="BT13" s="109">
        <f>+'108部門'!BT13/'108部門'!BT$121</f>
        <v>0</v>
      </c>
      <c r="BU13" s="109">
        <f>+'108部門'!BU13/'108部門'!BU$121</f>
        <v>4.4392529966737309E-5</v>
      </c>
      <c r="BV13" s="109">
        <f>+'108部門'!BV13/'108部門'!BV$121</f>
        <v>0</v>
      </c>
      <c r="BW13" s="109">
        <f>+'108部門'!BW13/'108部門'!BW$121</f>
        <v>0</v>
      </c>
      <c r="BX13" s="109">
        <f>+'108部門'!BX13/'108部門'!BX$121</f>
        <v>0</v>
      </c>
      <c r="BY13" s="109">
        <f>+'108部門'!BY13/'108部門'!BY$121</f>
        <v>0</v>
      </c>
      <c r="BZ13" s="109">
        <f>+'108部門'!BZ13/'108部門'!BZ$121</f>
        <v>0</v>
      </c>
      <c r="CA13" s="109">
        <f>+'108部門'!CA13/'108部門'!CA$121</f>
        <v>0</v>
      </c>
      <c r="CB13" s="109">
        <f>+'108部門'!CB13/'108部門'!CB$121</f>
        <v>0</v>
      </c>
      <c r="CC13" s="109">
        <f>+'108部門'!CC13/'108部門'!CC$121</f>
        <v>0</v>
      </c>
      <c r="CD13" s="109">
        <f>+'108部門'!CD13/'108部門'!CD$121</f>
        <v>0</v>
      </c>
      <c r="CE13" s="109">
        <f>+'108部門'!CE13/'108部門'!CE$121</f>
        <v>0</v>
      </c>
      <c r="CF13" s="109">
        <f>+'108部門'!CF13/'108部門'!CF$121</f>
        <v>0</v>
      </c>
      <c r="CG13" s="109">
        <f>+'108部門'!CG13/'108部門'!CG$121</f>
        <v>0</v>
      </c>
      <c r="CH13" s="109">
        <f>+'108部門'!CH13/'108部門'!CH$121</f>
        <v>0</v>
      </c>
      <c r="CI13" s="109">
        <f>+'108部門'!CI13/'108部門'!CI$121</f>
        <v>0</v>
      </c>
      <c r="CJ13" s="109">
        <f>+'108部門'!CJ13/'108部門'!CJ$121</f>
        <v>0</v>
      </c>
      <c r="CK13" s="109">
        <f>+'108部門'!CK13/'108部門'!CK$121</f>
        <v>0</v>
      </c>
      <c r="CL13" s="109">
        <f>+'108部門'!CL13/'108部門'!CL$121</f>
        <v>0</v>
      </c>
      <c r="CM13" s="109">
        <f>+'108部門'!CM13/'108部門'!CM$121</f>
        <v>0</v>
      </c>
      <c r="CN13" s="109">
        <f>+'108部門'!CN13/'108部門'!CN$121</f>
        <v>1.642159315634328E-7</v>
      </c>
      <c r="CO13" s="109">
        <f>+'108部門'!CO13/'108部門'!CO$121</f>
        <v>2.9996515642710263E-4</v>
      </c>
      <c r="CP13" s="109">
        <f>+'108部門'!CP13/'108部門'!CP$121</f>
        <v>3.2914530015768625E-3</v>
      </c>
      <c r="CQ13" s="109">
        <f>+'108部門'!CQ13/'108部門'!CQ$121</f>
        <v>5.5468894220603643E-5</v>
      </c>
      <c r="CR13" s="109">
        <f>+'108部門'!CR13/'108部門'!CR$121</f>
        <v>0</v>
      </c>
      <c r="CS13" s="109">
        <f>+'108部門'!CS13/'108部門'!CS$121</f>
        <v>6.0713335376759505E-5</v>
      </c>
      <c r="CT13" s="109">
        <f>+'108部門'!CT13/'108部門'!CT$121</f>
        <v>2.0177261554133739E-5</v>
      </c>
      <c r="CU13" s="109">
        <f>+'108部門'!CU13/'108部門'!CU$121</f>
        <v>0</v>
      </c>
      <c r="CV13" s="109">
        <f>+'108部門'!CV13/'108部門'!CV$121</f>
        <v>0</v>
      </c>
      <c r="CW13" s="109">
        <f>+'108部門'!CW13/'108部門'!CW$121</f>
        <v>0</v>
      </c>
      <c r="CX13" s="109">
        <f>+'108部門'!CX13/'108部門'!CX$121</f>
        <v>0</v>
      </c>
      <c r="CY13" s="109">
        <f>+'108部門'!CY13/'108部門'!CY$121</f>
        <v>0</v>
      </c>
      <c r="CZ13" s="109">
        <f>+'108部門'!CZ13/'108部門'!CZ$121</f>
        <v>0</v>
      </c>
      <c r="DA13" s="109">
        <f>+'108部門'!DA13/'108部門'!DA$121</f>
        <v>0</v>
      </c>
      <c r="DB13" s="109">
        <f>+'108部門'!DB13/'108部門'!DB$121</f>
        <v>0</v>
      </c>
      <c r="DC13" s="109">
        <f>+'108部門'!DC13/'108部門'!DC$121</f>
        <v>1.7033764851442795E-3</v>
      </c>
      <c r="DD13" s="109">
        <f>+'108部門'!DD13/'108部門'!DD$121</f>
        <v>8.09405802232201E-3</v>
      </c>
      <c r="DE13" s="109">
        <f>+'108部門'!DE13/'108部門'!DE$121</f>
        <v>0</v>
      </c>
      <c r="DF13" s="109">
        <f>+'108部門'!DF13/'108部門'!DF$121</f>
        <v>0</v>
      </c>
      <c r="DG13" s="199">
        <f>+'108部門'!DG13/'108部門'!DG$121</f>
        <v>0</v>
      </c>
      <c r="DH13" s="107"/>
    </row>
    <row r="14" spans="2:112" ht="19.5" customHeight="1" x14ac:dyDescent="0.2">
      <c r="B14" s="81" t="s">
        <v>59</v>
      </c>
      <c r="C14" s="120" t="s">
        <v>60</v>
      </c>
      <c r="D14" s="191">
        <f>+'108部門'!D14/'108部門'!D$121</f>
        <v>0</v>
      </c>
      <c r="E14" s="109">
        <f>+'108部門'!E14/'108部門'!E$121</f>
        <v>0</v>
      </c>
      <c r="F14" s="109">
        <f>+'108部門'!F14/'108部門'!F$121</f>
        <v>0</v>
      </c>
      <c r="G14" s="109">
        <f>+'108部門'!G14/'108部門'!G$121</f>
        <v>0</v>
      </c>
      <c r="H14" s="109">
        <f>+'108部門'!H14/'108部門'!H$121</f>
        <v>0</v>
      </c>
      <c r="I14" s="109">
        <f>+'108部門'!I14/'108部門'!I$121</f>
        <v>0</v>
      </c>
      <c r="J14" s="109">
        <f>+'108部門'!J14/'108部門'!J$121</f>
        <v>0</v>
      </c>
      <c r="K14" s="109">
        <f>+'108部門'!K14/'108部門'!K$121</f>
        <v>0</v>
      </c>
      <c r="L14" s="109">
        <f>+'108部門'!L14/'108部門'!L$121</f>
        <v>0</v>
      </c>
      <c r="M14" s="109">
        <f>+'108部門'!M14/'108部門'!M$121</f>
        <v>0</v>
      </c>
      <c r="N14" s="109">
        <f>+'108部門'!N14/'108部門'!N$121</f>
        <v>3.4571702421351415E-2</v>
      </c>
      <c r="O14" s="109">
        <f>+'108部門'!O14/'108部門'!O$121</f>
        <v>0</v>
      </c>
      <c r="P14" s="109">
        <f>+'108部門'!P14/'108部門'!P$121</f>
        <v>0</v>
      </c>
      <c r="Q14" s="109">
        <f>+'108部門'!Q14/'108部門'!Q$121</f>
        <v>0</v>
      </c>
      <c r="R14" s="109">
        <f>+'108部門'!R14/'108部門'!R$121</f>
        <v>0</v>
      </c>
      <c r="S14" s="109">
        <f>+'108部門'!S14/'108部門'!S$121</f>
        <v>0</v>
      </c>
      <c r="T14" s="109">
        <f>+'108部門'!T14/'108部門'!T$121</f>
        <v>0</v>
      </c>
      <c r="U14" s="109">
        <f>+'108部門'!U14/'108部門'!U$121</f>
        <v>0</v>
      </c>
      <c r="V14" s="109">
        <f>+'108部門'!V14/'108部門'!V$121</f>
        <v>0</v>
      </c>
      <c r="W14" s="109">
        <f>+'108部門'!W14/'108部門'!W$121</f>
        <v>0</v>
      </c>
      <c r="X14" s="109">
        <f>+'108部門'!X14/'108部門'!X$121</f>
        <v>0</v>
      </c>
      <c r="Y14" s="109">
        <f>+'108部門'!Y14/'108部門'!Y$121</f>
        <v>0</v>
      </c>
      <c r="Z14" s="109">
        <f>+'108部門'!Z14/'108部門'!Z$121</f>
        <v>0</v>
      </c>
      <c r="AA14" s="109">
        <f>+'108部門'!AA14/'108部門'!AA$121</f>
        <v>0</v>
      </c>
      <c r="AB14" s="109">
        <f>+'108部門'!AB14/'108部門'!AB$121</f>
        <v>0</v>
      </c>
      <c r="AC14" s="109">
        <f>+'108部門'!AC14/'108部門'!AC$121</f>
        <v>0</v>
      </c>
      <c r="AD14" s="109">
        <f>+'108部門'!AD14/'108部門'!AD$121</f>
        <v>0</v>
      </c>
      <c r="AE14" s="109">
        <f>+'108部門'!AE14/'108部門'!AE$121</f>
        <v>0</v>
      </c>
      <c r="AF14" s="109">
        <f>+'108部門'!AF14/'108部門'!AF$121</f>
        <v>0</v>
      </c>
      <c r="AG14" s="109">
        <f>+'108部門'!AG14/'108部門'!AG$121</f>
        <v>0</v>
      </c>
      <c r="AH14" s="109">
        <f>+'108部門'!AH14/'108部門'!AH$121</f>
        <v>0</v>
      </c>
      <c r="AI14" s="109">
        <f>+'108部門'!AI14/'108部門'!AI$121</f>
        <v>0</v>
      </c>
      <c r="AJ14" s="109">
        <f>+'108部門'!AJ14/'108部門'!AJ$121</f>
        <v>0</v>
      </c>
      <c r="AK14" s="109">
        <f>+'108部門'!AK14/'108部門'!AK$121</f>
        <v>0</v>
      </c>
      <c r="AL14" s="109">
        <f>+'108部門'!AL14/'108部門'!AL$121</f>
        <v>0</v>
      </c>
      <c r="AM14" s="109">
        <f>+'108部門'!AM14/'108部門'!AM$121</f>
        <v>0</v>
      </c>
      <c r="AN14" s="109">
        <f>+'108部門'!AN14/'108部門'!AN$121</f>
        <v>0</v>
      </c>
      <c r="AO14" s="109">
        <f>+'108部門'!AO14/'108部門'!AO$121</f>
        <v>0</v>
      </c>
      <c r="AP14" s="109">
        <f>+'108部門'!AP14/'108部門'!AP$121</f>
        <v>0</v>
      </c>
      <c r="AQ14" s="109">
        <f>+'108部門'!AQ14/'108部門'!AQ$121</f>
        <v>0</v>
      </c>
      <c r="AR14" s="109">
        <f>+'108部門'!AR14/'108部門'!AR$121</f>
        <v>0</v>
      </c>
      <c r="AS14" s="109">
        <f>+'108部門'!AS14/'108部門'!AS$121</f>
        <v>0</v>
      </c>
      <c r="AT14" s="109">
        <f>+'108部門'!AT14/'108部門'!AT$121</f>
        <v>0</v>
      </c>
      <c r="AU14" s="109">
        <f>+'108部門'!AU14/'108部門'!AU$121</f>
        <v>0</v>
      </c>
      <c r="AV14" s="109">
        <f>+'108部門'!AV14/'108部門'!AV$121</f>
        <v>0</v>
      </c>
      <c r="AW14" s="109">
        <f>+'108部門'!AW14/'108部門'!AW$121</f>
        <v>0</v>
      </c>
      <c r="AX14" s="109">
        <f>+'108部門'!AX14/'108部門'!AX$121</f>
        <v>0</v>
      </c>
      <c r="AY14" s="109">
        <f>+'108部門'!AY14/'108部門'!AY$121</f>
        <v>0</v>
      </c>
      <c r="AZ14" s="109">
        <f>+'108部門'!AZ14/'108部門'!AZ$121</f>
        <v>0</v>
      </c>
      <c r="BA14" s="109">
        <f>+'108部門'!BA14/'108部門'!BA$121</f>
        <v>0</v>
      </c>
      <c r="BB14" s="109">
        <f>+'108部門'!BB14/'108部門'!BB$121</f>
        <v>0</v>
      </c>
      <c r="BC14" s="109">
        <f>+'108部門'!BC14/'108部門'!BC$121</f>
        <v>0</v>
      </c>
      <c r="BD14" s="109">
        <f>+'108部門'!BD14/'108部門'!BD$121</f>
        <v>0</v>
      </c>
      <c r="BE14" s="109">
        <f>+'108部門'!BE14/'108部門'!BE$121</f>
        <v>0</v>
      </c>
      <c r="BF14" s="109">
        <f>+'108部門'!BF14/'108部門'!BF$121</f>
        <v>0</v>
      </c>
      <c r="BG14" s="109">
        <f>+'108部門'!BG14/'108部門'!BG$121</f>
        <v>0</v>
      </c>
      <c r="BH14" s="109">
        <f>+'108部門'!BH14/'108部門'!BH$121</f>
        <v>0</v>
      </c>
      <c r="BI14" s="109">
        <f>+'108部門'!BI14/'108部門'!BI$121</f>
        <v>0</v>
      </c>
      <c r="BJ14" s="109">
        <f>+'108部門'!BJ14/'108部門'!BJ$121</f>
        <v>0</v>
      </c>
      <c r="BK14" s="109">
        <f>+'108部門'!BK14/'108部門'!BK$121</f>
        <v>0</v>
      </c>
      <c r="BL14" s="109">
        <f>+'108部門'!BL14/'108部門'!BL$121</f>
        <v>0</v>
      </c>
      <c r="BM14" s="109">
        <f>+'108部門'!BM14/'108部門'!BM$121</f>
        <v>0</v>
      </c>
      <c r="BN14" s="109">
        <f>+'108部門'!BN14/'108部門'!BN$121</f>
        <v>0</v>
      </c>
      <c r="BO14" s="109">
        <f>+'108部門'!BO14/'108部門'!BO$121</f>
        <v>0</v>
      </c>
      <c r="BP14" s="109">
        <f>+'108部門'!BP14/'108部門'!BP$121</f>
        <v>0</v>
      </c>
      <c r="BQ14" s="109">
        <f>+'108部門'!BQ14/'108部門'!BQ$121</f>
        <v>0</v>
      </c>
      <c r="BR14" s="109">
        <f>+'108部門'!BR14/'108部門'!BR$121</f>
        <v>0</v>
      </c>
      <c r="BS14" s="109">
        <f>+'108部門'!BS14/'108部門'!BS$121</f>
        <v>0</v>
      </c>
      <c r="BT14" s="109">
        <f>+'108部門'!BT14/'108部門'!BT$121</f>
        <v>0</v>
      </c>
      <c r="BU14" s="109">
        <f>+'108部門'!BU14/'108部門'!BU$121</f>
        <v>0</v>
      </c>
      <c r="BV14" s="109">
        <f>+'108部門'!BV14/'108部門'!BV$121</f>
        <v>0</v>
      </c>
      <c r="BW14" s="109">
        <f>+'108部門'!BW14/'108部門'!BW$121</f>
        <v>0</v>
      </c>
      <c r="BX14" s="109">
        <f>+'108部門'!BX14/'108部門'!BX$121</f>
        <v>0</v>
      </c>
      <c r="BY14" s="109">
        <f>+'108部門'!BY14/'108部門'!BY$121</f>
        <v>0</v>
      </c>
      <c r="BZ14" s="109">
        <f>+'108部門'!BZ14/'108部門'!BZ$121</f>
        <v>0</v>
      </c>
      <c r="CA14" s="109">
        <f>+'108部門'!CA14/'108部門'!CA$121</f>
        <v>0</v>
      </c>
      <c r="CB14" s="109">
        <f>+'108部門'!CB14/'108部門'!CB$121</f>
        <v>0</v>
      </c>
      <c r="CC14" s="109">
        <f>+'108部門'!CC14/'108部門'!CC$121</f>
        <v>0</v>
      </c>
      <c r="CD14" s="109">
        <f>+'108部門'!CD14/'108部門'!CD$121</f>
        <v>0</v>
      </c>
      <c r="CE14" s="109">
        <f>+'108部門'!CE14/'108部門'!CE$121</f>
        <v>0</v>
      </c>
      <c r="CF14" s="109">
        <f>+'108部門'!CF14/'108部門'!CF$121</f>
        <v>0</v>
      </c>
      <c r="CG14" s="109">
        <f>+'108部門'!CG14/'108部門'!CG$121</f>
        <v>0</v>
      </c>
      <c r="CH14" s="109">
        <f>+'108部門'!CH14/'108部門'!CH$121</f>
        <v>0</v>
      </c>
      <c r="CI14" s="109">
        <f>+'108部門'!CI14/'108部門'!CI$121</f>
        <v>0</v>
      </c>
      <c r="CJ14" s="109">
        <f>+'108部門'!CJ14/'108部門'!CJ$121</f>
        <v>0</v>
      </c>
      <c r="CK14" s="109">
        <f>+'108部門'!CK14/'108部門'!CK$121</f>
        <v>0</v>
      </c>
      <c r="CL14" s="109">
        <f>+'108部門'!CL14/'108部門'!CL$121</f>
        <v>0</v>
      </c>
      <c r="CM14" s="109">
        <f>+'108部門'!CM14/'108部門'!CM$121</f>
        <v>0</v>
      </c>
      <c r="CN14" s="109">
        <f>+'108部門'!CN14/'108部門'!CN$121</f>
        <v>0</v>
      </c>
      <c r="CO14" s="109">
        <f>+'108部門'!CO14/'108部門'!CO$121</f>
        <v>0</v>
      </c>
      <c r="CP14" s="109">
        <f>+'108部門'!CP14/'108部門'!CP$121</f>
        <v>0</v>
      </c>
      <c r="CQ14" s="109">
        <f>+'108部門'!CQ14/'108部門'!CQ$121</f>
        <v>0</v>
      </c>
      <c r="CR14" s="109">
        <f>+'108部門'!CR14/'108部門'!CR$121</f>
        <v>0</v>
      </c>
      <c r="CS14" s="109">
        <f>+'108部門'!CS14/'108部門'!CS$121</f>
        <v>0</v>
      </c>
      <c r="CT14" s="109">
        <f>+'108部門'!CT14/'108部門'!CT$121</f>
        <v>0</v>
      </c>
      <c r="CU14" s="109">
        <f>+'108部門'!CU14/'108部門'!CU$121</f>
        <v>0</v>
      </c>
      <c r="CV14" s="109">
        <f>+'108部門'!CV14/'108部門'!CV$121</f>
        <v>0</v>
      </c>
      <c r="CW14" s="109">
        <f>+'108部門'!CW14/'108部門'!CW$121</f>
        <v>0</v>
      </c>
      <c r="CX14" s="109">
        <f>+'108部門'!CX14/'108部門'!CX$121</f>
        <v>0</v>
      </c>
      <c r="CY14" s="109">
        <f>+'108部門'!CY14/'108部門'!CY$121</f>
        <v>0</v>
      </c>
      <c r="CZ14" s="109">
        <f>+'108部門'!CZ14/'108部門'!CZ$121</f>
        <v>0</v>
      </c>
      <c r="DA14" s="109">
        <f>+'108部門'!DA14/'108部門'!DA$121</f>
        <v>0</v>
      </c>
      <c r="DB14" s="109">
        <f>+'108部門'!DB14/'108部門'!DB$121</f>
        <v>0</v>
      </c>
      <c r="DC14" s="109">
        <f>+'108部門'!DC14/'108部門'!DC$121</f>
        <v>0</v>
      </c>
      <c r="DD14" s="109">
        <f>+'108部門'!DD14/'108部門'!DD$121</f>
        <v>0</v>
      </c>
      <c r="DE14" s="109">
        <f>+'108部門'!DE14/'108部門'!DE$121</f>
        <v>0</v>
      </c>
      <c r="DF14" s="109">
        <f>+'108部門'!DF14/'108部門'!DF$121</f>
        <v>0</v>
      </c>
      <c r="DG14" s="199">
        <f>+'108部門'!DG14/'108部門'!DG$121</f>
        <v>0</v>
      </c>
      <c r="DH14" s="107"/>
    </row>
    <row r="15" spans="2:112" ht="19.5" customHeight="1" x14ac:dyDescent="0.2">
      <c r="B15" s="81" t="s">
        <v>61</v>
      </c>
      <c r="C15" s="120" t="s">
        <v>62</v>
      </c>
      <c r="D15" s="191">
        <f>+'108部門'!D15/'108部門'!D$121</f>
        <v>9.9109037692333984E-5</v>
      </c>
      <c r="E15" s="109">
        <f>+'108部門'!E15/'108部門'!E$121</f>
        <v>4.8151722868644239E-6</v>
      </c>
      <c r="F15" s="109">
        <f>+'108部門'!F15/'108部門'!F$121</f>
        <v>7.0700712480728357E-5</v>
      </c>
      <c r="G15" s="109">
        <f>+'108部門'!G15/'108部門'!G$121</f>
        <v>1.1480918951887774E-3</v>
      </c>
      <c r="H15" s="109">
        <f>+'108部門'!H15/'108部門'!H$121</f>
        <v>1.326384688531039E-2</v>
      </c>
      <c r="I15" s="109">
        <f>+'108部門'!I15/'108部門'!I$121</f>
        <v>0</v>
      </c>
      <c r="J15" s="109">
        <f>+'108部門'!J15/'108部門'!J$121</f>
        <v>8.0697658153960374E-6</v>
      </c>
      <c r="K15" s="109">
        <f>+'108部門'!K15/'108部門'!K$121</f>
        <v>1.8213582294446064E-6</v>
      </c>
      <c r="L15" s="109">
        <f>+'108部門'!L15/'108部門'!L$121</f>
        <v>1.3751243427110885E-4</v>
      </c>
      <c r="M15" s="109">
        <f>+'108部門'!M15/'108部門'!M$121</f>
        <v>0</v>
      </c>
      <c r="N15" s="109">
        <f>+'108部門'!N15/'108部門'!N$121</f>
        <v>3.2072513485875145E-5</v>
      </c>
      <c r="O15" s="109">
        <f>+'108部門'!O15/'108部門'!O$121</f>
        <v>0.15196702800573311</v>
      </c>
      <c r="P15" s="109">
        <f>+'108部門'!P15/'108部門'!P$121</f>
        <v>0.21854485850909633</v>
      </c>
      <c r="Q15" s="109">
        <f>+'108部門'!Q15/'108部門'!Q$121</f>
        <v>5.2167114155861631E-4</v>
      </c>
      <c r="R15" s="109">
        <f>+'108部門'!R15/'108部門'!R$121</f>
        <v>4.0570735994393736E-3</v>
      </c>
      <c r="S15" s="109">
        <f>+'108部門'!S15/'108部門'!S$121</f>
        <v>8.1811888229389946E-4</v>
      </c>
      <c r="T15" s="109">
        <f>+'108部門'!T15/'108部門'!T$121</f>
        <v>5.8574106910313142E-3</v>
      </c>
      <c r="U15" s="109">
        <f>+'108部門'!U15/'108部門'!U$121</f>
        <v>2.2776596814358993E-4</v>
      </c>
      <c r="V15" s="109">
        <f>+'108部門'!V15/'108部門'!V$121</f>
        <v>1.1348327072733901E-3</v>
      </c>
      <c r="W15" s="109">
        <f>+'108部門'!W15/'108部門'!W$121</f>
        <v>0</v>
      </c>
      <c r="X15" s="109">
        <f>+'108部門'!X15/'108部門'!X$121</f>
        <v>0</v>
      </c>
      <c r="Y15" s="109">
        <f>+'108部門'!Y15/'108部門'!Y$121</f>
        <v>0</v>
      </c>
      <c r="Z15" s="109">
        <f>+'108部門'!Z15/'108部門'!Z$121</f>
        <v>0</v>
      </c>
      <c r="AA15" s="109">
        <f>+'108部門'!AA15/'108部門'!AA$121</f>
        <v>9.3605179955823115E-3</v>
      </c>
      <c r="AB15" s="109">
        <f>+'108部門'!AB15/'108部門'!AB$121</f>
        <v>5.1952137949966559E-7</v>
      </c>
      <c r="AC15" s="109">
        <f>+'108部門'!AC15/'108部門'!AC$121</f>
        <v>5.1721462682964677E-5</v>
      </c>
      <c r="AD15" s="109">
        <f>+'108部門'!AD15/'108部門'!AD$121</f>
        <v>8.5397935163325684E-8</v>
      </c>
      <c r="AE15" s="109">
        <f>+'108部門'!AE15/'108部門'!AE$121</f>
        <v>0</v>
      </c>
      <c r="AF15" s="109">
        <f>+'108部門'!AF15/'108部門'!AF$121</f>
        <v>2.8972864264265958E-4</v>
      </c>
      <c r="AG15" s="109">
        <f>+'108部門'!AG15/'108部門'!AG$121</f>
        <v>1.276343671415971E-2</v>
      </c>
      <c r="AH15" s="109">
        <f>+'108部門'!AH15/'108部門'!AH$121</f>
        <v>3.8812450935097227E-2</v>
      </c>
      <c r="AI15" s="109">
        <f>+'108部門'!AI15/'108部門'!AI$121</f>
        <v>1.8796278089075356E-3</v>
      </c>
      <c r="AJ15" s="109">
        <f>+'108部門'!AJ15/'108部門'!AJ$121</f>
        <v>9.2687491644757368E-6</v>
      </c>
      <c r="AK15" s="109">
        <f>+'108部門'!AK15/'108部門'!AK$121</f>
        <v>0</v>
      </c>
      <c r="AL15" s="109">
        <f>+'108部門'!AL15/'108部門'!AL$121</f>
        <v>1.6023289558419538E-3</v>
      </c>
      <c r="AM15" s="109">
        <f>+'108部門'!AM15/'108部門'!AM$121</f>
        <v>0</v>
      </c>
      <c r="AN15" s="109">
        <f>+'108部門'!AN15/'108部門'!AN$121</f>
        <v>0</v>
      </c>
      <c r="AO15" s="109">
        <f>+'108部門'!AO15/'108部門'!AO$121</f>
        <v>2.3477351018758404E-5</v>
      </c>
      <c r="AP15" s="109">
        <f>+'108部門'!AP15/'108部門'!AP$121</f>
        <v>0</v>
      </c>
      <c r="AQ15" s="109">
        <f>+'108部門'!AQ15/'108部門'!AQ$121</f>
        <v>0</v>
      </c>
      <c r="AR15" s="109">
        <f>+'108部門'!AR15/'108部門'!AR$121</f>
        <v>7.3594481843301362E-4</v>
      </c>
      <c r="AS15" s="109">
        <f>+'108部門'!AS15/'108部門'!AS$121</f>
        <v>1.5724466438811051E-4</v>
      </c>
      <c r="AT15" s="109">
        <f>+'108部門'!AT15/'108部門'!AT$121</f>
        <v>2.9647303169786298E-4</v>
      </c>
      <c r="AU15" s="109">
        <f>+'108部門'!AU15/'108部門'!AU$121</f>
        <v>5.8497565086959809E-5</v>
      </c>
      <c r="AV15" s="109">
        <f>+'108部門'!AV15/'108部門'!AV$121</f>
        <v>8.0548732951133079E-4</v>
      </c>
      <c r="AW15" s="109">
        <f>+'108部門'!AW15/'108部門'!AW$121</f>
        <v>4.0859135152978215E-4</v>
      </c>
      <c r="AX15" s="109">
        <f>+'108部門'!AX15/'108部門'!AX$121</f>
        <v>1.7878310164471142E-3</v>
      </c>
      <c r="AY15" s="109">
        <f>+'108部門'!AY15/'108部門'!AY$121</f>
        <v>9.7823589272231883E-5</v>
      </c>
      <c r="AZ15" s="109">
        <f>+'108部門'!AZ15/'108部門'!AZ$121</f>
        <v>0</v>
      </c>
      <c r="BA15" s="109">
        <f>+'108部門'!BA15/'108部門'!BA$121</f>
        <v>2.0238799485057415E-3</v>
      </c>
      <c r="BB15" s="109">
        <f>+'108部門'!BB15/'108部門'!BB$121</f>
        <v>0</v>
      </c>
      <c r="BC15" s="109">
        <f>+'108部門'!BC15/'108部門'!BC$121</f>
        <v>3.4128294543888071E-4</v>
      </c>
      <c r="BD15" s="109">
        <f>+'108部門'!BD15/'108部門'!BD$121</f>
        <v>1.5771557318835255E-4</v>
      </c>
      <c r="BE15" s="109">
        <f>+'108部門'!BE15/'108部門'!BE$121</f>
        <v>0</v>
      </c>
      <c r="BF15" s="109">
        <f>+'108部門'!BF15/'108部門'!BF$121</f>
        <v>7.3063424755469026E-4</v>
      </c>
      <c r="BG15" s="109">
        <f>+'108部門'!BG15/'108部門'!BG$121</f>
        <v>8.029111578803806E-5</v>
      </c>
      <c r="BH15" s="109">
        <f>+'108部門'!BH15/'108部門'!BH$121</f>
        <v>6.2410973843044361E-4</v>
      </c>
      <c r="BI15" s="109">
        <f>+'108部門'!BI15/'108部門'!BI$121</f>
        <v>2.7544241968490558E-3</v>
      </c>
      <c r="BJ15" s="109">
        <f>+'108部門'!BJ15/'108部門'!BJ$121</f>
        <v>5.0429627659241249E-4</v>
      </c>
      <c r="BK15" s="109">
        <f>+'108部門'!BK15/'108部門'!BK$121</f>
        <v>4.3837013184824733E-3</v>
      </c>
      <c r="BL15" s="109">
        <f>+'108部門'!BL15/'108部門'!BL$121</f>
        <v>3.718232352339698E-5</v>
      </c>
      <c r="BM15" s="109">
        <f>+'108部門'!BM15/'108部門'!BM$121</f>
        <v>4.6396587976338193E-4</v>
      </c>
      <c r="BN15" s="109">
        <f>+'108部門'!BN15/'108部門'!BN$121</f>
        <v>2.597854595523085E-3</v>
      </c>
      <c r="BO15" s="109">
        <f>+'108部門'!BO15/'108部門'!BO$121</f>
        <v>5.8470836658119647E-4</v>
      </c>
      <c r="BP15" s="109">
        <f>+'108部門'!BP15/'108部門'!BP$121</f>
        <v>2.4670034288251896E-4</v>
      </c>
      <c r="BQ15" s="109">
        <f>+'108部門'!BQ15/'108部門'!BQ$121</f>
        <v>0</v>
      </c>
      <c r="BR15" s="109">
        <f>+'108部門'!BR15/'108部門'!BR$121</f>
        <v>0</v>
      </c>
      <c r="BS15" s="109">
        <f>+'108部門'!BS15/'108部門'!BS$121</f>
        <v>7.2841073359569358E-5</v>
      </c>
      <c r="BT15" s="109">
        <f>+'108部門'!BT15/'108部門'!BT$121</f>
        <v>7.3093596350126331E-5</v>
      </c>
      <c r="BU15" s="109">
        <f>+'108部門'!BU15/'108部門'!BU$121</f>
        <v>2.7720524907800837E-4</v>
      </c>
      <c r="BV15" s="109">
        <f>+'108部門'!BV15/'108部門'!BV$121</f>
        <v>7.9265506004981341E-6</v>
      </c>
      <c r="BW15" s="109">
        <f>+'108部門'!BW15/'108部門'!BW$121</f>
        <v>1.4957737340508319E-6</v>
      </c>
      <c r="BX15" s="109">
        <f>+'108部門'!BX15/'108部門'!BX$121</f>
        <v>0</v>
      </c>
      <c r="BY15" s="109">
        <f>+'108部門'!BY15/'108部門'!BY$121</f>
        <v>0</v>
      </c>
      <c r="BZ15" s="109">
        <f>+'108部門'!BZ15/'108部門'!BZ$121</f>
        <v>6.8384522316922288E-4</v>
      </c>
      <c r="CA15" s="109">
        <f>+'108部門'!CA15/'108部門'!CA$121</f>
        <v>8.476141725343357E-5</v>
      </c>
      <c r="CB15" s="109">
        <f>+'108部門'!CB15/'108部門'!CB$121</f>
        <v>1.6651134069144242E-5</v>
      </c>
      <c r="CC15" s="109">
        <f>+'108部門'!CC15/'108部門'!CC$121</f>
        <v>2.0138441266354936E-3</v>
      </c>
      <c r="CD15" s="109">
        <f>+'108部門'!CD15/'108部門'!CD$121</f>
        <v>5.3933909387436638E-5</v>
      </c>
      <c r="CE15" s="109">
        <f>+'108部門'!CE15/'108部門'!CE$121</f>
        <v>5.0507850275021402E-4</v>
      </c>
      <c r="CF15" s="109">
        <f>+'108部門'!CF15/'108部門'!CF$121</f>
        <v>4.9684162409744271E-4</v>
      </c>
      <c r="CG15" s="109">
        <f>+'108部門'!CG15/'108部門'!CG$121</f>
        <v>9.8934897150472468E-4</v>
      </c>
      <c r="CH15" s="109">
        <f>+'108部門'!CH15/'108部門'!CH$121</f>
        <v>3.0663959539231601E-5</v>
      </c>
      <c r="CI15" s="109">
        <f>+'108部門'!CI15/'108部門'!CI$121</f>
        <v>2.0665500412028858E-5</v>
      </c>
      <c r="CJ15" s="109">
        <f>+'108部門'!CJ15/'108部門'!CJ$121</f>
        <v>5.9141434693866874E-6</v>
      </c>
      <c r="CK15" s="109">
        <f>+'108部門'!CK15/'108部門'!CK$121</f>
        <v>3.9321821392925851E-4</v>
      </c>
      <c r="CL15" s="109">
        <f>+'108部門'!CL15/'108部門'!CL$121</f>
        <v>2.3740067155901973E-6</v>
      </c>
      <c r="CM15" s="109">
        <f>+'108部門'!CM15/'108部門'!CM$121</f>
        <v>1.2389766457234367E-4</v>
      </c>
      <c r="CN15" s="109">
        <f>+'108部門'!CN15/'108部門'!CN$121</f>
        <v>7.396754745992908E-5</v>
      </c>
      <c r="CO15" s="109">
        <f>+'108部門'!CO15/'108部門'!CO$121</f>
        <v>6.0296458625600967E-6</v>
      </c>
      <c r="CP15" s="109">
        <f>+'108部門'!CP15/'108部門'!CP$121</f>
        <v>8.920867003204722E-7</v>
      </c>
      <c r="CQ15" s="109">
        <f>+'108部門'!CQ15/'108部門'!CQ$121</f>
        <v>7.213752276692696E-5</v>
      </c>
      <c r="CR15" s="109">
        <f>+'108部門'!CR15/'108部門'!CR$121</f>
        <v>2.2697185569093229E-3</v>
      </c>
      <c r="CS15" s="109">
        <f>+'108部門'!CS15/'108部門'!CS$121</f>
        <v>7.7891588382111713E-5</v>
      </c>
      <c r="CT15" s="109">
        <f>+'108部門'!CT15/'108部門'!CT$121</f>
        <v>5.9583280914129972E-5</v>
      </c>
      <c r="CU15" s="109">
        <f>+'108部門'!CU15/'108部門'!CU$121</f>
        <v>1.0555681218427203E-4</v>
      </c>
      <c r="CV15" s="109">
        <f>+'108部門'!CV15/'108部門'!CV$121</f>
        <v>1.2183246852191631E-4</v>
      </c>
      <c r="CW15" s="109">
        <f>+'108部門'!CW15/'108部門'!CW$121</f>
        <v>0</v>
      </c>
      <c r="CX15" s="109">
        <f>+'108部門'!CX15/'108部門'!CX$121</f>
        <v>2.5851914556737474E-5</v>
      </c>
      <c r="CY15" s="109">
        <f>+'108部門'!CY15/'108部門'!CY$121</f>
        <v>2.8564135991371612E-4</v>
      </c>
      <c r="CZ15" s="109">
        <f>+'108部門'!CZ15/'108部門'!CZ$121</f>
        <v>9.1957835537804817E-4</v>
      </c>
      <c r="DA15" s="109">
        <f>+'108部門'!DA15/'108部門'!DA$121</f>
        <v>7.7899111302969298E-7</v>
      </c>
      <c r="DB15" s="109">
        <f>+'108部門'!DB15/'108部門'!DB$121</f>
        <v>1.0647146897354849E-4</v>
      </c>
      <c r="DC15" s="109">
        <f>+'108部門'!DC15/'108部門'!DC$121</f>
        <v>2.3456680132800823E-3</v>
      </c>
      <c r="DD15" s="109">
        <f>+'108部門'!DD15/'108部門'!DD$121</f>
        <v>0</v>
      </c>
      <c r="DE15" s="109">
        <f>+'108部門'!DE15/'108部門'!DE$121</f>
        <v>4.1683007878915156E-4</v>
      </c>
      <c r="DF15" s="109">
        <f>+'108部門'!DF15/'108部門'!DF$121</f>
        <v>1.4611857357612659E-2</v>
      </c>
      <c r="DG15" s="199">
        <f>+'108部門'!DG15/'108部門'!DG$121</f>
        <v>7.4204835078461266E-5</v>
      </c>
      <c r="DH15" s="107"/>
    </row>
    <row r="16" spans="2:112" ht="19.5" customHeight="1" x14ac:dyDescent="0.2">
      <c r="B16" s="81" t="s">
        <v>63</v>
      </c>
      <c r="C16" s="120" t="s">
        <v>64</v>
      </c>
      <c r="D16" s="191">
        <f>+'108部門'!D16/'108部門'!D$121</f>
        <v>4.0904255738791308E-3</v>
      </c>
      <c r="E16" s="109">
        <f>+'108部門'!E16/'108部門'!E$121</f>
        <v>3.0175079664350392E-4</v>
      </c>
      <c r="F16" s="109">
        <f>+'108部門'!F16/'108部門'!F$121</f>
        <v>5.106415975624219E-3</v>
      </c>
      <c r="G16" s="109">
        <f>+'108部門'!G16/'108部門'!G$121</f>
        <v>2.0197912970913677E-4</v>
      </c>
      <c r="H16" s="109">
        <f>+'108部門'!H16/'108部門'!H$121</f>
        <v>6.5431921668029679E-3</v>
      </c>
      <c r="I16" s="109">
        <f>+'108部門'!I16/'108部門'!I$121</f>
        <v>3.7690772438251684E-3</v>
      </c>
      <c r="J16" s="109">
        <f>+'108部門'!J16/'108部門'!J$121</f>
        <v>2.4451390420649993E-3</v>
      </c>
      <c r="K16" s="109">
        <f>+'108部門'!K16/'108部門'!K$121</f>
        <v>1.0325382898470311E-3</v>
      </c>
      <c r="L16" s="109">
        <f>+'108部門'!L16/'108部門'!L$121</f>
        <v>4.0501174670893751E-4</v>
      </c>
      <c r="M16" s="109">
        <f>+'108部門'!M16/'108部門'!M$121</f>
        <v>5.3451282496709409E-6</v>
      </c>
      <c r="N16" s="109">
        <f>+'108部門'!N16/'108部門'!N$121</f>
        <v>3.3922850802367941E-5</v>
      </c>
      <c r="O16" s="109">
        <f>+'108部門'!O16/'108部門'!O$121</f>
        <v>2.3512538612656974E-3</v>
      </c>
      <c r="P16" s="109">
        <f>+'108部門'!P16/'108部門'!P$121</f>
        <v>1.7023340241936576E-2</v>
      </c>
      <c r="Q16" s="109">
        <f>+'108部門'!Q16/'108部門'!Q$121</f>
        <v>1.077189559130768E-3</v>
      </c>
      <c r="R16" s="109">
        <f>+'108部門'!R16/'108部門'!R$121</f>
        <v>1.7123228656277464E-3</v>
      </c>
      <c r="S16" s="109">
        <f>+'108部門'!S16/'108部門'!S$121</f>
        <v>1.3526092382686707E-3</v>
      </c>
      <c r="T16" s="109">
        <f>+'108部門'!T16/'108部門'!T$121</f>
        <v>1.3553587653397387E-3</v>
      </c>
      <c r="U16" s="109">
        <f>+'108部門'!U16/'108部門'!U$121</f>
        <v>6.5614213379281219E-4</v>
      </c>
      <c r="V16" s="109">
        <f>+'108部門'!V16/'108部門'!V$121</f>
        <v>6.019685226570301E-3</v>
      </c>
      <c r="W16" s="109">
        <f>+'108部門'!W16/'108部門'!W$121</f>
        <v>8.5854872823757169E-4</v>
      </c>
      <c r="X16" s="109">
        <f>+'108部門'!X16/'108部門'!X$121</f>
        <v>1.046871236291924E-4</v>
      </c>
      <c r="Y16" s="109">
        <f>+'108部門'!Y16/'108部門'!Y$121</f>
        <v>4.8911960880949998E-4</v>
      </c>
      <c r="Z16" s="109">
        <f>+'108部門'!Z16/'108部門'!Z$121</f>
        <v>5.2630967344590969E-4</v>
      </c>
      <c r="AA16" s="109">
        <f>+'108部門'!AA16/'108部門'!AA$121</f>
        <v>1.177508770410152E-3</v>
      </c>
      <c r="AB16" s="109">
        <f>+'108部門'!AB16/'108部門'!AB$121</f>
        <v>1.8262215532172245E-3</v>
      </c>
      <c r="AC16" s="109">
        <f>+'108部門'!AC16/'108部門'!AC$121</f>
        <v>7.0573865747622529E-4</v>
      </c>
      <c r="AD16" s="109">
        <f>+'108部門'!AD16/'108部門'!AD$121</f>
        <v>1.1955710922865597E-5</v>
      </c>
      <c r="AE16" s="109">
        <f>+'108部門'!AE16/'108部門'!AE$121</f>
        <v>3.1907670098038263E-4</v>
      </c>
      <c r="AF16" s="109">
        <f>+'108部門'!AF16/'108部門'!AF$121</f>
        <v>9.2106270903458218E-4</v>
      </c>
      <c r="AG16" s="109">
        <f>+'108部門'!AG16/'108部門'!AG$121</f>
        <v>1.9096257305270246E-3</v>
      </c>
      <c r="AH16" s="109">
        <f>+'108部門'!AH16/'108部門'!AH$121</f>
        <v>3.6246990372949604E-3</v>
      </c>
      <c r="AI16" s="109">
        <f>+'108部門'!AI16/'108部門'!AI$121</f>
        <v>5.4339833403010381E-3</v>
      </c>
      <c r="AJ16" s="109">
        <f>+'108部門'!AJ16/'108部門'!AJ$121</f>
        <v>7.7180161311884499E-4</v>
      </c>
      <c r="AK16" s="109">
        <f>+'108部門'!AK16/'108部門'!AK$121</f>
        <v>4.5865966484104756E-3</v>
      </c>
      <c r="AL16" s="109">
        <f>+'108部門'!AL16/'108部門'!AL$121</f>
        <v>2.0369192894932053E-3</v>
      </c>
      <c r="AM16" s="109">
        <f>+'108部門'!AM16/'108部門'!AM$121</f>
        <v>5.2931022179130377E-5</v>
      </c>
      <c r="AN16" s="109">
        <f>+'108部門'!AN16/'108部門'!AN$121</f>
        <v>2.9000709302369221E-4</v>
      </c>
      <c r="AO16" s="109">
        <f>+'108部門'!AO16/'108部門'!AO$121</f>
        <v>1.4555957631630209E-3</v>
      </c>
      <c r="AP16" s="109">
        <f>+'108部門'!AP16/'108部門'!AP$121</f>
        <v>6.6746947178153177E-4</v>
      </c>
      <c r="AQ16" s="109">
        <f>+'108部門'!AQ16/'108部門'!AQ$121</f>
        <v>2.0056563955021071E-4</v>
      </c>
      <c r="AR16" s="109">
        <f>+'108部門'!AR16/'108部門'!AR$121</f>
        <v>1.017934269168677E-3</v>
      </c>
      <c r="AS16" s="109">
        <f>+'108部門'!AS16/'108部門'!AS$121</f>
        <v>9.8778626572260217E-4</v>
      </c>
      <c r="AT16" s="109">
        <f>+'108部門'!AT16/'108部門'!AT$121</f>
        <v>8.7745137638284949E-4</v>
      </c>
      <c r="AU16" s="109">
        <f>+'108部門'!AU16/'108部門'!AU$121</f>
        <v>1.0587289575935948E-3</v>
      </c>
      <c r="AV16" s="109">
        <f>+'108部門'!AV16/'108部門'!AV$121</f>
        <v>7.3472443902264958E-4</v>
      </c>
      <c r="AW16" s="109">
        <f>+'108部門'!AW16/'108部門'!AW$121</f>
        <v>1.2427694924531496E-3</v>
      </c>
      <c r="AX16" s="109">
        <f>+'108部門'!AX16/'108部門'!AX$121</f>
        <v>1.4382728062521941E-3</v>
      </c>
      <c r="AY16" s="109">
        <f>+'108部門'!AY16/'108部門'!AY$121</f>
        <v>3.3063060105701998E-3</v>
      </c>
      <c r="AZ16" s="109">
        <f>+'108部門'!AZ16/'108部門'!AZ$121</f>
        <v>1.4840421581402885E-3</v>
      </c>
      <c r="BA16" s="109">
        <f>+'108部門'!BA16/'108部門'!BA$121</f>
        <v>3.6352773834810296E-3</v>
      </c>
      <c r="BB16" s="109">
        <f>+'108部門'!BB16/'108部門'!BB$121</f>
        <v>7.0617525035894242E-4</v>
      </c>
      <c r="BC16" s="109">
        <f>+'108部門'!BC16/'108部門'!BC$121</f>
        <v>4.793076331629968E-4</v>
      </c>
      <c r="BD16" s="109">
        <f>+'108部門'!BD16/'108部門'!BD$121</f>
        <v>1.6679319831182295E-3</v>
      </c>
      <c r="BE16" s="109">
        <f>+'108部門'!BE16/'108部門'!BE$121</f>
        <v>7.7476108637949167E-4</v>
      </c>
      <c r="BF16" s="109">
        <f>+'108部門'!BF16/'108部門'!BF$121</f>
        <v>2.112589789391581E-3</v>
      </c>
      <c r="BG16" s="109">
        <f>+'108部門'!BG16/'108部門'!BG$121</f>
        <v>5.037442606975538E-4</v>
      </c>
      <c r="BH16" s="109">
        <f>+'108部門'!BH16/'108部門'!BH$121</f>
        <v>5.3748404584835264E-4</v>
      </c>
      <c r="BI16" s="109">
        <f>+'108部門'!BI16/'108部門'!BI$121</f>
        <v>9.3696990916609252E-4</v>
      </c>
      <c r="BJ16" s="109">
        <f>+'108部門'!BJ16/'108部門'!BJ$121</f>
        <v>4.3900038984776664E-4</v>
      </c>
      <c r="BK16" s="109">
        <f>+'108部門'!BK16/'108部門'!BK$121</f>
        <v>6.5664073595886755E-3</v>
      </c>
      <c r="BL16" s="109">
        <f>+'108部門'!BL16/'108部門'!BL$121</f>
        <v>1.6316478440267144E-3</v>
      </c>
      <c r="BM16" s="109">
        <f>+'108部門'!BM16/'108部門'!BM$121</f>
        <v>4.0584832207561485E-3</v>
      </c>
      <c r="BN16" s="109">
        <f>+'108部門'!BN16/'108部門'!BN$121</f>
        <v>1.6999898655193722E-3</v>
      </c>
      <c r="BO16" s="109">
        <f>+'108部門'!BO16/'108部門'!BO$121</f>
        <v>1.6826161821275379E-3</v>
      </c>
      <c r="BP16" s="109">
        <f>+'108部門'!BP16/'108部門'!BP$121</f>
        <v>1.8253263361956693E-3</v>
      </c>
      <c r="BQ16" s="109">
        <f>+'108部門'!BQ16/'108部門'!BQ$121</f>
        <v>1.2913395443900217E-4</v>
      </c>
      <c r="BR16" s="109">
        <f>+'108部門'!BR16/'108部門'!BR$121</f>
        <v>4.3085727644536886E-4</v>
      </c>
      <c r="BS16" s="109">
        <f>+'108部門'!BS16/'108部門'!BS$121</f>
        <v>7.2929365569702174E-4</v>
      </c>
      <c r="BT16" s="109">
        <f>+'108部門'!BT16/'108部門'!BT$121</f>
        <v>2.6505607096553802E-3</v>
      </c>
      <c r="BU16" s="109">
        <f>+'108部門'!BU16/'108部門'!BU$121</f>
        <v>3.9879397273690368E-3</v>
      </c>
      <c r="BV16" s="109">
        <f>+'108部門'!BV16/'108部門'!BV$121</f>
        <v>1.4039077068778102E-3</v>
      </c>
      <c r="BW16" s="109">
        <f>+'108部門'!BW16/'108部門'!BW$121</f>
        <v>1.9090346485728759E-4</v>
      </c>
      <c r="BX16" s="109">
        <f>+'108部門'!BX16/'108部門'!BX$121</f>
        <v>2.4238296468245858E-5</v>
      </c>
      <c r="BY16" s="109">
        <f>+'108部門'!BY16/'108部門'!BY$121</f>
        <v>0</v>
      </c>
      <c r="BZ16" s="109">
        <f>+'108部門'!BZ16/'108部門'!BZ$121</f>
        <v>8.4848996951069234E-4</v>
      </c>
      <c r="CA16" s="109">
        <f>+'108部門'!CA16/'108部門'!CA$121</f>
        <v>8.401076263569099E-4</v>
      </c>
      <c r="CB16" s="109">
        <f>+'108部門'!CB16/'108部門'!CB$121</f>
        <v>5.0653968214000374E-4</v>
      </c>
      <c r="CC16" s="109">
        <f>+'108部門'!CC16/'108部門'!CC$121</f>
        <v>1.9571418851044311E-3</v>
      </c>
      <c r="CD16" s="109">
        <f>+'108部門'!CD16/'108部門'!CD$121</f>
        <v>1.3363624214887077E-3</v>
      </c>
      <c r="CE16" s="109">
        <f>+'108部門'!CE16/'108部門'!CE$121</f>
        <v>2.9565570892695455E-4</v>
      </c>
      <c r="CF16" s="109">
        <f>+'108部門'!CF16/'108部門'!CF$121</f>
        <v>1.5414240472659589E-3</v>
      </c>
      <c r="CG16" s="109">
        <f>+'108部門'!CG16/'108部門'!CG$121</f>
        <v>2.5266404160010688E-3</v>
      </c>
      <c r="CH16" s="109">
        <f>+'108部門'!CH16/'108部門'!CH$121</f>
        <v>1.4764370305804491E-3</v>
      </c>
      <c r="CI16" s="109">
        <f>+'108部門'!CI16/'108部門'!CI$121</f>
        <v>3.4975384659603558E-4</v>
      </c>
      <c r="CJ16" s="109">
        <f>+'108部門'!CJ16/'108部門'!CJ$121</f>
        <v>5.7753885649126154E-4</v>
      </c>
      <c r="CK16" s="109">
        <f>+'108部門'!CK16/'108部門'!CK$121</f>
        <v>8.8373282351097385E-4</v>
      </c>
      <c r="CL16" s="109">
        <f>+'108部門'!CL16/'108部門'!CL$121</f>
        <v>7.0840360393211485E-4</v>
      </c>
      <c r="CM16" s="109">
        <f>+'108部門'!CM16/'108部門'!CM$121</f>
        <v>1.2750773638389216E-3</v>
      </c>
      <c r="CN16" s="109">
        <f>+'108部門'!CN16/'108部門'!CN$121</f>
        <v>4.0507143838751968E-3</v>
      </c>
      <c r="CO16" s="109">
        <f>+'108部門'!CO16/'108部門'!CO$121</f>
        <v>1.2977353933871279E-4</v>
      </c>
      <c r="CP16" s="109">
        <f>+'108部門'!CP16/'108部門'!CP$121</f>
        <v>9.8654876980996216E-4</v>
      </c>
      <c r="CQ16" s="109">
        <f>+'108部門'!CQ16/'108部門'!CQ$121</f>
        <v>2.6064358069499234E-3</v>
      </c>
      <c r="CR16" s="109">
        <f>+'108部門'!CR16/'108部門'!CR$121</f>
        <v>1.0691701253572192E-2</v>
      </c>
      <c r="CS16" s="109">
        <f>+'108部門'!CS16/'108部門'!CS$121</f>
        <v>5.67286543364984E-3</v>
      </c>
      <c r="CT16" s="109">
        <f>+'108部門'!CT16/'108部門'!CT$121</f>
        <v>2.7462632616991685E-3</v>
      </c>
      <c r="CU16" s="109">
        <f>+'108部門'!CU16/'108部門'!CU$121</f>
        <v>2.1318706175073514E-2</v>
      </c>
      <c r="CV16" s="109">
        <f>+'108部門'!CV16/'108部門'!CV$121</f>
        <v>3.2180226398762965E-3</v>
      </c>
      <c r="CW16" s="109">
        <f>+'108部門'!CW16/'108部門'!CW$121</f>
        <v>8.4420377473431915E-5</v>
      </c>
      <c r="CX16" s="109">
        <f>+'108部門'!CX16/'108部門'!CX$121</f>
        <v>8.2005034602825988E-4</v>
      </c>
      <c r="CY16" s="109">
        <f>+'108部門'!CY16/'108部門'!CY$121</f>
        <v>1.7531215503180217E-3</v>
      </c>
      <c r="CZ16" s="109">
        <f>+'108部門'!CZ16/'108部門'!CZ$121</f>
        <v>5.2792213659018363E-3</v>
      </c>
      <c r="DA16" s="109">
        <f>+'108部門'!DA16/'108部門'!DA$121</f>
        <v>1.1246834000349468E-3</v>
      </c>
      <c r="DB16" s="109">
        <f>+'108部門'!DB16/'108部門'!DB$121</f>
        <v>1.0990655063418215E-2</v>
      </c>
      <c r="DC16" s="109">
        <f>+'108部門'!DC16/'108部門'!DC$121</f>
        <v>3.2840296211683615E-3</v>
      </c>
      <c r="DD16" s="109">
        <f>+'108部門'!DD16/'108部門'!DD$121</f>
        <v>8.5934151931282496E-3</v>
      </c>
      <c r="DE16" s="109">
        <f>+'108部門'!DE16/'108部門'!DE$121</f>
        <v>2.6381751172791647E-3</v>
      </c>
      <c r="DF16" s="109">
        <f>+'108部門'!DF16/'108部門'!DF$121</f>
        <v>5.449083857595116E-3</v>
      </c>
      <c r="DG16" s="199">
        <f>+'108部門'!DG16/'108部門'!DG$121</f>
        <v>1.3806753286375721E-4</v>
      </c>
      <c r="DH16" s="107"/>
    </row>
    <row r="17" spans="2:112" ht="19.5" customHeight="1" x14ac:dyDescent="0.2">
      <c r="B17" s="81" t="s">
        <v>65</v>
      </c>
      <c r="C17" s="120" t="s">
        <v>66</v>
      </c>
      <c r="D17" s="191">
        <f>+'108部門'!D17/'108部門'!D$121</f>
        <v>2.573876501263599E-4</v>
      </c>
      <c r="E17" s="109">
        <f>+'108部門'!E17/'108部門'!E$121</f>
        <v>6.9996554476719174E-3</v>
      </c>
      <c r="F17" s="109">
        <f>+'108部門'!F17/'108部門'!F$121</f>
        <v>2.2806681445396245E-6</v>
      </c>
      <c r="G17" s="109">
        <f>+'108部門'!G17/'108部門'!G$121</f>
        <v>2.5650020662996494E-2</v>
      </c>
      <c r="H17" s="109">
        <f>+'108部門'!H17/'108部門'!H$121</f>
        <v>1.3117440280154215E-3</v>
      </c>
      <c r="I17" s="109">
        <f>+'108部門'!I17/'108部門'!I$121</f>
        <v>5.3419992432167742E-4</v>
      </c>
      <c r="J17" s="109">
        <f>+'108部門'!J17/'108部門'!J$121</f>
        <v>3.6044953975435633E-4</v>
      </c>
      <c r="K17" s="109">
        <f>+'108部門'!K17/'108部門'!K$121</f>
        <v>4.7087265018584901E-4</v>
      </c>
      <c r="L17" s="109">
        <f>+'108部門'!L17/'108部門'!L$121</f>
        <v>4.2553599062999849E-4</v>
      </c>
      <c r="M17" s="109">
        <f>+'108部門'!M17/'108部門'!M$121</f>
        <v>2.0538655299360588E-3</v>
      </c>
      <c r="N17" s="109">
        <f>+'108部門'!N17/'108部門'!N$121</f>
        <v>6.1677910549759891E-7</v>
      </c>
      <c r="O17" s="109">
        <f>+'108部門'!O17/'108部門'!O$121</f>
        <v>1.7364549474417325E-4</v>
      </c>
      <c r="P17" s="109">
        <f>+'108部門'!P17/'108部門'!P$121</f>
        <v>1.9723384944663442E-4</v>
      </c>
      <c r="Q17" s="109">
        <f>+'108部門'!Q17/'108部門'!Q$121</f>
        <v>0.16204087227815014</v>
      </c>
      <c r="R17" s="109">
        <f>+'108部門'!R17/'108部門'!R$121</f>
        <v>0.11407654617412732</v>
      </c>
      <c r="S17" s="109">
        <f>+'108部門'!S17/'108部門'!S$121</f>
        <v>5.4692859402823021E-2</v>
      </c>
      <c r="T17" s="109">
        <f>+'108部門'!T17/'108部門'!T$121</f>
        <v>2.2403750924140523E-3</v>
      </c>
      <c r="U17" s="109">
        <f>+'108部門'!U17/'108部門'!U$121</f>
        <v>4.6482850641548966E-5</v>
      </c>
      <c r="V17" s="109">
        <f>+'108部門'!V17/'108部門'!V$121</f>
        <v>2.5042397730334583E-4</v>
      </c>
      <c r="W17" s="109">
        <f>+'108部門'!W17/'108部門'!W$121</f>
        <v>4.5691789688002751E-7</v>
      </c>
      <c r="X17" s="109">
        <f>+'108部門'!X17/'108部門'!X$121</f>
        <v>0</v>
      </c>
      <c r="Y17" s="109">
        <f>+'108部門'!Y17/'108部門'!Y$121</f>
        <v>5.5004042030100582E-5</v>
      </c>
      <c r="Z17" s="109">
        <f>+'108部門'!Z17/'108部門'!Z$121</f>
        <v>1.8399050221660138E-5</v>
      </c>
      <c r="AA17" s="109">
        <f>+'108部門'!AA17/'108部門'!AA$121</f>
        <v>0</v>
      </c>
      <c r="AB17" s="109">
        <f>+'108部門'!AB17/'108部門'!AB$121</f>
        <v>1.7040301247589031E-5</v>
      </c>
      <c r="AC17" s="109">
        <f>+'108部門'!AC17/'108部門'!AC$121</f>
        <v>2.7164280400971693E-4</v>
      </c>
      <c r="AD17" s="109">
        <f>+'108部門'!AD17/'108部門'!AD$121</f>
        <v>0</v>
      </c>
      <c r="AE17" s="109">
        <f>+'108部門'!AE17/'108部門'!AE$121</f>
        <v>0</v>
      </c>
      <c r="AF17" s="109">
        <f>+'108部門'!AF17/'108部門'!AF$121</f>
        <v>3.1980082223335266E-4</v>
      </c>
      <c r="AG17" s="109">
        <f>+'108部門'!AG17/'108部門'!AG$121</f>
        <v>6.3828381532470913E-5</v>
      </c>
      <c r="AH17" s="109">
        <f>+'108部門'!AH17/'108部門'!AH$121</f>
        <v>6.8362199459863504E-4</v>
      </c>
      <c r="AI17" s="109">
        <f>+'108部門'!AI17/'108部門'!AI$121</f>
        <v>5.8090826920566517E-3</v>
      </c>
      <c r="AJ17" s="109">
        <f>+'108部門'!AJ17/'108部門'!AJ$121</f>
        <v>4.5630765117419008E-5</v>
      </c>
      <c r="AK17" s="109">
        <f>+'108部門'!AK17/'108部門'!AK$121</f>
        <v>2.111905608976768E-2</v>
      </c>
      <c r="AL17" s="109">
        <f>+'108部門'!AL17/'108部門'!AL$121</f>
        <v>1.174871406095881E-3</v>
      </c>
      <c r="AM17" s="109">
        <f>+'108部門'!AM17/'108部門'!AM$121</f>
        <v>0</v>
      </c>
      <c r="AN17" s="109">
        <f>+'108部門'!AN17/'108部門'!AN$121</f>
        <v>1.7920205359924041E-5</v>
      </c>
      <c r="AO17" s="109">
        <f>+'108部門'!AO17/'108部門'!AO$121</f>
        <v>3.0520556324385923E-4</v>
      </c>
      <c r="AP17" s="109">
        <f>+'108部門'!AP17/'108部門'!AP$121</f>
        <v>9.3731854869542516E-6</v>
      </c>
      <c r="AQ17" s="109">
        <f>+'108部門'!AQ17/'108部門'!AQ$121</f>
        <v>0</v>
      </c>
      <c r="AR17" s="109">
        <f>+'108部門'!AR17/'108部門'!AR$121</f>
        <v>1.7168436067447025E-3</v>
      </c>
      <c r="AS17" s="109">
        <f>+'108部門'!AS17/'108部門'!AS$121</f>
        <v>2.2687549951281851E-3</v>
      </c>
      <c r="AT17" s="109">
        <f>+'108部門'!AT17/'108部門'!AT$121</f>
        <v>4.5966919593521874E-4</v>
      </c>
      <c r="AU17" s="109">
        <f>+'108部門'!AU17/'108部門'!AU$121</f>
        <v>1.1863075288194316E-4</v>
      </c>
      <c r="AV17" s="109">
        <f>+'108部門'!AV17/'108部門'!AV$121</f>
        <v>9.822131124240886E-5</v>
      </c>
      <c r="AW17" s="109">
        <f>+'108部門'!AW17/'108部門'!AW$121</f>
        <v>7.5533332609129108E-4</v>
      </c>
      <c r="AX17" s="109">
        <f>+'108部門'!AX17/'108部門'!AX$121</f>
        <v>5.5311022071332595E-5</v>
      </c>
      <c r="AY17" s="109">
        <f>+'108部門'!AY17/'108部門'!AY$121</f>
        <v>1.378721727997899E-4</v>
      </c>
      <c r="AZ17" s="109">
        <f>+'108部門'!AZ17/'108部門'!AZ$121</f>
        <v>1.6056970327136218E-4</v>
      </c>
      <c r="BA17" s="109">
        <f>+'108部門'!BA17/'108部門'!BA$121</f>
        <v>3.1046281712345555E-4</v>
      </c>
      <c r="BB17" s="109">
        <f>+'108部門'!BB17/'108部門'!BB$121</f>
        <v>2.4770177786825147E-5</v>
      </c>
      <c r="BC17" s="109">
        <f>+'108部門'!BC17/'108部門'!BC$121</f>
        <v>3.8026398116499998E-4</v>
      </c>
      <c r="BD17" s="109">
        <f>+'108部門'!BD17/'108部門'!BD$121</f>
        <v>9.861304990244818E-5</v>
      </c>
      <c r="BE17" s="109">
        <f>+'108部門'!BE17/'108部門'!BE$121</f>
        <v>6.253676930417421E-5</v>
      </c>
      <c r="BF17" s="109">
        <f>+'108部門'!BF17/'108部門'!BF$121</f>
        <v>2.8375489390681349E-5</v>
      </c>
      <c r="BG17" s="109">
        <f>+'108部門'!BG17/'108部門'!BG$121</f>
        <v>1.6855634923995661E-4</v>
      </c>
      <c r="BH17" s="109">
        <f>+'108部門'!BH17/'108部門'!BH$121</f>
        <v>1.4474277734640912E-4</v>
      </c>
      <c r="BI17" s="109">
        <f>+'108部門'!BI17/'108部門'!BI$121</f>
        <v>2.716479718244999E-3</v>
      </c>
      <c r="BJ17" s="109">
        <f>+'108部門'!BJ17/'108部門'!BJ$121</f>
        <v>7.9342935442848267E-4</v>
      </c>
      <c r="BK17" s="109">
        <f>+'108部門'!BK17/'108部門'!BK$121</f>
        <v>2.83388858311572E-2</v>
      </c>
      <c r="BL17" s="109">
        <f>+'108部門'!BL17/'108部門'!BL$121</f>
        <v>0</v>
      </c>
      <c r="BM17" s="109">
        <f>+'108部門'!BM17/'108部門'!BM$121</f>
        <v>5.5051393593411518E-2</v>
      </c>
      <c r="BN17" s="109">
        <f>+'108部門'!BN17/'108部門'!BN$121</f>
        <v>1.5228522873999542E-2</v>
      </c>
      <c r="BO17" s="109">
        <f>+'108部門'!BO17/'108部門'!BO$121</f>
        <v>1.4674840627810462E-3</v>
      </c>
      <c r="BP17" s="109">
        <f>+'108部門'!BP17/'108部門'!BP$121</f>
        <v>3.0917071962628796E-3</v>
      </c>
      <c r="BQ17" s="109">
        <f>+'108部門'!BQ17/'108部門'!BQ$121</f>
        <v>3.7745195219904778E-3</v>
      </c>
      <c r="BR17" s="109">
        <f>+'108部門'!BR17/'108部門'!BR$121</f>
        <v>1.2336643563217434E-5</v>
      </c>
      <c r="BS17" s="109">
        <f>+'108部門'!BS17/'108部門'!BS$121</f>
        <v>0</v>
      </c>
      <c r="BT17" s="109">
        <f>+'108部門'!BT17/'108部門'!BT$121</f>
        <v>3.6713678532026927E-6</v>
      </c>
      <c r="BU17" s="109">
        <f>+'108部門'!BU17/'108部門'!BU$121</f>
        <v>6.9647522233528397E-4</v>
      </c>
      <c r="BV17" s="109">
        <f>+'108部門'!BV17/'108部門'!BV$121</f>
        <v>9.952224642847657E-5</v>
      </c>
      <c r="BW17" s="109">
        <f>+'108部門'!BW17/'108部門'!BW$121</f>
        <v>1.7094556960580935E-7</v>
      </c>
      <c r="BX17" s="109">
        <f>+'108部門'!BX17/'108部門'!BX$121</f>
        <v>1.473045641716599E-6</v>
      </c>
      <c r="BY17" s="109">
        <f>+'108部門'!BY17/'108部門'!BY$121</f>
        <v>3.9835838806499888E-6</v>
      </c>
      <c r="BZ17" s="109">
        <f>+'108部門'!BZ17/'108部門'!BZ$121</f>
        <v>3.1065046479522542E-6</v>
      </c>
      <c r="CA17" s="109">
        <f>+'108部門'!CA17/'108部門'!CA$121</f>
        <v>1.1885364780924264E-6</v>
      </c>
      <c r="CB17" s="109">
        <f>+'108部門'!CB17/'108部門'!CB$121</f>
        <v>0</v>
      </c>
      <c r="CC17" s="109">
        <f>+'108部門'!CC17/'108部門'!CC$121</f>
        <v>1.5273023122076634E-4</v>
      </c>
      <c r="CD17" s="109">
        <f>+'108部門'!CD17/'108部門'!CD$121</f>
        <v>4.1948596190228491E-6</v>
      </c>
      <c r="CE17" s="109">
        <f>+'108部門'!CE17/'108部門'!CE$121</f>
        <v>2.463797574391288E-6</v>
      </c>
      <c r="CF17" s="109">
        <f>+'108部門'!CF17/'108部門'!CF$121</f>
        <v>7.014234693140367E-4</v>
      </c>
      <c r="CG17" s="109">
        <f>+'108部門'!CG17/'108部門'!CG$121</f>
        <v>9.0265437780497511E-3</v>
      </c>
      <c r="CH17" s="109">
        <f>+'108部門'!CH17/'108部門'!CH$121</f>
        <v>3.4578507565516486E-5</v>
      </c>
      <c r="CI17" s="109">
        <f>+'108部門'!CI17/'108部門'!CI$121</f>
        <v>4.1498107296392184E-5</v>
      </c>
      <c r="CJ17" s="109">
        <f>+'108部門'!CJ17/'108部門'!CJ$121</f>
        <v>9.4171361397157253E-5</v>
      </c>
      <c r="CK17" s="109">
        <f>+'108部門'!CK17/'108部門'!CK$121</f>
        <v>1.7376974958276012E-5</v>
      </c>
      <c r="CL17" s="109">
        <f>+'108部門'!CL17/'108部門'!CL$121</f>
        <v>3.0862087302672562E-5</v>
      </c>
      <c r="CM17" s="109">
        <f>+'108部門'!CM17/'108部門'!CM$121</f>
        <v>1.3934877192577116E-4</v>
      </c>
      <c r="CN17" s="109">
        <f>+'108部門'!CN17/'108部門'!CN$121</f>
        <v>2.9793461869365664E-5</v>
      </c>
      <c r="CO17" s="109">
        <f>+'108部門'!CO17/'108部門'!CO$121</f>
        <v>2.9448012373922535E-5</v>
      </c>
      <c r="CP17" s="109">
        <f>+'108部門'!CP17/'108部門'!CP$121</f>
        <v>1.1884577263158292E-4</v>
      </c>
      <c r="CQ17" s="109">
        <f>+'108部門'!CQ17/'108部門'!CQ$121</f>
        <v>1.3980140071109875E-6</v>
      </c>
      <c r="CR17" s="109">
        <f>+'108部門'!CR17/'108部門'!CR$121</f>
        <v>1.9902757939240298E-4</v>
      </c>
      <c r="CS17" s="109">
        <f>+'108部門'!CS17/'108部門'!CS$121</f>
        <v>3.6461684075085805E-5</v>
      </c>
      <c r="CT17" s="109">
        <f>+'108部門'!CT17/'108部門'!CT$121</f>
        <v>2.3281455639385084E-5</v>
      </c>
      <c r="CU17" s="109">
        <f>+'108部門'!CU17/'108部門'!CU$121</f>
        <v>1.3760084445449747E-4</v>
      </c>
      <c r="CV17" s="109">
        <f>+'108部門'!CV17/'108部門'!CV$121</f>
        <v>3.4149156301702722E-5</v>
      </c>
      <c r="CW17" s="109">
        <f>+'108部門'!CW17/'108部門'!CW$121</f>
        <v>3.6492958562002267E-7</v>
      </c>
      <c r="CX17" s="109">
        <f>+'108部門'!CX17/'108部門'!CX$121</f>
        <v>1.5112246788359888E-5</v>
      </c>
      <c r="CY17" s="109">
        <f>+'108部門'!CY17/'108部門'!CY$121</f>
        <v>2.3312376197202387E-4</v>
      </c>
      <c r="CZ17" s="109">
        <f>+'108部門'!CZ17/'108部門'!CZ$121</f>
        <v>2.4134290618939354E-4</v>
      </c>
      <c r="DA17" s="109">
        <f>+'108部門'!DA17/'108部門'!DA$121</f>
        <v>6.530342422921226E-4</v>
      </c>
      <c r="DB17" s="109">
        <f>+'108部門'!DB17/'108部門'!DB$121</f>
        <v>2.3795455458096938E-4</v>
      </c>
      <c r="DC17" s="109">
        <f>+'108部門'!DC17/'108部門'!DC$121</f>
        <v>5.8836405645510065E-4</v>
      </c>
      <c r="DD17" s="109">
        <f>+'108部門'!DD17/'108部門'!DD$121</f>
        <v>0</v>
      </c>
      <c r="DE17" s="109">
        <f>+'108部門'!DE17/'108部門'!DE$121</f>
        <v>7.24285979772454E-4</v>
      </c>
      <c r="DF17" s="109">
        <f>+'108部門'!DF17/'108部門'!DF$121</f>
        <v>0</v>
      </c>
      <c r="DG17" s="199">
        <f>+'108部門'!DG17/'108部門'!DG$121</f>
        <v>1.4220438778102334E-5</v>
      </c>
      <c r="DH17" s="107"/>
    </row>
    <row r="18" spans="2:112" ht="19.5" customHeight="1" x14ac:dyDescent="0.2">
      <c r="B18" s="81" t="s">
        <v>67</v>
      </c>
      <c r="C18" s="120" t="s">
        <v>68</v>
      </c>
      <c r="D18" s="191">
        <f>+'108部門'!D18/'108部門'!D$121</f>
        <v>0</v>
      </c>
      <c r="E18" s="109">
        <f>+'108部門'!E18/'108部門'!E$121</f>
        <v>0</v>
      </c>
      <c r="F18" s="109">
        <f>+'108部門'!F18/'108部門'!F$121</f>
        <v>9.1226725781584978E-6</v>
      </c>
      <c r="G18" s="109">
        <f>+'108部門'!G18/'108部門'!G$121</f>
        <v>2.3519938130603426E-4</v>
      </c>
      <c r="H18" s="109">
        <f>+'108部門'!H18/'108部門'!H$121</f>
        <v>3.2756629335447109E-4</v>
      </c>
      <c r="I18" s="109">
        <f>+'108部門'!I18/'108部門'!I$121</f>
        <v>2.9010023668024423E-3</v>
      </c>
      <c r="J18" s="109">
        <f>+'108部門'!J18/'108部門'!J$121</f>
        <v>3.8196891526207907E-4</v>
      </c>
      <c r="K18" s="109">
        <f>+'108部門'!K18/'108部門'!K$121</f>
        <v>4.0846535689016212E-4</v>
      </c>
      <c r="L18" s="109">
        <f>+'108部門'!L18/'108部門'!L$121</f>
        <v>3.99025508898628E-4</v>
      </c>
      <c r="M18" s="109">
        <f>+'108部門'!M18/'108部門'!M$121</f>
        <v>2.0044230936266028E-6</v>
      </c>
      <c r="N18" s="109">
        <f>+'108部門'!N18/'108部門'!N$121</f>
        <v>1.5851223011288291E-4</v>
      </c>
      <c r="O18" s="109">
        <f>+'108部門'!O18/'108部門'!O$121</f>
        <v>1.4342179241572796E-3</v>
      </c>
      <c r="P18" s="109">
        <f>+'108部門'!P18/'108部門'!P$121</f>
        <v>1.0533588003413662E-3</v>
      </c>
      <c r="Q18" s="109">
        <f>+'108部門'!Q18/'108部門'!Q$121</f>
        <v>6.6679133746664981E-4</v>
      </c>
      <c r="R18" s="109">
        <f>+'108部門'!R18/'108部門'!R$121</f>
        <v>1.9222130954500809E-2</v>
      </c>
      <c r="S18" s="109">
        <f>+'108部門'!S18/'108部門'!S$121</f>
        <v>1.3667644512272963E-3</v>
      </c>
      <c r="T18" s="109">
        <f>+'108部門'!T18/'108部門'!T$121</f>
        <v>1.0826964822873186E-3</v>
      </c>
      <c r="U18" s="109">
        <f>+'108部門'!U18/'108部門'!U$121</f>
        <v>6.0696817074569996E-4</v>
      </c>
      <c r="V18" s="109">
        <f>+'108部門'!V18/'108部門'!V$121</f>
        <v>9.1927789136671267E-4</v>
      </c>
      <c r="W18" s="109">
        <f>+'108部門'!W18/'108部門'!W$121</f>
        <v>8.6037639982509181E-4</v>
      </c>
      <c r="X18" s="109">
        <f>+'108部門'!X18/'108部門'!X$121</f>
        <v>1.1438037581708058E-4</v>
      </c>
      <c r="Y18" s="109">
        <f>+'108部門'!Y18/'108部門'!Y$121</f>
        <v>4.8802391076109157E-4</v>
      </c>
      <c r="Z18" s="109">
        <f>+'108部門'!Z18/'108部門'!Z$121</f>
        <v>4.6288136873439713E-4</v>
      </c>
      <c r="AA18" s="109">
        <f>+'108部門'!AA18/'108部門'!AA$121</f>
        <v>1.0096799341677855E-3</v>
      </c>
      <c r="AB18" s="109">
        <f>+'108部門'!AB18/'108部門'!AB$121</f>
        <v>1.9154753262152671E-3</v>
      </c>
      <c r="AC18" s="109">
        <f>+'108部門'!AC18/'108部門'!AC$121</f>
        <v>5.8239207980411442E-4</v>
      </c>
      <c r="AD18" s="109">
        <f>+'108部門'!AD18/'108部門'!AD$121</f>
        <v>4.1844988230029587E-6</v>
      </c>
      <c r="AE18" s="109">
        <f>+'108部門'!AE18/'108部門'!AE$121</f>
        <v>3.4566642606208118E-4</v>
      </c>
      <c r="AF18" s="109">
        <f>+'108部門'!AF18/'108部門'!AF$121</f>
        <v>7.883271973064776E-4</v>
      </c>
      <c r="AG18" s="109">
        <f>+'108部門'!AG18/'108部門'!AG$121</f>
        <v>1.4038511283252814E-3</v>
      </c>
      <c r="AH18" s="109">
        <f>+'108部門'!AH18/'108部門'!AH$121</f>
        <v>1.5512960646661333E-3</v>
      </c>
      <c r="AI18" s="109">
        <f>+'108部門'!AI18/'108部門'!AI$121</f>
        <v>4.8911633532890597E-4</v>
      </c>
      <c r="AJ18" s="109">
        <f>+'108部門'!AJ18/'108部門'!AJ$121</f>
        <v>5.0871173298872605E-4</v>
      </c>
      <c r="AK18" s="109">
        <f>+'108部門'!AK18/'108部門'!AK$121</f>
        <v>4.6099806080163556E-3</v>
      </c>
      <c r="AL18" s="109">
        <f>+'108部門'!AL18/'108部門'!AL$121</f>
        <v>1.3954782225917683E-3</v>
      </c>
      <c r="AM18" s="109">
        <f>+'108部門'!AM18/'108部門'!AM$121</f>
        <v>6.1777432571185592E-5</v>
      </c>
      <c r="AN18" s="109">
        <f>+'108部門'!AN18/'108部門'!AN$121</f>
        <v>1.484280883738211E-4</v>
      </c>
      <c r="AO18" s="109">
        <f>+'108部門'!AO18/'108部門'!AO$121</f>
        <v>8.7817983270166563E-4</v>
      </c>
      <c r="AP18" s="109">
        <f>+'108部門'!AP18/'108部門'!AP$121</f>
        <v>1.0803829587594638E-4</v>
      </c>
      <c r="AQ18" s="109">
        <f>+'108部門'!AQ18/'108部門'!AQ$121</f>
        <v>1.6028583659345096E-4</v>
      </c>
      <c r="AR18" s="109">
        <f>+'108部門'!AR18/'108部門'!AR$121</f>
        <v>1.0062388541612071E-3</v>
      </c>
      <c r="AS18" s="109">
        <f>+'108部門'!AS18/'108部門'!AS$121</f>
        <v>3.7244400182983358E-4</v>
      </c>
      <c r="AT18" s="109">
        <f>+'108部門'!AT18/'108部門'!AT$121</f>
        <v>4.4130962745851621E-4</v>
      </c>
      <c r="AU18" s="109">
        <f>+'108部門'!AU18/'108部門'!AU$121</f>
        <v>4.7327224122163696E-4</v>
      </c>
      <c r="AV18" s="109">
        <f>+'108部門'!AV18/'108部門'!AV$121</f>
        <v>5.2086325887907951E-4</v>
      </c>
      <c r="AW18" s="109">
        <f>+'108部門'!AW18/'108部門'!AW$121</f>
        <v>8.2401592034501091E-4</v>
      </c>
      <c r="AX18" s="109">
        <f>+'108部門'!AX18/'108部門'!AX$121</f>
        <v>9.5388234023355408E-4</v>
      </c>
      <c r="AY18" s="109">
        <f>+'108部門'!AY18/'108部門'!AY$121</f>
        <v>1.3854183763910316E-3</v>
      </c>
      <c r="AZ18" s="109">
        <f>+'108部門'!AZ18/'108部門'!AZ$121</f>
        <v>5.9722599878836164E-4</v>
      </c>
      <c r="BA18" s="109">
        <f>+'108部門'!BA18/'108部門'!BA$121</f>
        <v>8.2386409508529283E-4</v>
      </c>
      <c r="BB18" s="109">
        <f>+'108部門'!BB18/'108部門'!BB$121</f>
        <v>6.8365690691637407E-4</v>
      </c>
      <c r="BC18" s="109">
        <f>+'108部門'!BC18/'108部門'!BC$121</f>
        <v>4.9760485401403236E-4</v>
      </c>
      <c r="BD18" s="109">
        <f>+'108部門'!BD18/'108部門'!BD$121</f>
        <v>1.7959330280247186E-3</v>
      </c>
      <c r="BE18" s="109">
        <f>+'108部門'!BE18/'108部門'!BE$121</f>
        <v>2.7064524048862064E-3</v>
      </c>
      <c r="BF18" s="109">
        <f>+'108部門'!BF18/'108部門'!BF$121</f>
        <v>4.140745195718208E-4</v>
      </c>
      <c r="BG18" s="109">
        <f>+'108部門'!BG18/'108部門'!BG$121</f>
        <v>6.8604908866833883E-4</v>
      </c>
      <c r="BH18" s="109">
        <f>+'108部門'!BH18/'108部門'!BH$121</f>
        <v>6.2028219386231671E-4</v>
      </c>
      <c r="BI18" s="109">
        <f>+'108部門'!BI18/'108部門'!BI$121</f>
        <v>4.4912464674983985E-3</v>
      </c>
      <c r="BJ18" s="109">
        <f>+'108部門'!BJ18/'108部門'!BJ$121</f>
        <v>8.9149365666121654E-4</v>
      </c>
      <c r="BK18" s="109">
        <f>+'108部門'!BK18/'108部門'!BK$121</f>
        <v>2.8374035457113742E-3</v>
      </c>
      <c r="BL18" s="109">
        <f>+'108部門'!BL18/'108部門'!BL$121</f>
        <v>1.1264056832087908E-4</v>
      </c>
      <c r="BM18" s="109">
        <f>+'108部門'!BM18/'108部門'!BM$121</f>
        <v>9.3731373306518047E-3</v>
      </c>
      <c r="BN18" s="109">
        <f>+'108部門'!BN18/'108部門'!BN$121</f>
        <v>2.1331181103813098E-2</v>
      </c>
      <c r="BO18" s="109">
        <f>+'108部門'!BO18/'108部門'!BO$121</f>
        <v>6.2050066079536839E-5</v>
      </c>
      <c r="BP18" s="109">
        <f>+'108部門'!BP18/'108部門'!BP$121</f>
        <v>1.1817277350538663E-4</v>
      </c>
      <c r="BQ18" s="109">
        <f>+'108部門'!BQ18/'108部門'!BQ$121</f>
        <v>6.7845300521048512E-4</v>
      </c>
      <c r="BR18" s="109">
        <f>+'108部門'!BR18/'108部門'!BR$121</f>
        <v>5.3448508237639533E-4</v>
      </c>
      <c r="BS18" s="109">
        <f>+'108部門'!BS18/'108部門'!BS$121</f>
        <v>3.2173681372396454E-3</v>
      </c>
      <c r="BT18" s="109">
        <f>+'108部門'!BT18/'108部門'!BT$121</f>
        <v>3.1590451573239534E-3</v>
      </c>
      <c r="BU18" s="109">
        <f>+'108部門'!BU18/'108部門'!BU$121</f>
        <v>9.8712981176035772E-4</v>
      </c>
      <c r="BV18" s="109">
        <f>+'108部門'!BV18/'108部門'!BV$121</f>
        <v>2.4546985936014848E-3</v>
      </c>
      <c r="BW18" s="109">
        <f>+'108部門'!BW18/'108部門'!BW$121</f>
        <v>5.6497510754719988E-4</v>
      </c>
      <c r="BX18" s="109">
        <f>+'108部門'!BX18/'108部門'!BX$121</f>
        <v>1.7548660556250156E-3</v>
      </c>
      <c r="BY18" s="109">
        <f>+'108部門'!BY18/'108部門'!BY$121</f>
        <v>1.4116825377053397E-4</v>
      </c>
      <c r="BZ18" s="109">
        <f>+'108部門'!BZ18/'108部門'!BZ$121</f>
        <v>2.8476292606228998E-4</v>
      </c>
      <c r="CA18" s="109">
        <f>+'108部門'!CA18/'108部門'!CA$121</f>
        <v>3.8990251936579443E-4</v>
      </c>
      <c r="CB18" s="109">
        <f>+'108部門'!CB18/'108部門'!CB$121</f>
        <v>0</v>
      </c>
      <c r="CC18" s="109">
        <f>+'108部門'!CC18/'108部門'!CC$121</f>
        <v>7.5871257377693269E-4</v>
      </c>
      <c r="CD18" s="109">
        <f>+'108部門'!CD18/'108部門'!CD$121</f>
        <v>6.4840544396896046E-4</v>
      </c>
      <c r="CE18" s="109">
        <f>+'108部門'!CE18/'108部門'!CE$121</f>
        <v>3.7819292766906273E-4</v>
      </c>
      <c r="CF18" s="109">
        <f>+'108部門'!CF18/'108部門'!CF$121</f>
        <v>2.1896496691882011E-3</v>
      </c>
      <c r="CG18" s="109">
        <f>+'108部門'!CG18/'108部門'!CG$121</f>
        <v>2.8870493509390201E-3</v>
      </c>
      <c r="CH18" s="109">
        <f>+'108部門'!CH18/'108部門'!CH$121</f>
        <v>2.9620080065555633E-4</v>
      </c>
      <c r="CI18" s="109">
        <f>+'108部門'!CI18/'108部門'!CI$121</f>
        <v>2.6564358885435477E-3</v>
      </c>
      <c r="CJ18" s="109">
        <f>+'108部門'!CJ18/'108部門'!CJ$121</f>
        <v>5.9118687988215385E-4</v>
      </c>
      <c r="CK18" s="109">
        <f>+'108部門'!CK18/'108部門'!CK$121</f>
        <v>2.2613163425133742E-3</v>
      </c>
      <c r="CL18" s="109">
        <f>+'108部門'!CL18/'108部門'!CL$121</f>
        <v>2.9188412568181472E-3</v>
      </c>
      <c r="CM18" s="109">
        <f>+'108部門'!CM18/'108部門'!CM$121</f>
        <v>1.5800562304785367E-3</v>
      </c>
      <c r="CN18" s="109">
        <f>+'108部門'!CN18/'108部門'!CN$121</f>
        <v>8.2321446492748861E-4</v>
      </c>
      <c r="CO18" s="109">
        <f>+'108部門'!CO18/'108部門'!CO$121</f>
        <v>2.7160637040254576E-3</v>
      </c>
      <c r="CP18" s="109">
        <f>+'108部門'!CP18/'108部門'!CP$121</f>
        <v>4.4128059838796961E-3</v>
      </c>
      <c r="CQ18" s="109">
        <f>+'108部門'!CQ18/'108部門'!CQ$121</f>
        <v>1.9175805358768356E-3</v>
      </c>
      <c r="CR18" s="109">
        <f>+'108部門'!CR18/'108部門'!CR$121</f>
        <v>6.0713463612632019E-4</v>
      </c>
      <c r="CS18" s="109">
        <f>+'108部門'!CS18/'108部門'!CS$121</f>
        <v>7.61594478707387E-3</v>
      </c>
      <c r="CT18" s="109">
        <f>+'108部門'!CT18/'108部門'!CT$121</f>
        <v>3.1645534146867872E-3</v>
      </c>
      <c r="CU18" s="109">
        <f>+'108部門'!CU18/'108部門'!CU$121</f>
        <v>1.4790729431082292E-2</v>
      </c>
      <c r="CV18" s="109">
        <f>+'108部門'!CV18/'108部門'!CV$121</f>
        <v>2.0861415285297604E-3</v>
      </c>
      <c r="CW18" s="109">
        <f>+'108部門'!CW18/'108部門'!CW$121</f>
        <v>3.5458991402745533E-4</v>
      </c>
      <c r="CX18" s="109">
        <f>+'108部門'!CX18/'108部門'!CX$121</f>
        <v>1.9615236059815347E-4</v>
      </c>
      <c r="CY18" s="109">
        <f>+'108部門'!CY18/'108部門'!CY$121</f>
        <v>1.667153604054601E-3</v>
      </c>
      <c r="CZ18" s="109">
        <f>+'108部門'!CZ18/'108部門'!CZ$121</f>
        <v>1.7812962960671007E-3</v>
      </c>
      <c r="DA18" s="109">
        <f>+'108部門'!DA18/'108部門'!DA$121</f>
        <v>2.2935296039393459E-3</v>
      </c>
      <c r="DB18" s="109">
        <f>+'108部門'!DB18/'108部門'!DB$121</f>
        <v>5.4727252909895076E-4</v>
      </c>
      <c r="DC18" s="109">
        <f>+'108部門'!DC18/'108部門'!DC$121</f>
        <v>3.5543749988937198E-3</v>
      </c>
      <c r="DD18" s="109">
        <f>+'108部門'!DD18/'108部門'!DD$121</f>
        <v>8.943710521902775E-5</v>
      </c>
      <c r="DE18" s="109">
        <f>+'108部門'!DE18/'108部門'!DE$121</f>
        <v>2.4906471565177869E-3</v>
      </c>
      <c r="DF18" s="109">
        <f>+'108部門'!DF18/'108部門'!DF$121</f>
        <v>0</v>
      </c>
      <c r="DG18" s="199">
        <f>+'108部門'!DG18/'108部門'!DG$121</f>
        <v>7.6531815969423474E-5</v>
      </c>
      <c r="DH18" s="107"/>
    </row>
    <row r="19" spans="2:112" ht="19.5" customHeight="1" x14ac:dyDescent="0.2">
      <c r="B19" s="81" t="s">
        <v>69</v>
      </c>
      <c r="C19" s="120" t="s">
        <v>70</v>
      </c>
      <c r="D19" s="191">
        <f>+'108部門'!D19/'108部門'!D$121</f>
        <v>4.6546732130130989E-4</v>
      </c>
      <c r="E19" s="109">
        <f>+'108部門'!E19/'108部門'!E$121</f>
        <v>0</v>
      </c>
      <c r="F19" s="109">
        <f>+'108部門'!F19/'108部門'!F$121</f>
        <v>1.8017278341863032E-4</v>
      </c>
      <c r="G19" s="109">
        <f>+'108部門'!G19/'108部門'!G$121</f>
        <v>0</v>
      </c>
      <c r="H19" s="109">
        <f>+'108部門'!H19/'108部門'!H$121</f>
        <v>2.0112422526504773E-4</v>
      </c>
      <c r="I19" s="109">
        <f>+'108部門'!I19/'108部門'!I$121</f>
        <v>0</v>
      </c>
      <c r="J19" s="109">
        <f>+'108部門'!J19/'108部門'!J$121</f>
        <v>0</v>
      </c>
      <c r="K19" s="109">
        <f>+'108部門'!K19/'108部門'!K$121</f>
        <v>1.8990236935680934E-4</v>
      </c>
      <c r="L19" s="109">
        <f>+'108部門'!L19/'108部門'!L$121</f>
        <v>3.9338134182033624E-4</v>
      </c>
      <c r="M19" s="109">
        <f>+'108部門'!M19/'108部門'!M$121</f>
        <v>1.1759282149276069E-4</v>
      </c>
      <c r="N19" s="109">
        <f>+'108部門'!N19/'108部門'!N$121</f>
        <v>2.7576193806797644E-3</v>
      </c>
      <c r="O19" s="109">
        <f>+'108部門'!O19/'108部門'!O$121</f>
        <v>1.4849036361366599E-3</v>
      </c>
      <c r="P19" s="109">
        <f>+'108部門'!P19/'108部門'!P$121</f>
        <v>1.4321128134270737E-3</v>
      </c>
      <c r="Q19" s="109">
        <f>+'108部門'!Q19/'108部門'!Q$121</f>
        <v>5.8627712964945226E-3</v>
      </c>
      <c r="R19" s="109">
        <f>+'108部門'!R19/'108部門'!R$121</f>
        <v>4.0978568679598598E-3</v>
      </c>
      <c r="S19" s="109">
        <f>+'108部門'!S19/'108部門'!S$121</f>
        <v>0.3223553540389148</v>
      </c>
      <c r="T19" s="109">
        <f>+'108部門'!T19/'108部門'!T$121</f>
        <v>0.26273794399573513</v>
      </c>
      <c r="U19" s="109">
        <f>+'108部門'!U19/'108部門'!U$121</f>
        <v>0.10026448742015041</v>
      </c>
      <c r="V19" s="109">
        <f>+'108部門'!V19/'108部門'!V$121</f>
        <v>0</v>
      </c>
      <c r="W19" s="109">
        <f>+'108部門'!W19/'108部門'!W$121</f>
        <v>1.1354409737468684E-3</v>
      </c>
      <c r="X19" s="109">
        <f>+'108部門'!X19/'108部門'!X$121</f>
        <v>0</v>
      </c>
      <c r="Y19" s="109">
        <f>+'108部門'!Y19/'108部門'!Y$121</f>
        <v>8.765584387267024E-7</v>
      </c>
      <c r="Z19" s="109">
        <f>+'108部門'!Z19/'108部門'!Z$121</f>
        <v>6.6817603436555235E-5</v>
      </c>
      <c r="AA19" s="109">
        <f>+'108部門'!AA19/'108部門'!AA$121</f>
        <v>2.6248971371648836E-2</v>
      </c>
      <c r="AB19" s="109">
        <f>+'108部門'!AB19/'108部門'!AB$121</f>
        <v>4.3689669930403879E-3</v>
      </c>
      <c r="AC19" s="109">
        <f>+'108部門'!AC19/'108部門'!AC$121</f>
        <v>2.763944505814039E-3</v>
      </c>
      <c r="AD19" s="109">
        <f>+'108部門'!AD19/'108部門'!AD$121</f>
        <v>0</v>
      </c>
      <c r="AE19" s="109">
        <f>+'108部門'!AE19/'108部門'!AE$121</f>
        <v>0</v>
      </c>
      <c r="AF19" s="109">
        <f>+'108部門'!AF19/'108部門'!AF$121</f>
        <v>1.4234770689636846E-3</v>
      </c>
      <c r="AG19" s="109">
        <f>+'108部門'!AG19/'108部門'!AG$121</f>
        <v>3.3806646288864861E-3</v>
      </c>
      <c r="AH19" s="109">
        <f>+'108部門'!AH19/'108部門'!AH$121</f>
        <v>6.4230418173827797E-4</v>
      </c>
      <c r="AI19" s="109">
        <f>+'108部門'!AI19/'108部門'!AI$121</f>
        <v>1.2610443625211304E-2</v>
      </c>
      <c r="AJ19" s="109">
        <f>+'108部門'!AJ19/'108部門'!AJ$121</f>
        <v>0</v>
      </c>
      <c r="AK19" s="109">
        <f>+'108部門'!AK19/'108部門'!AK$121</f>
        <v>1.7117058431504208E-2</v>
      </c>
      <c r="AL19" s="109">
        <f>+'108部門'!AL19/'108部門'!AL$121</f>
        <v>7.2907241202220538E-3</v>
      </c>
      <c r="AM19" s="109">
        <f>+'108部門'!AM19/'108部門'!AM$121</f>
        <v>0</v>
      </c>
      <c r="AN19" s="109">
        <f>+'108部門'!AN19/'108部門'!AN$121</f>
        <v>7.0836413857291371E-5</v>
      </c>
      <c r="AO19" s="109">
        <f>+'108部門'!AO19/'108部門'!AO$121</f>
        <v>0</v>
      </c>
      <c r="AP19" s="109">
        <f>+'108部門'!AP19/'108部門'!AP$121</f>
        <v>2.3383631162191134E-4</v>
      </c>
      <c r="AQ19" s="109">
        <f>+'108部門'!AQ19/'108部門'!AQ$121</f>
        <v>0</v>
      </c>
      <c r="AR19" s="109">
        <f>+'108部門'!AR19/'108部門'!AR$121</f>
        <v>1.0328784105671106E-3</v>
      </c>
      <c r="AS19" s="109">
        <f>+'108部門'!AS19/'108部門'!AS$121</f>
        <v>1.9325326639568595E-4</v>
      </c>
      <c r="AT19" s="109">
        <f>+'108部門'!AT19/'108部門'!AT$121</f>
        <v>5.3582740591265148E-4</v>
      </c>
      <c r="AU19" s="109">
        <f>+'108部門'!AU19/'108部門'!AU$121</f>
        <v>5.6457847356953974E-4</v>
      </c>
      <c r="AV19" s="109">
        <f>+'108部門'!AV19/'108部門'!AV$121</f>
        <v>1.9577733035201815E-4</v>
      </c>
      <c r="AW19" s="109">
        <f>+'108部門'!AW19/'108部門'!AW$121</f>
        <v>1.9430866588616139E-4</v>
      </c>
      <c r="AX19" s="109">
        <f>+'108部門'!AX19/'108部門'!AX$121</f>
        <v>8.9037709267017213E-4</v>
      </c>
      <c r="AY19" s="109">
        <f>+'108部門'!AY19/'108部門'!AY$121</f>
        <v>2.4454584249745592E-3</v>
      </c>
      <c r="AZ19" s="109">
        <f>+'108部門'!AZ19/'108部門'!AZ$121</f>
        <v>3.4952145195276943E-3</v>
      </c>
      <c r="BA19" s="109">
        <f>+'108部門'!BA19/'108部門'!BA$121</f>
        <v>2.4330596661093504E-3</v>
      </c>
      <c r="BB19" s="109">
        <f>+'108部門'!BB19/'108部門'!BB$121</f>
        <v>5.404402426216396E-5</v>
      </c>
      <c r="BC19" s="109">
        <f>+'108部門'!BC19/'108部門'!BC$121</f>
        <v>2.4617717358056328E-3</v>
      </c>
      <c r="BD19" s="109">
        <f>+'108部門'!BD19/'108部門'!BD$121</f>
        <v>2.0591188499497954E-3</v>
      </c>
      <c r="BE19" s="109">
        <f>+'108部門'!BE19/'108部門'!BE$121</f>
        <v>4.4123165009056248E-4</v>
      </c>
      <c r="BF19" s="109">
        <f>+'108部門'!BF19/'108部門'!BF$121</f>
        <v>2.7683404283591561E-7</v>
      </c>
      <c r="BG19" s="109">
        <f>+'108部門'!BG19/'108部門'!BG$121</f>
        <v>4.1245436192485305E-6</v>
      </c>
      <c r="BH19" s="109">
        <f>+'108部門'!BH19/'108部門'!BH$121</f>
        <v>4.5785352092525213E-4</v>
      </c>
      <c r="BI19" s="109">
        <f>+'108部門'!BI19/'108部門'!BI$121</f>
        <v>2.1990550100078561E-5</v>
      </c>
      <c r="BJ19" s="109">
        <f>+'108部門'!BJ19/'108部門'!BJ$121</f>
        <v>4.8188846306011707E-7</v>
      </c>
      <c r="BK19" s="109">
        <f>+'108部門'!BK19/'108部門'!BK$121</f>
        <v>1.3031652381058524E-2</v>
      </c>
      <c r="BL19" s="109">
        <f>+'108部門'!BL19/'108部門'!BL$121</f>
        <v>1.4216770758945904E-4</v>
      </c>
      <c r="BM19" s="109">
        <f>+'108部門'!BM19/'108部門'!BM$121</f>
        <v>4.557534043114716E-3</v>
      </c>
      <c r="BN19" s="109">
        <f>+'108部門'!BN19/'108部門'!BN$121</f>
        <v>4.5547177875726527E-3</v>
      </c>
      <c r="BO19" s="109">
        <f>+'108部門'!BO19/'108部門'!BO$121</f>
        <v>8.3237893521329898E-7</v>
      </c>
      <c r="BP19" s="109">
        <f>+'108部門'!BP19/'108部門'!BP$121</f>
        <v>1.0675047290459497E-6</v>
      </c>
      <c r="BQ19" s="109">
        <f>+'108部門'!BQ19/'108部門'!BQ$121</f>
        <v>0</v>
      </c>
      <c r="BR19" s="109">
        <f>+'108部門'!BR19/'108部門'!BR$121</f>
        <v>0</v>
      </c>
      <c r="BS19" s="109">
        <f>+'108部門'!BS19/'108部門'!BS$121</f>
        <v>2.2073052533202838E-7</v>
      </c>
      <c r="BT19" s="109">
        <f>+'108部門'!BT19/'108部門'!BT$121</f>
        <v>2.9554511218281678E-4</v>
      </c>
      <c r="BU19" s="109">
        <f>+'108部門'!BU19/'108部門'!BU$121</f>
        <v>-4.2828653182194819E-4</v>
      </c>
      <c r="BV19" s="109">
        <f>+'108部門'!BV19/'108部門'!BV$121</f>
        <v>4.8855624899111941E-4</v>
      </c>
      <c r="BW19" s="109">
        <f>+'108部門'!BW19/'108部門'!BW$121</f>
        <v>0</v>
      </c>
      <c r="BX19" s="109">
        <f>+'108部門'!BX19/'108部門'!BX$121</f>
        <v>0</v>
      </c>
      <c r="BY19" s="109">
        <f>+'108部門'!BY19/'108部門'!BY$121</f>
        <v>7.0134058514135855E-5</v>
      </c>
      <c r="BZ19" s="109">
        <f>+'108部門'!BZ19/'108部門'!BZ$121</f>
        <v>0</v>
      </c>
      <c r="CA19" s="109">
        <f>+'108部門'!CA19/'108部門'!CA$121</f>
        <v>2.8337211819782587E-4</v>
      </c>
      <c r="CB19" s="109">
        <f>+'108部門'!CB19/'108部門'!CB$121</f>
        <v>0</v>
      </c>
      <c r="CC19" s="109">
        <f>+'108部門'!CC19/'108部門'!CC$121</f>
        <v>6.3287017966928325E-5</v>
      </c>
      <c r="CD19" s="109">
        <f>+'108部門'!CD19/'108部門'!CD$121</f>
        <v>9.5882505577665129E-5</v>
      </c>
      <c r="CE19" s="109">
        <f>+'108部門'!CE19/'108部門'!CE$121</f>
        <v>1.4893656337195335E-3</v>
      </c>
      <c r="CF19" s="109">
        <f>+'108部門'!CF19/'108部門'!CF$121</f>
        <v>4.4367661488305008E-3</v>
      </c>
      <c r="CG19" s="109">
        <f>+'108部門'!CG19/'108部門'!CG$121</f>
        <v>1.0304522127219669E-2</v>
      </c>
      <c r="CH19" s="109">
        <f>+'108部門'!CH19/'108部門'!CH$121</f>
        <v>0</v>
      </c>
      <c r="CI19" s="109">
        <f>+'108部門'!CI19/'108部門'!CI$121</f>
        <v>1.0299328911547536E-4</v>
      </c>
      <c r="CJ19" s="109">
        <f>+'108部門'!CJ19/'108部門'!CJ$121</f>
        <v>1.1373352825743631E-6</v>
      </c>
      <c r="CK19" s="109">
        <f>+'108部門'!CK19/'108部門'!CK$121</f>
        <v>5.0444185174764161E-3</v>
      </c>
      <c r="CL19" s="109">
        <f>+'108部門'!CL19/'108部門'!CL$121</f>
        <v>2.3360226081407538E-4</v>
      </c>
      <c r="CM19" s="109">
        <f>+'108部門'!CM19/'108部門'!CM$121</f>
        <v>3.1818162126881031E-2</v>
      </c>
      <c r="CN19" s="109">
        <f>+'108部門'!CN19/'108部門'!CN$121</f>
        <v>1.4870925574008578E-4</v>
      </c>
      <c r="CO19" s="109">
        <f>+'108部門'!CO19/'108部門'!CO$121</f>
        <v>2.4389333999939857E-3</v>
      </c>
      <c r="CP19" s="109">
        <f>+'108部門'!CP19/'108部門'!CP$121</f>
        <v>4.6392473246443756E-3</v>
      </c>
      <c r="CQ19" s="109">
        <f>+'108部門'!CQ19/'108部門'!CQ$121</f>
        <v>3.6563443262902748E-7</v>
      </c>
      <c r="CR19" s="109">
        <f>+'108部門'!CR19/'108部門'!CR$121</f>
        <v>4.7133349483382703E-3</v>
      </c>
      <c r="CS19" s="109">
        <f>+'108部門'!CS19/'108部門'!CS$121</f>
        <v>1.2647067739577685E-3</v>
      </c>
      <c r="CT19" s="109">
        <f>+'108部門'!CT19/'108部門'!CT$121</f>
        <v>7.4845568499949081E-4</v>
      </c>
      <c r="CU19" s="109">
        <f>+'108部門'!CU19/'108部門'!CU$121</f>
        <v>1.8784504930173332E-3</v>
      </c>
      <c r="CV19" s="109">
        <f>+'108部門'!CV19/'108部門'!CV$121</f>
        <v>0</v>
      </c>
      <c r="CW19" s="109">
        <f>+'108部門'!CW19/'108部門'!CW$121</f>
        <v>2.4328639041334843E-6</v>
      </c>
      <c r="CX19" s="109">
        <f>+'108部門'!CX19/'108部門'!CX$121</f>
        <v>2.6281501267472575E-4</v>
      </c>
      <c r="CY19" s="109">
        <f>+'108部門'!CY19/'108部門'!CY$121</f>
        <v>2.7835796446639854E-3</v>
      </c>
      <c r="CZ19" s="109">
        <f>+'108部門'!CZ19/'108部門'!CZ$121</f>
        <v>4.3658312901696702E-4</v>
      </c>
      <c r="DA19" s="109">
        <f>+'108部門'!DA19/'108部門'!DA$121</f>
        <v>1.1984478661995277E-7</v>
      </c>
      <c r="DB19" s="109">
        <f>+'108部門'!DB19/'108部門'!DB$121</f>
        <v>7.3153242044757022E-4</v>
      </c>
      <c r="DC19" s="109">
        <f>+'108部門'!DC19/'108部門'!DC$121</f>
        <v>4.091171648074276E-4</v>
      </c>
      <c r="DD19" s="109">
        <f>+'108部門'!DD19/'108部門'!DD$121</f>
        <v>0</v>
      </c>
      <c r="DE19" s="109">
        <f>+'108部門'!DE19/'108部門'!DE$121</f>
        <v>1.5213820953517088E-4</v>
      </c>
      <c r="DF19" s="109">
        <f>+'108部門'!DF19/'108部門'!DF$121</f>
        <v>0.12395046434615042</v>
      </c>
      <c r="DG19" s="199">
        <f>+'108部門'!DG19/'108部門'!DG$121</f>
        <v>2.5919981590995618E-4</v>
      </c>
      <c r="DH19" s="107"/>
    </row>
    <row r="20" spans="2:112" ht="19.5" customHeight="1" x14ac:dyDescent="0.2">
      <c r="B20" s="81" t="s">
        <v>71</v>
      </c>
      <c r="C20" s="120" t="s">
        <v>72</v>
      </c>
      <c r="D20" s="191">
        <f>+'108部門'!D20/'108部門'!D$121</f>
        <v>3.7694635028914202E-2</v>
      </c>
      <c r="E20" s="109">
        <f>+'108部門'!E20/'108部門'!E$121</f>
        <v>3.8740736143539215E-3</v>
      </c>
      <c r="F20" s="109">
        <f>+'108部門'!F20/'108部門'!F$121</f>
        <v>3.8956092576881325E-2</v>
      </c>
      <c r="G20" s="109">
        <f>+'108部門'!G20/'108部門'!G$121</f>
        <v>5.0069563206843904E-3</v>
      </c>
      <c r="H20" s="109">
        <f>+'108部門'!H20/'108部門'!H$121</f>
        <v>1.3087863188203472E-3</v>
      </c>
      <c r="I20" s="109">
        <f>+'108部門'!I20/'108部門'!I$121</f>
        <v>0</v>
      </c>
      <c r="J20" s="109">
        <f>+'108部門'!J20/'108部門'!J$121</f>
        <v>0</v>
      </c>
      <c r="K20" s="109">
        <f>+'108部門'!K20/'108部門'!K$121</f>
        <v>1.3121442702664679E-2</v>
      </c>
      <c r="L20" s="109">
        <f>+'108部門'!L20/'108部門'!L$121</f>
        <v>2.1000406380029635E-2</v>
      </c>
      <c r="M20" s="109">
        <f>+'108部門'!M20/'108部門'!M$121</f>
        <v>2.01778591425078E-4</v>
      </c>
      <c r="N20" s="109">
        <f>+'108部門'!N20/'108部門'!N$121</f>
        <v>3.633445710486355E-3</v>
      </c>
      <c r="O20" s="109">
        <f>+'108部門'!O20/'108部門'!O$121</f>
        <v>2.0715438210831914E-3</v>
      </c>
      <c r="P20" s="109">
        <f>+'108部門'!P20/'108部門'!P$121</f>
        <v>2.2194226575093807E-3</v>
      </c>
      <c r="Q20" s="109">
        <f>+'108部門'!Q20/'108部門'!Q$121</f>
        <v>1.2811193971123196E-3</v>
      </c>
      <c r="R20" s="109">
        <f>+'108部門'!R20/'108部門'!R$121</f>
        <v>5.0272558604408041E-3</v>
      </c>
      <c r="S20" s="109">
        <f>+'108部門'!S20/'108部門'!S$121</f>
        <v>1.6587812518922768E-3</v>
      </c>
      <c r="T20" s="109">
        <f>+'108部門'!T20/'108部門'!T$121</f>
        <v>2.8423338868945727E-2</v>
      </c>
      <c r="U20" s="109">
        <f>+'108部門'!U20/'108部門'!U$121</f>
        <v>1.0925916366587246E-3</v>
      </c>
      <c r="V20" s="109">
        <f>+'108部門'!V20/'108部門'!V$121</f>
        <v>2.2316263293867783E-3</v>
      </c>
      <c r="W20" s="109">
        <f>+'108部門'!W20/'108部門'!W$121</f>
        <v>1.1834173529192713E-3</v>
      </c>
      <c r="X20" s="109">
        <f>+'108部門'!X20/'108部門'!X$121</f>
        <v>0</v>
      </c>
      <c r="Y20" s="109">
        <f>+'108部門'!Y20/'108部門'!Y$121</f>
        <v>1.2629015705954965E-3</v>
      </c>
      <c r="Z20" s="109">
        <f>+'108部門'!Z20/'108部門'!Z$121</f>
        <v>3.2488849207194608E-3</v>
      </c>
      <c r="AA20" s="109">
        <f>+'108部門'!AA20/'108部門'!AA$121</f>
        <v>5.4273680107410453E-3</v>
      </c>
      <c r="AB20" s="109">
        <f>+'108部門'!AB20/'108部門'!AB$121</f>
        <v>2.6041528668800239E-2</v>
      </c>
      <c r="AC20" s="109">
        <f>+'108部門'!AC20/'108部門'!AC$121</f>
        <v>1.7367057969667674E-2</v>
      </c>
      <c r="AD20" s="109">
        <f>+'108部門'!AD20/'108部門'!AD$121</f>
        <v>0</v>
      </c>
      <c r="AE20" s="109">
        <f>+'108部門'!AE20/'108部門'!AE$121</f>
        <v>2.0104426281284271E-5</v>
      </c>
      <c r="AF20" s="109">
        <f>+'108部門'!AF20/'108部門'!AF$121</f>
        <v>2.8483169255221134E-3</v>
      </c>
      <c r="AG20" s="109">
        <f>+'108部門'!AG20/'108部門'!AG$121</f>
        <v>1.6330360772196506E-3</v>
      </c>
      <c r="AH20" s="109">
        <f>+'108部門'!AH20/'108部門'!AH$121</f>
        <v>5.0896033114348925E-3</v>
      </c>
      <c r="AI20" s="109">
        <f>+'108部門'!AI20/'108部門'!AI$121</f>
        <v>1.1840415881078634E-2</v>
      </c>
      <c r="AJ20" s="109">
        <f>+'108部門'!AJ20/'108部門'!AJ$121</f>
        <v>2.5792077001916135E-3</v>
      </c>
      <c r="AK20" s="109">
        <f>+'108部門'!AK20/'108部門'!AK$121</f>
        <v>2.2877863908695659E-2</v>
      </c>
      <c r="AL20" s="109">
        <f>+'108部門'!AL20/'108部門'!AL$121</f>
        <v>1.6400308136264705E-3</v>
      </c>
      <c r="AM20" s="109">
        <f>+'108部門'!AM20/'108部門'!AM$121</f>
        <v>0</v>
      </c>
      <c r="AN20" s="109">
        <f>+'108部門'!AN20/'108部門'!AN$121</f>
        <v>0</v>
      </c>
      <c r="AO20" s="109">
        <f>+'108部門'!AO20/'108部門'!AO$121</f>
        <v>1.3007721510393169E-4</v>
      </c>
      <c r="AP20" s="109">
        <f>+'108部門'!AP20/'108部門'!AP$121</f>
        <v>6.1419031217147598E-4</v>
      </c>
      <c r="AQ20" s="109">
        <f>+'108部門'!AQ20/'108部門'!AQ$121</f>
        <v>0</v>
      </c>
      <c r="AR20" s="109">
        <f>+'108部門'!AR20/'108部門'!AR$121</f>
        <v>2.6617898229963914E-4</v>
      </c>
      <c r="AS20" s="109">
        <f>+'108部門'!AS20/'108部門'!AS$121</f>
        <v>2.7400628509906521E-4</v>
      </c>
      <c r="AT20" s="109">
        <f>+'108部門'!AT20/'108部門'!AT$121</f>
        <v>3.1571657939751785E-3</v>
      </c>
      <c r="AU20" s="109">
        <f>+'108部門'!AU20/'108部門'!AU$121</f>
        <v>4.2362628137809874E-4</v>
      </c>
      <c r="AV20" s="109">
        <f>+'108部門'!AV20/'108部門'!AV$121</f>
        <v>3.1831204499310214E-4</v>
      </c>
      <c r="AW20" s="109">
        <f>+'108部門'!AW20/'108部門'!AW$121</f>
        <v>3.495803878954637E-3</v>
      </c>
      <c r="AX20" s="109">
        <f>+'108部門'!AX20/'108部門'!AX$121</f>
        <v>7.4548828737893726E-4</v>
      </c>
      <c r="AY20" s="109">
        <f>+'108部門'!AY20/'108部門'!AY$121</f>
        <v>1.1688934116797427E-3</v>
      </c>
      <c r="AZ20" s="109">
        <f>+'108部門'!AZ20/'108部門'!AZ$121</f>
        <v>1.7199863245680853E-3</v>
      </c>
      <c r="BA20" s="109">
        <f>+'108部門'!BA20/'108部門'!BA$121</f>
        <v>5.179884945269002E-3</v>
      </c>
      <c r="BB20" s="109">
        <f>+'108部門'!BB20/'108部門'!BB$121</f>
        <v>2.233819669502777E-4</v>
      </c>
      <c r="BC20" s="109">
        <f>+'108部門'!BC20/'108部門'!BC$121</f>
        <v>5.068727941407526E-3</v>
      </c>
      <c r="BD20" s="109">
        <f>+'108部門'!BD20/'108部門'!BD$121</f>
        <v>2.2321814871958138E-3</v>
      </c>
      <c r="BE20" s="109">
        <f>+'108部門'!BE20/'108部門'!BE$121</f>
        <v>9.5136955524776138E-4</v>
      </c>
      <c r="BF20" s="109">
        <f>+'108部門'!BF20/'108部門'!BF$121</f>
        <v>3.7787846847102482E-5</v>
      </c>
      <c r="BG20" s="109">
        <f>+'108部門'!BG20/'108部門'!BG$121</f>
        <v>3.60210142747705E-5</v>
      </c>
      <c r="BH20" s="109">
        <f>+'108部門'!BH20/'108部門'!BH$121</f>
        <v>3.1368267552580453E-4</v>
      </c>
      <c r="BI20" s="109">
        <f>+'108部門'!BI20/'108部門'!BI$121</f>
        <v>4.8724160025664266E-5</v>
      </c>
      <c r="BJ20" s="109">
        <f>+'108部門'!BJ20/'108部門'!BJ$121</f>
        <v>2.2480096801754458E-4</v>
      </c>
      <c r="BK20" s="109">
        <f>+'108部門'!BK20/'108部門'!BK$121</f>
        <v>4.3608397731448858E-3</v>
      </c>
      <c r="BL20" s="109">
        <f>+'108部門'!BL20/'108部門'!BL$121</f>
        <v>1.4085539028863326E-3</v>
      </c>
      <c r="BM20" s="109">
        <f>+'108部門'!BM20/'108部門'!BM$121</f>
        <v>2.4526973758671992E-5</v>
      </c>
      <c r="BN20" s="109">
        <f>+'108部門'!BN20/'108部門'!BN$121</f>
        <v>1.0352246327281617E-3</v>
      </c>
      <c r="BO20" s="109">
        <f>+'108部門'!BO20/'108部門'!BO$121</f>
        <v>3.0268324916847235E-7</v>
      </c>
      <c r="BP20" s="109">
        <f>+'108部門'!BP20/'108部門'!BP$121</f>
        <v>0</v>
      </c>
      <c r="BQ20" s="109">
        <f>+'108部門'!BQ20/'108部門'!BQ$121</f>
        <v>0</v>
      </c>
      <c r="BR20" s="109">
        <f>+'108部門'!BR20/'108部門'!BR$121</f>
        <v>0</v>
      </c>
      <c r="BS20" s="109">
        <f>+'108部門'!BS20/'108部門'!BS$121</f>
        <v>3.6641267205116713E-5</v>
      </c>
      <c r="BT20" s="109">
        <f>+'108部門'!BT20/'108部門'!BT$121</f>
        <v>1.1032460398874091E-3</v>
      </c>
      <c r="BU20" s="109">
        <f>+'108部門'!BU20/'108部門'!BU$121</f>
        <v>6.2941726434981521E-3</v>
      </c>
      <c r="BV20" s="109">
        <f>+'108部門'!BV20/'108部門'!BV$121</f>
        <v>1.4911548089735708E-3</v>
      </c>
      <c r="BW20" s="109">
        <f>+'108部門'!BW20/'108部門'!BW$121</f>
        <v>5.0984516134932636E-5</v>
      </c>
      <c r="BX20" s="109">
        <f>+'108部門'!BX20/'108部門'!BX$121</f>
        <v>0</v>
      </c>
      <c r="BY20" s="109">
        <f>+'108部門'!BY20/'108部門'!BY$121</f>
        <v>0</v>
      </c>
      <c r="BZ20" s="109">
        <f>+'108部門'!BZ20/'108部門'!BZ$121</f>
        <v>2.487274721460438E-4</v>
      </c>
      <c r="CA20" s="109">
        <f>+'108部門'!CA20/'108部門'!CA$121</f>
        <v>4.5151875257216494E-4</v>
      </c>
      <c r="CB20" s="109">
        <f>+'108部門'!CB20/'108部門'!CB$121</f>
        <v>0</v>
      </c>
      <c r="CC20" s="109">
        <f>+'108部門'!CC20/'108部門'!CC$121</f>
        <v>5.8695965507477748E-4</v>
      </c>
      <c r="CD20" s="109">
        <f>+'108部門'!CD20/'108部門'!CD$121</f>
        <v>5.6930237686738674E-4</v>
      </c>
      <c r="CE20" s="109">
        <f>+'108部門'!CE20/'108部門'!CE$121</f>
        <v>2.7594532833182428E-4</v>
      </c>
      <c r="CF20" s="109">
        <f>+'108部門'!CF20/'108部門'!CF$121</f>
        <v>1.7184218234645853E-3</v>
      </c>
      <c r="CG20" s="109">
        <f>+'108部門'!CG20/'108部門'!CG$121</f>
        <v>1.3272871271448676E-2</v>
      </c>
      <c r="CH20" s="109">
        <f>+'108部門'!CH20/'108部門'!CH$121</f>
        <v>3.3926082894469004E-4</v>
      </c>
      <c r="CI20" s="109">
        <f>+'108部門'!CI20/'108部門'!CI$121</f>
        <v>2.6386111981612051E-4</v>
      </c>
      <c r="CJ20" s="109">
        <f>+'108部門'!CJ20/'108部門'!CJ$121</f>
        <v>2.8592609003919484E-4</v>
      </c>
      <c r="CK20" s="109">
        <f>+'108部門'!CK20/'108部門'!CK$121</f>
        <v>9.0646220003867662E-4</v>
      </c>
      <c r="CL20" s="109">
        <f>+'108部門'!CL20/'108部門'!CL$121</f>
        <v>3.9123630672926448E-4</v>
      </c>
      <c r="CM20" s="109">
        <f>+'108部門'!CM20/'108部門'!CM$121</f>
        <v>3.5349823178682671E-4</v>
      </c>
      <c r="CN20" s="109">
        <f>+'108部門'!CN20/'108部門'!CN$121</f>
        <v>1.5727194360017906E-4</v>
      </c>
      <c r="CO20" s="109">
        <f>+'108部門'!CO20/'108部門'!CO$121</f>
        <v>8.2248259659424593E-4</v>
      </c>
      <c r="CP20" s="109">
        <f>+'108部門'!CP20/'108部門'!CP$121</f>
        <v>2.2604981382398368E-3</v>
      </c>
      <c r="CQ20" s="109">
        <f>+'108部門'!CQ20/'108部門'!CQ$121</f>
        <v>1.2483834925345084E-3</v>
      </c>
      <c r="CR20" s="109">
        <f>+'108部門'!CR20/'108部門'!CR$121</f>
        <v>4.4409285139173551E-3</v>
      </c>
      <c r="CS20" s="109">
        <f>+'108部門'!CS20/'108部門'!CS$121</f>
        <v>4.9579469629859171E-3</v>
      </c>
      <c r="CT20" s="109">
        <f>+'108部門'!CT20/'108部門'!CT$121</f>
        <v>5.8961579820944908E-3</v>
      </c>
      <c r="CU20" s="109">
        <f>+'108部門'!CU20/'108部門'!CU$121</f>
        <v>1.8579255573148358E-3</v>
      </c>
      <c r="CV20" s="109">
        <f>+'108部門'!CV20/'108部門'!CV$121</f>
        <v>8.001947516240573E-6</v>
      </c>
      <c r="CW20" s="109">
        <f>+'108部門'!CW20/'108部門'!CW$121</f>
        <v>4.7428681811082277E-4</v>
      </c>
      <c r="CX20" s="109">
        <f>+'108部門'!CX20/'108部門'!CX$121</f>
        <v>2.5314931168318595E-6</v>
      </c>
      <c r="CY20" s="109">
        <f>+'108部門'!CY20/'108部門'!CY$121</f>
        <v>6.1347681652979913E-4</v>
      </c>
      <c r="CZ20" s="109">
        <f>+'108部門'!CZ20/'108部門'!CZ$121</f>
        <v>1.5306709704088844E-3</v>
      </c>
      <c r="DA20" s="109">
        <f>+'108部門'!DA20/'108部門'!DA$121</f>
        <v>3.0102613503199737E-3</v>
      </c>
      <c r="DB20" s="109">
        <f>+'108部門'!DB20/'108部門'!DB$121</f>
        <v>8.9605837573643722E-4</v>
      </c>
      <c r="DC20" s="109">
        <f>+'108部門'!DC20/'108部門'!DC$121</f>
        <v>5.6783149612152915E-4</v>
      </c>
      <c r="DD20" s="109">
        <f>+'108部門'!DD20/'108部門'!DD$121</f>
        <v>1.2297601967616316E-4</v>
      </c>
      <c r="DE20" s="109">
        <f>+'108部門'!DE20/'108部門'!DE$121</f>
        <v>1.414074580789284E-3</v>
      </c>
      <c r="DF20" s="109">
        <f>+'108部門'!DF20/'108部門'!DF$121</f>
        <v>0.30847981625872756</v>
      </c>
      <c r="DG20" s="199">
        <f>+'108部門'!DG20/'108部門'!DG$121</f>
        <v>2.5364091711487983E-4</v>
      </c>
      <c r="DH20" s="107"/>
    </row>
    <row r="21" spans="2:112" ht="19.5" customHeight="1" x14ac:dyDescent="0.2">
      <c r="B21" s="81" t="s">
        <v>73</v>
      </c>
      <c r="C21" s="120" t="s">
        <v>74</v>
      </c>
      <c r="D21" s="191">
        <f>+'108部門'!D21/'108部門'!D$121</f>
        <v>1.2277686758901076E-4</v>
      </c>
      <c r="E21" s="109">
        <f>+'108部門'!E21/'108部門'!E$121</f>
        <v>0</v>
      </c>
      <c r="F21" s="109">
        <f>+'108部門'!F21/'108部門'!F$121</f>
        <v>1.1631407537152084E-4</v>
      </c>
      <c r="G21" s="109">
        <f>+'108部門'!G21/'108部門'!G$121</f>
        <v>3.9864301916276996E-5</v>
      </c>
      <c r="H21" s="109">
        <f>+'108部門'!H21/'108部門'!H$121</f>
        <v>2.6471497295914369E-4</v>
      </c>
      <c r="I21" s="109">
        <f>+'108部門'!I21/'108部門'!I$121</f>
        <v>6.0097491486188709E-4</v>
      </c>
      <c r="J21" s="109">
        <f>+'108部門'!J21/'108部門'!J$121</f>
        <v>3.5237977393896028E-4</v>
      </c>
      <c r="K21" s="109">
        <f>+'108部門'!K21/'108部門'!K$121</f>
        <v>7.0007168247416601E-3</v>
      </c>
      <c r="L21" s="109">
        <f>+'108部門'!L21/'108部門'!L$121</f>
        <v>1.1161767985737019E-3</v>
      </c>
      <c r="M21" s="109">
        <f>+'108部門'!M21/'108部門'!M$121</f>
        <v>1.1358397530550748E-5</v>
      </c>
      <c r="N21" s="109">
        <f>+'108部門'!N21/'108部門'!N$121</f>
        <v>8.3018467599976808E-4</v>
      </c>
      <c r="O21" s="109">
        <f>+'108部門'!O21/'108部門'!O$121</f>
        <v>1.8678623488697555E-4</v>
      </c>
      <c r="P21" s="109">
        <f>+'108部門'!P21/'108部門'!P$121</f>
        <v>4.6111540076671951E-4</v>
      </c>
      <c r="Q21" s="109">
        <f>+'108部門'!Q21/'108部門'!Q$121</f>
        <v>4.6582313613628267E-4</v>
      </c>
      <c r="R21" s="109">
        <f>+'108部門'!R21/'108部門'!R$121</f>
        <v>3.2569173593120841E-4</v>
      </c>
      <c r="S21" s="109">
        <f>+'108部門'!S21/'108部門'!S$121</f>
        <v>2.6842477906727105E-4</v>
      </c>
      <c r="T21" s="109">
        <f>+'108部門'!T21/'108部門'!T$121</f>
        <v>2.5025285166404938E-3</v>
      </c>
      <c r="U21" s="109">
        <f>+'108部門'!U21/'108部門'!U$121</f>
        <v>3.8921314075080565E-2</v>
      </c>
      <c r="V21" s="109">
        <f>+'108部門'!V21/'108部門'!V$121</f>
        <v>9.1927789136671267E-5</v>
      </c>
      <c r="W21" s="109">
        <f>+'108部門'!W21/'108部門'!W$121</f>
        <v>1.3753228696088829E-4</v>
      </c>
      <c r="X21" s="109">
        <f>+'108部門'!X21/'108部門'!X$121</f>
        <v>5.5736200080357064E-5</v>
      </c>
      <c r="Y21" s="109">
        <f>+'108部門'!Y21/'108部門'!Y$121</f>
        <v>3.1994383013524636E-5</v>
      </c>
      <c r="Z21" s="109">
        <f>+'108部門'!Z21/'108部門'!Z$121</f>
        <v>6.8754345565151038E-5</v>
      </c>
      <c r="AA21" s="109">
        <f>+'108部門'!AA21/'108部門'!AA$121</f>
        <v>1.8217549482437525E-3</v>
      </c>
      <c r="AB21" s="109">
        <f>+'108部門'!AB21/'108部門'!AB$121</f>
        <v>4.0800092017626733E-3</v>
      </c>
      <c r="AC21" s="109">
        <f>+'108部門'!AC21/'108部門'!AC$121</f>
        <v>4.8632191578540443E-3</v>
      </c>
      <c r="AD21" s="109">
        <f>+'108部門'!AD21/'108部門'!AD$121</f>
        <v>1.0076956349272431E-5</v>
      </c>
      <c r="AE21" s="109">
        <f>+'108部門'!AE21/'108部門'!AE$121</f>
        <v>1.2322067720787133E-4</v>
      </c>
      <c r="AF21" s="109">
        <f>+'108部門'!AF21/'108部門'!AF$121</f>
        <v>6.2788167115190353E-4</v>
      </c>
      <c r="AG21" s="109">
        <f>+'108部門'!AG21/'108部門'!AG$121</f>
        <v>1.7618126364518289E-4</v>
      </c>
      <c r="AH21" s="109">
        <f>+'108部門'!AH21/'108部門'!AH$121</f>
        <v>3.493233269102915E-4</v>
      </c>
      <c r="AI21" s="109">
        <f>+'108部門'!AI21/'108部門'!AI$121</f>
        <v>3.9649819142625331E-3</v>
      </c>
      <c r="AJ21" s="109">
        <f>+'108部門'!AJ21/'108部門'!AJ$121</f>
        <v>7.9497348603003426E-5</v>
      </c>
      <c r="AK21" s="109">
        <f>+'108部門'!AK21/'108部門'!AK$121</f>
        <v>1.2610635358885321E-3</v>
      </c>
      <c r="AL21" s="109">
        <f>+'108部門'!AL21/'108部門'!AL$121</f>
        <v>7.4894231004377497E-5</v>
      </c>
      <c r="AM21" s="109">
        <f>+'108部門'!AM21/'108部門'!AM$121</f>
        <v>8.6989702188542948E-6</v>
      </c>
      <c r="AN21" s="109">
        <f>+'108部門'!AN21/'108部門'!AN$121</f>
        <v>1.501169035386307E-5</v>
      </c>
      <c r="AO21" s="109">
        <f>+'108部門'!AO21/'108部門'!AO$121</f>
        <v>1.2449341269947024E-3</v>
      </c>
      <c r="AP21" s="109">
        <f>+'108部門'!AP21/'108部門'!AP$121</f>
        <v>4.3412648571156535E-5</v>
      </c>
      <c r="AQ21" s="109">
        <f>+'108部門'!AQ21/'108部門'!AQ$121</f>
        <v>5.4447181927758037E-5</v>
      </c>
      <c r="AR21" s="109">
        <f>+'108部門'!AR21/'108部門'!AR$121</f>
        <v>5.5466588581723009E-4</v>
      </c>
      <c r="AS21" s="109">
        <f>+'108部門'!AS21/'108部門'!AS$121</f>
        <v>2.1988684776223585E-4</v>
      </c>
      <c r="AT21" s="109">
        <f>+'108部門'!AT21/'108部門'!AT$121</f>
        <v>2.2416353126036128E-3</v>
      </c>
      <c r="AU21" s="109">
        <f>+'108部門'!AU21/'108部門'!AU$121</f>
        <v>9.1623735579460231E-4</v>
      </c>
      <c r="AV21" s="109">
        <f>+'108部門'!AV21/'108部門'!AV$121</f>
        <v>8.2078904856572093E-4</v>
      </c>
      <c r="AW21" s="109">
        <f>+'108部門'!AW21/'108部門'!AW$121</f>
        <v>2.7345133890760336E-3</v>
      </c>
      <c r="AX21" s="109">
        <f>+'108部門'!AX21/'108部門'!AX$121</f>
        <v>2.5614403958555843E-3</v>
      </c>
      <c r="AY21" s="109">
        <f>+'108部門'!AY21/'108部門'!AY$121</f>
        <v>5.2010635853330265E-4</v>
      </c>
      <c r="AZ21" s="109">
        <f>+'108部門'!AZ21/'108部門'!AZ$121</f>
        <v>3.9025312438811956E-4</v>
      </c>
      <c r="BA21" s="109">
        <f>+'108部門'!BA21/'108部門'!BA$121</f>
        <v>7.9597381836971053E-3</v>
      </c>
      <c r="BB21" s="109">
        <f>+'108部門'!BB21/'108部門'!BB$121</f>
        <v>4.8099181593325922E-4</v>
      </c>
      <c r="BC21" s="109">
        <f>+'108部門'!BC21/'108部門'!BC$121</f>
        <v>1.4836659516165792E-4</v>
      </c>
      <c r="BD21" s="109">
        <f>+'108部門'!BD21/'108部門'!BD$121</f>
        <v>4.1055029020645069E-3</v>
      </c>
      <c r="BE21" s="109">
        <f>+'108部門'!BE21/'108部門'!BE$121</f>
        <v>1.7886674109314272E-3</v>
      </c>
      <c r="BF21" s="109">
        <f>+'108部門'!BF21/'108部門'!BF$121</f>
        <v>8.4102182213551164E-4</v>
      </c>
      <c r="BG21" s="109">
        <f>+'108部門'!BG21/'108部門'!BG$121</f>
        <v>4.7157282046741527E-4</v>
      </c>
      <c r="BH21" s="109">
        <f>+'108部門'!BH21/'108部門'!BH$121</f>
        <v>2.3735175798902041E-4</v>
      </c>
      <c r="BI21" s="109">
        <f>+'108部門'!BI21/'108部門'!BI$121</f>
        <v>8.8005319126000675E-4</v>
      </c>
      <c r="BJ21" s="109">
        <f>+'108部門'!BJ21/'108部門'!BJ$121</f>
        <v>2.3769148440440273E-3</v>
      </c>
      <c r="BK21" s="109">
        <f>+'108部門'!BK21/'108部門'!BK$121</f>
        <v>4.7366264246314861E-3</v>
      </c>
      <c r="BL21" s="109">
        <f>+'108部門'!BL21/'108部門'!BL$121</f>
        <v>2.7361815722217421E-3</v>
      </c>
      <c r="BM21" s="109">
        <f>+'108部門'!BM21/'108部門'!BM$121</f>
        <v>5.3744934286552239E-4</v>
      </c>
      <c r="BN21" s="109">
        <f>+'108部門'!BN21/'108部門'!BN$121</f>
        <v>8.3640068347504322E-4</v>
      </c>
      <c r="BO21" s="109">
        <f>+'108部門'!BO21/'108部門'!BO$121</f>
        <v>3.8296998101040966E-4</v>
      </c>
      <c r="BP21" s="109">
        <f>+'108部門'!BP21/'108部門'!BP$121</f>
        <v>2.4531258673475922E-4</v>
      </c>
      <c r="BQ21" s="109">
        <f>+'108部門'!BQ21/'108部門'!BQ$121</f>
        <v>1.2518097618972777E-3</v>
      </c>
      <c r="BR21" s="109">
        <f>+'108部門'!BR21/'108部門'!BR$121</f>
        <v>4.9910975695886929E-3</v>
      </c>
      <c r="BS21" s="109">
        <f>+'108部門'!BS21/'108部門'!BS$121</f>
        <v>2.3459240232287975E-3</v>
      </c>
      <c r="BT21" s="109">
        <f>+'108部門'!BT21/'108部門'!BT$121</f>
        <v>4.6182469986150599E-3</v>
      </c>
      <c r="BU21" s="109">
        <f>+'108部門'!BU21/'108部門'!BU$121</f>
        <v>4.5775859872843657E-3</v>
      </c>
      <c r="BV21" s="109">
        <f>+'108部門'!BV21/'108部門'!BV$121</f>
        <v>1.3812592399015952E-2</v>
      </c>
      <c r="BW21" s="109">
        <f>+'108部門'!BW21/'108部門'!BW$121</f>
        <v>2.1462216264009365E-4</v>
      </c>
      <c r="BX21" s="109">
        <f>+'108部門'!BX21/'108部門'!BX$121</f>
        <v>2.3100033926919392E-5</v>
      </c>
      <c r="BY21" s="109">
        <f>+'108部門'!BY21/'108部門'!BY$121</f>
        <v>0</v>
      </c>
      <c r="BZ21" s="109">
        <f>+'108部門'!BZ21/'108部門'!BZ$121</f>
        <v>8.5097517322905417E-4</v>
      </c>
      <c r="CA21" s="109">
        <f>+'108部門'!CA21/'108部門'!CA$121</f>
        <v>1.1408073553142938E-3</v>
      </c>
      <c r="CB21" s="109">
        <f>+'108部門'!CB21/'108部門'!CB$121</f>
        <v>0</v>
      </c>
      <c r="CC21" s="109">
        <f>+'108部門'!CC21/'108部門'!CC$121</f>
        <v>5.7708249042097935E-4</v>
      </c>
      <c r="CD21" s="109">
        <f>+'108部門'!CD21/'108部門'!CD$121</f>
        <v>5.0637948258204393E-4</v>
      </c>
      <c r="CE21" s="109">
        <f>+'108部門'!CE21/'108部門'!CE$121</f>
        <v>1.1604486575382967E-3</v>
      </c>
      <c r="CF21" s="109">
        <f>+'108部門'!CF21/'108部門'!CF$121</f>
        <v>7.8187700394977599E-4</v>
      </c>
      <c r="CG21" s="109">
        <f>+'108部門'!CG21/'108部門'!CG$121</f>
        <v>4.7631403057627805E-3</v>
      </c>
      <c r="CH21" s="109">
        <f>+'108部門'!CH21/'108部門'!CH$121</f>
        <v>5.4425266058780852E-3</v>
      </c>
      <c r="CI21" s="109">
        <f>+'108部門'!CI21/'108部門'!CI$121</f>
        <v>5.9514413100345319E-3</v>
      </c>
      <c r="CJ21" s="109">
        <f>+'108部門'!CJ21/'108部門'!CJ$121</f>
        <v>1.8331570084533582E-3</v>
      </c>
      <c r="CK21" s="109">
        <f>+'108部門'!CK21/'108部門'!CK$121</f>
        <v>4.8624368641159051E-3</v>
      </c>
      <c r="CL21" s="109">
        <f>+'108部門'!CL21/'108部門'!CL$121</f>
        <v>7.096380874242217E-3</v>
      </c>
      <c r="CM21" s="109">
        <f>+'108部門'!CM21/'108部門'!CM$121</f>
        <v>7.7154743562158942E-2</v>
      </c>
      <c r="CN21" s="109">
        <f>+'108部門'!CN21/'108部門'!CN$121</f>
        <v>5.2781815534742671E-3</v>
      </c>
      <c r="CO21" s="109">
        <f>+'108部門'!CO21/'108部門'!CO$121</f>
        <v>2.8542787475717545E-3</v>
      </c>
      <c r="CP21" s="109">
        <f>+'108部門'!CP21/'108部門'!CP$121</f>
        <v>2.1672354297585551E-2</v>
      </c>
      <c r="CQ21" s="109">
        <f>+'108部門'!CQ21/'108部門'!CQ$121</f>
        <v>1.718503341264231E-3</v>
      </c>
      <c r="CR21" s="109">
        <f>+'108部門'!CR21/'108部門'!CR$121</f>
        <v>7.3836216385196772E-3</v>
      </c>
      <c r="CS21" s="109">
        <f>+'108部門'!CS21/'108部門'!CS$121</f>
        <v>6.6530363404258188E-3</v>
      </c>
      <c r="CT21" s="109">
        <f>+'108部門'!CT21/'108部門'!CT$121</f>
        <v>1.1329446135032615E-3</v>
      </c>
      <c r="CU21" s="109">
        <f>+'108部門'!CU21/'108部門'!CU$121</f>
        <v>3.2763661648529327E-2</v>
      </c>
      <c r="CV21" s="109">
        <f>+'108部門'!CV21/'108部門'!CV$121</f>
        <v>1.5992624683866722E-4</v>
      </c>
      <c r="CW21" s="109">
        <f>+'108部門'!CW21/'108部門'!CW$121</f>
        <v>2.6650564351439841E-2</v>
      </c>
      <c r="CX21" s="109">
        <f>+'108部門'!CX21/'108部門'!CX$121</f>
        <v>1.128355522893328E-3</v>
      </c>
      <c r="CY21" s="109">
        <f>+'108部門'!CY21/'108部門'!CY$121</f>
        <v>2.6038735723787191E-3</v>
      </c>
      <c r="CZ21" s="109">
        <f>+'108部門'!CZ21/'108部門'!CZ$121</f>
        <v>4.211124299022623E-4</v>
      </c>
      <c r="DA21" s="109">
        <f>+'108部門'!DA21/'108部門'!DA$121</f>
        <v>2.3148020535643878E-4</v>
      </c>
      <c r="DB21" s="109">
        <f>+'108部門'!DB21/'108部門'!DB$121</f>
        <v>1.3841290966561304E-3</v>
      </c>
      <c r="DC21" s="109">
        <f>+'108部門'!DC21/'108部門'!DC$121</f>
        <v>3.9043725503268983E-3</v>
      </c>
      <c r="DD21" s="109">
        <f>+'108部門'!DD21/'108部門'!DD$121</f>
        <v>2.7949095380946169E-5</v>
      </c>
      <c r="DE21" s="109">
        <f>+'108部門'!DE21/'108部門'!DE$121</f>
        <v>1.7701765550408857E-3</v>
      </c>
      <c r="DF21" s="109">
        <f>+'108部門'!DF21/'108部門'!DF$121</f>
        <v>0</v>
      </c>
      <c r="DG21" s="199">
        <f>+'108部門'!DG21/'108部門'!DG$121</f>
        <v>2.7535940543052702E-5</v>
      </c>
      <c r="DH21" s="107"/>
    </row>
    <row r="22" spans="2:112" ht="19.5" customHeight="1" x14ac:dyDescent="0.2">
      <c r="B22" s="81" t="s">
        <v>75</v>
      </c>
      <c r="C22" s="120" t="s">
        <v>76</v>
      </c>
      <c r="D22" s="191">
        <f>+'108部門'!D22/'108部門'!D$121</f>
        <v>4.1342768031599184E-2</v>
      </c>
      <c r="E22" s="109">
        <f>+'108部門'!E22/'108部門'!E$121</f>
        <v>0</v>
      </c>
      <c r="F22" s="109">
        <f>+'108部門'!F22/'108部門'!F$121</f>
        <v>1.3410328689892992E-3</v>
      </c>
      <c r="G22" s="109">
        <f>+'108部門'!G22/'108部門'!G$121</f>
        <v>8.3715034024181686E-5</v>
      </c>
      <c r="H22" s="109">
        <f>+'108部門'!H22/'108部門'!H$121</f>
        <v>0</v>
      </c>
      <c r="I22" s="109">
        <f>+'108部門'!I22/'108部門'!I$121</f>
        <v>0</v>
      </c>
      <c r="J22" s="109">
        <f>+'108部門'!J22/'108部門'!J$121</f>
        <v>0</v>
      </c>
      <c r="K22" s="109">
        <f>+'108部門'!K22/'108部門'!K$121</f>
        <v>4.4331171999689474E-6</v>
      </c>
      <c r="L22" s="109">
        <f>+'108部門'!L22/'108部門'!L$121</f>
        <v>1.3888071719917957E-4</v>
      </c>
      <c r="M22" s="109">
        <f>+'108部門'!M22/'108部門'!M$121</f>
        <v>3.3407051560443376E-6</v>
      </c>
      <c r="N22" s="109">
        <f>+'108部門'!N22/'108部門'!N$121</f>
        <v>0</v>
      </c>
      <c r="O22" s="109">
        <f>+'108部門'!O22/'108部門'!O$121</f>
        <v>6.5703700714011499E-6</v>
      </c>
      <c r="P22" s="109">
        <f>+'108部門'!P22/'108部門'!P$121</f>
        <v>2.1674049389740046E-6</v>
      </c>
      <c r="Q22" s="109">
        <f>+'108部門'!Q22/'108部門'!Q$121</f>
        <v>7.1925461528762995E-6</v>
      </c>
      <c r="R22" s="109">
        <f>+'108部門'!R22/'108部門'!R$121</f>
        <v>0</v>
      </c>
      <c r="S22" s="109">
        <f>+'108部門'!S22/'108部門'!S$121</f>
        <v>2.9621093783790656E-5</v>
      </c>
      <c r="T22" s="109">
        <f>+'108部門'!T22/'108部門'!T$121</f>
        <v>7.1005802878234418E-6</v>
      </c>
      <c r="U22" s="109">
        <f>+'108部門'!U22/'108部門'!U$121</f>
        <v>2.2018192409154772E-6</v>
      </c>
      <c r="V22" s="109">
        <f>+'108部門'!V22/'108部門'!V$121</f>
        <v>0.18716814860602601</v>
      </c>
      <c r="W22" s="109">
        <f>+'108部門'!W22/'108部門'!W$121</f>
        <v>5.7772698881510681E-3</v>
      </c>
      <c r="X22" s="109">
        <f>+'108部門'!X22/'108部門'!X$121</f>
        <v>0</v>
      </c>
      <c r="Y22" s="109">
        <f>+'108部門'!Y22/'108部門'!Y$121</f>
        <v>6.263010044702289E-3</v>
      </c>
      <c r="Z22" s="109">
        <f>+'108部門'!Z22/'108部門'!Z$121</f>
        <v>2.42770625819484E-3</v>
      </c>
      <c r="AA22" s="109">
        <f>+'108部門'!AA22/'108部門'!AA$121</f>
        <v>3.4648533933907919E-4</v>
      </c>
      <c r="AB22" s="109">
        <f>+'108部門'!AB22/'108部門'!AB$121</f>
        <v>1.1321409902056712E-3</v>
      </c>
      <c r="AC22" s="109">
        <f>+'108部門'!AC22/'108部門'!AC$121</f>
        <v>2.1053018143580744E-3</v>
      </c>
      <c r="AD22" s="109">
        <f>+'108部門'!AD22/'108部門'!AD$121</f>
        <v>4.2698967581662843E-6</v>
      </c>
      <c r="AE22" s="109">
        <f>+'108部門'!AE22/'108部門'!AE$121</f>
        <v>-2.0370323532101255E-3</v>
      </c>
      <c r="AF22" s="109">
        <f>+'108部門'!AF22/'108部門'!AF$121</f>
        <v>0</v>
      </c>
      <c r="AG22" s="109">
        <f>+'108部門'!AG22/'108部門'!AG$121</f>
        <v>3.172755807169607E-5</v>
      </c>
      <c r="AH22" s="109">
        <f>+'108部門'!AH22/'108部門'!AH$121</f>
        <v>1.5024659221948023E-5</v>
      </c>
      <c r="AI22" s="109">
        <f>+'108部門'!AI22/'108部門'!AI$121</f>
        <v>4.9572601553605332E-6</v>
      </c>
      <c r="AJ22" s="109">
        <f>+'108部門'!AJ22/'108部門'!AJ$121</f>
        <v>0</v>
      </c>
      <c r="AK22" s="109">
        <f>+'108部門'!AK22/'108部門'!AK$121</f>
        <v>0</v>
      </c>
      <c r="AL22" s="109">
        <f>+'108部門'!AL22/'108部門'!AL$121</f>
        <v>1.0902969683630464E-4</v>
      </c>
      <c r="AM22" s="109">
        <f>+'108部門'!AM22/'108部門'!AM$121</f>
        <v>-1.610636452046853E-3</v>
      </c>
      <c r="AN22" s="109">
        <f>+'108部門'!AN22/'108部門'!AN$121</f>
        <v>2.5998371231596607E-4</v>
      </c>
      <c r="AO22" s="109">
        <f>+'108部門'!AO22/'108部門'!AO$121</f>
        <v>0</v>
      </c>
      <c r="AP22" s="109">
        <f>+'108部門'!AP22/'108部門'!AP$121</f>
        <v>0</v>
      </c>
      <c r="AQ22" s="109">
        <f>+'108部門'!AQ22/'108部門'!AQ$121</f>
        <v>7.250364532216759E-5</v>
      </c>
      <c r="AR22" s="109">
        <f>+'108部門'!AR22/'108部門'!AR$121</f>
        <v>2.5989811127710898E-6</v>
      </c>
      <c r="AS22" s="109">
        <f>+'108部門'!AS22/'108部門'!AS$121</f>
        <v>0</v>
      </c>
      <c r="AT22" s="109">
        <f>+'108部門'!AT22/'108部門'!AT$121</f>
        <v>0</v>
      </c>
      <c r="AU22" s="109">
        <f>+'108部門'!AU22/'108部門'!AU$121</f>
        <v>0</v>
      </c>
      <c r="AV22" s="109">
        <f>+'108部門'!AV22/'108部門'!AV$121</f>
        <v>7.0158079458863473E-6</v>
      </c>
      <c r="AW22" s="109">
        <f>+'108部門'!AW22/'108部門'!AW$121</f>
        <v>0</v>
      </c>
      <c r="AX22" s="109">
        <f>+'108部門'!AX22/'108部門'!AX$121</f>
        <v>0</v>
      </c>
      <c r="AY22" s="109">
        <f>+'108部門'!AY22/'108部門'!AY$121</f>
        <v>4.2018185996126449E-6</v>
      </c>
      <c r="AZ22" s="109">
        <f>+'108部門'!AZ22/'108部門'!AZ$121</f>
        <v>0</v>
      </c>
      <c r="BA22" s="109">
        <f>+'108部門'!BA22/'108部門'!BA$121</f>
        <v>0</v>
      </c>
      <c r="BB22" s="109">
        <f>+'108部門'!BB22/'108部門'!BB$121</f>
        <v>0</v>
      </c>
      <c r="BC22" s="109">
        <f>+'108部門'!BC22/'108部門'!BC$121</f>
        <v>2.1439569649365584E-4</v>
      </c>
      <c r="BD22" s="109">
        <f>+'108部門'!BD22/'108部門'!BD$121</f>
        <v>0</v>
      </c>
      <c r="BE22" s="109">
        <f>+'108部門'!BE22/'108部門'!BE$121</f>
        <v>0</v>
      </c>
      <c r="BF22" s="109">
        <f>+'108部門'!BF22/'108部門'!BF$121</f>
        <v>0</v>
      </c>
      <c r="BG22" s="109">
        <f>+'108部門'!BG22/'108部門'!BG$121</f>
        <v>0</v>
      </c>
      <c r="BH22" s="109">
        <f>+'108部門'!BH22/'108部門'!BH$121</f>
        <v>0</v>
      </c>
      <c r="BI22" s="109">
        <f>+'108部門'!BI22/'108部門'!BI$121</f>
        <v>0</v>
      </c>
      <c r="BJ22" s="109">
        <f>+'108部門'!BJ22/'108部門'!BJ$121</f>
        <v>0</v>
      </c>
      <c r="BK22" s="109">
        <f>+'108部門'!BK22/'108部門'!BK$121</f>
        <v>1.5717312419591657E-5</v>
      </c>
      <c r="BL22" s="109">
        <f>+'108部門'!BL22/'108部門'!BL$121</f>
        <v>0</v>
      </c>
      <c r="BM22" s="109">
        <f>+'108部門'!BM22/'108部門'!BM$121</f>
        <v>0</v>
      </c>
      <c r="BN22" s="109">
        <f>+'108部門'!BN22/'108部門'!BN$121</f>
        <v>0</v>
      </c>
      <c r="BO22" s="109">
        <f>+'108部門'!BO22/'108部門'!BO$121</f>
        <v>2.2232084651424295E-4</v>
      </c>
      <c r="BP22" s="109">
        <f>+'108部門'!BP22/'108部門'!BP$121</f>
        <v>1.9620736919864556E-4</v>
      </c>
      <c r="BQ22" s="109">
        <f>+'108部門'!BQ22/'108部門'!BQ$121</f>
        <v>9.9049341214435877E-5</v>
      </c>
      <c r="BR22" s="109">
        <f>+'108部門'!BR22/'108部門'!BR$121</f>
        <v>1.3015158959194393E-4</v>
      </c>
      <c r="BS22" s="109">
        <f>+'108部門'!BS22/'108部門'!BS$121</f>
        <v>0</v>
      </c>
      <c r="BT22" s="109">
        <f>+'108部門'!BT22/'108部門'!BT$121</f>
        <v>0</v>
      </c>
      <c r="BU22" s="109">
        <f>+'108部門'!BU22/'108部門'!BU$121</f>
        <v>0</v>
      </c>
      <c r="BV22" s="109">
        <f>+'108部門'!BV22/'108部門'!BV$121</f>
        <v>0</v>
      </c>
      <c r="BW22" s="109">
        <f>+'108部門'!BW22/'108部門'!BW$121</f>
        <v>4.2309028477437816E-6</v>
      </c>
      <c r="BX22" s="109">
        <f>+'108部門'!BX22/'108部門'!BX$121</f>
        <v>0</v>
      </c>
      <c r="BY22" s="109">
        <f>+'108部門'!BY22/'108部門'!BY$121</f>
        <v>0</v>
      </c>
      <c r="BZ22" s="109">
        <f>+'108部門'!BZ22/'108部門'!BZ$121</f>
        <v>0</v>
      </c>
      <c r="CA22" s="109">
        <f>+'108部門'!CA22/'108部門'!CA$121</f>
        <v>0</v>
      </c>
      <c r="CB22" s="109">
        <f>+'108部門'!CB22/'108部門'!CB$121</f>
        <v>0</v>
      </c>
      <c r="CC22" s="109">
        <f>+'108部門'!CC22/'108部門'!CC$121</f>
        <v>0</v>
      </c>
      <c r="CD22" s="109">
        <f>+'108部門'!CD22/'108部門'!CD$121</f>
        <v>0</v>
      </c>
      <c r="CE22" s="109">
        <f>+'108部門'!CE22/'108部門'!CE$121</f>
        <v>0</v>
      </c>
      <c r="CF22" s="109">
        <f>+'108部門'!CF22/'108部門'!CF$121</f>
        <v>7.8811625765622111E-6</v>
      </c>
      <c r="CG22" s="109">
        <f>+'108部門'!CG22/'108部門'!CG$121</f>
        <v>0</v>
      </c>
      <c r="CH22" s="109">
        <f>+'108部門'!CH22/'108部門'!CH$121</f>
        <v>0</v>
      </c>
      <c r="CI22" s="109">
        <f>+'108部門'!CI22/'108部門'!CI$121</f>
        <v>0</v>
      </c>
      <c r="CJ22" s="109">
        <f>+'108部門'!CJ22/'108部門'!CJ$121</f>
        <v>0</v>
      </c>
      <c r="CK22" s="109">
        <f>+'108部門'!CK22/'108部門'!CK$121</f>
        <v>0</v>
      </c>
      <c r="CL22" s="109">
        <f>+'108部門'!CL22/'108部門'!CL$121</f>
        <v>0</v>
      </c>
      <c r="CM22" s="109">
        <f>+'108部門'!CM22/'108部門'!CM$121</f>
        <v>0</v>
      </c>
      <c r="CN22" s="109">
        <f>+'108部門'!CN22/'108部門'!CN$121</f>
        <v>2.4397795546567157E-6</v>
      </c>
      <c r="CO22" s="109">
        <f>+'108部門'!CO22/'108部門'!CO$121</f>
        <v>0</v>
      </c>
      <c r="CP22" s="109">
        <f>+'108部門'!CP22/'108部門'!CP$121</f>
        <v>0</v>
      </c>
      <c r="CQ22" s="109">
        <f>+'108部門'!CQ22/'108部門'!CQ$121</f>
        <v>0</v>
      </c>
      <c r="CR22" s="109">
        <f>+'108部門'!CR22/'108部門'!CR$121</f>
        <v>0</v>
      </c>
      <c r="CS22" s="109">
        <f>+'108部門'!CS22/'108部門'!CS$121</f>
        <v>0</v>
      </c>
      <c r="CT22" s="109">
        <f>+'108部門'!CT22/'108部門'!CT$121</f>
        <v>0</v>
      </c>
      <c r="CU22" s="109">
        <f>+'108部門'!CU22/'108部門'!CU$121</f>
        <v>0</v>
      </c>
      <c r="CV22" s="109">
        <f>+'108部門'!CV22/'108部門'!CV$121</f>
        <v>0</v>
      </c>
      <c r="CW22" s="109">
        <f>+'108部門'!CW22/'108部門'!CW$121</f>
        <v>0</v>
      </c>
      <c r="CX22" s="109">
        <f>+'108部門'!CX22/'108部門'!CX$121</f>
        <v>0</v>
      </c>
      <c r="CY22" s="109">
        <f>+'108部門'!CY22/'108部門'!CY$121</f>
        <v>0</v>
      </c>
      <c r="CZ22" s="109">
        <f>+'108部門'!CZ22/'108部門'!CZ$121</f>
        <v>0</v>
      </c>
      <c r="DA22" s="109">
        <f>+'108部門'!DA22/'108部門'!DA$121</f>
        <v>0</v>
      </c>
      <c r="DB22" s="109">
        <f>+'108部門'!DB22/'108部門'!DB$121</f>
        <v>0</v>
      </c>
      <c r="DC22" s="109">
        <f>+'108部門'!DC22/'108部門'!DC$121</f>
        <v>7.8118131843818022E-5</v>
      </c>
      <c r="DD22" s="109">
        <f>+'108部門'!DD22/'108部門'!DD$121</f>
        <v>0</v>
      </c>
      <c r="DE22" s="109">
        <f>+'108部門'!DE22/'108部門'!DE$121</f>
        <v>4.044300993286047E-4</v>
      </c>
      <c r="DF22" s="109">
        <f>+'108部門'!DF22/'108部門'!DF$121</f>
        <v>0</v>
      </c>
      <c r="DG22" s="199">
        <f>+'108部門'!DG22/'108部門'!DG$121</f>
        <v>4.790995101058841E-4</v>
      </c>
      <c r="DH22" s="107"/>
    </row>
    <row r="23" spans="2:112" ht="19.5" customHeight="1" x14ac:dyDescent="0.2">
      <c r="B23" s="81" t="s">
        <v>77</v>
      </c>
      <c r="C23" s="120" t="s">
        <v>78</v>
      </c>
      <c r="D23" s="191">
        <f>+'108部門'!D23/'108部門'!D$121</f>
        <v>1.403469440886965E-3</v>
      </c>
      <c r="E23" s="109">
        <f>+'108部門'!E23/'108部門'!E$121</f>
        <v>7.4153653217712127E-4</v>
      </c>
      <c r="F23" s="109">
        <f>+'108部門'!F23/'108部門'!F$121</f>
        <v>9.8068730215203852E-5</v>
      </c>
      <c r="G23" s="109">
        <f>+'108部門'!G23/'108部門'!G$121</f>
        <v>4.5179542171780591E-5</v>
      </c>
      <c r="H23" s="109">
        <f>+'108部門'!H23/'108部門'!H$121</f>
        <v>1.4892065797198753E-3</v>
      </c>
      <c r="I23" s="109">
        <f>+'108部門'!I23/'108部門'!I$121</f>
        <v>0</v>
      </c>
      <c r="J23" s="109">
        <f>+'108部門'!J23/'108部門'!J$121</f>
        <v>2.5016274027727715E-4</v>
      </c>
      <c r="K23" s="109">
        <f>+'108部門'!K23/'108部門'!K$121</f>
        <v>4.2070969532697552E-3</v>
      </c>
      <c r="L23" s="109">
        <f>+'108部門'!L23/'108部門'!L$121</f>
        <v>3.9457858938239812E-3</v>
      </c>
      <c r="M23" s="109">
        <f>+'108部門'!M23/'108部門'!M$121</f>
        <v>2.5075332901268801E-3</v>
      </c>
      <c r="N23" s="109">
        <f>+'108部門'!N23/'108部門'!N$121</f>
        <v>1.1718803004454379E-5</v>
      </c>
      <c r="O23" s="109">
        <f>+'108部門'!O23/'108部門'!O$121</f>
        <v>1.3219584583659114E-2</v>
      </c>
      <c r="P23" s="109">
        <f>+'108部門'!P23/'108部門'!P$121</f>
        <v>8.0356538112461224E-4</v>
      </c>
      <c r="Q23" s="109">
        <f>+'108部門'!Q23/'108部門'!Q$121</f>
        <v>2.3396929544356433E-4</v>
      </c>
      <c r="R23" s="109">
        <f>+'108部門'!R23/'108部門'!R$121</f>
        <v>4.2851152558144877E-4</v>
      </c>
      <c r="S23" s="109">
        <f>+'108部門'!S23/'108部門'!S$121</f>
        <v>1.0722835949732218E-2</v>
      </c>
      <c r="T23" s="109">
        <f>+'108部門'!T23/'108部門'!T$121</f>
        <v>7.5294553372079779E-4</v>
      </c>
      <c r="U23" s="109">
        <f>+'108部門'!U23/'108部門'!U$121</f>
        <v>6.1161645580985484E-6</v>
      </c>
      <c r="V23" s="109">
        <f>+'108部門'!V23/'108部門'!V$121</f>
        <v>4.3624490830995517E-2</v>
      </c>
      <c r="W23" s="109">
        <f>+'108部門'!W23/'108部門'!W$121</f>
        <v>0.13902412389420157</v>
      </c>
      <c r="X23" s="109">
        <f>+'108部門'!X23/'108部門'!X$121</f>
        <v>7.3605710488728925E-3</v>
      </c>
      <c r="Y23" s="109">
        <f>+'108部門'!Y23/'108部門'!Y$121</f>
        <v>3.0314897044924276E-2</v>
      </c>
      <c r="Z23" s="109">
        <f>+'108部門'!Z23/'108部門'!Z$121</f>
        <v>1.6252655757643838E-2</v>
      </c>
      <c r="AA23" s="109">
        <f>+'108部門'!AA23/'108部門'!AA$121</f>
        <v>3.9345034431980598E-2</v>
      </c>
      <c r="AB23" s="109">
        <f>+'108部門'!AB23/'108部門'!AB$121</f>
        <v>3.1915756906802956E-2</v>
      </c>
      <c r="AC23" s="109">
        <f>+'108部門'!AC23/'108部門'!AC$121</f>
        <v>4.239281708024914E-2</v>
      </c>
      <c r="AD23" s="109">
        <f>+'108部門'!AD23/'108部門'!AD$121</f>
        <v>5.2519730125445295E-5</v>
      </c>
      <c r="AE23" s="109">
        <f>+'108部門'!AE23/'108部門'!AE$121</f>
        <v>2.5487224285628126E-4</v>
      </c>
      <c r="AF23" s="109">
        <f>+'108部門'!AF23/'108部門'!AF$121</f>
        <v>3.5515153244102243E-3</v>
      </c>
      <c r="AG23" s="109">
        <f>+'108部門'!AG23/'108部門'!AG$121</f>
        <v>2.6333499934118657E-2</v>
      </c>
      <c r="AH23" s="109">
        <f>+'108部門'!AH23/'108部門'!AH$121</f>
        <v>1.397293307641166E-3</v>
      </c>
      <c r="AI23" s="109">
        <f>+'108部門'!AI23/'108部門'!AI$121</f>
        <v>2.8628177397207081E-2</v>
      </c>
      <c r="AJ23" s="109">
        <f>+'108部門'!AJ23/'108部門'!AJ$121</f>
        <v>9.2259703221781559E-4</v>
      </c>
      <c r="AK23" s="109">
        <f>+'108部門'!AK23/'108部門'!AK$121</f>
        <v>1.8967731806026716E-2</v>
      </c>
      <c r="AL23" s="109">
        <f>+'108部門'!AL23/'108部門'!AL$121</f>
        <v>2.3135694081012122E-3</v>
      </c>
      <c r="AM23" s="109">
        <f>+'108部門'!AM23/'108部門'!AM$121</f>
        <v>5.2080292379761061E-3</v>
      </c>
      <c r="AN23" s="109">
        <f>+'108部門'!AN23/'108部門'!AN$121</f>
        <v>4.0914362059453801E-3</v>
      </c>
      <c r="AO23" s="109">
        <f>+'108部門'!AO23/'108部門'!AO$121</f>
        <v>1.4708243151751886E-3</v>
      </c>
      <c r="AP23" s="109">
        <f>+'108部門'!AP23/'108部門'!AP$121</f>
        <v>2.2544977723884703E-4</v>
      </c>
      <c r="AQ23" s="109">
        <f>+'108部門'!AQ23/'108部門'!AQ$121</f>
        <v>2.7479159368846043E-3</v>
      </c>
      <c r="AR23" s="109">
        <f>+'108部門'!AR23/'108部門'!AR$121</f>
        <v>2.2879697062761495E-3</v>
      </c>
      <c r="AS23" s="109">
        <f>+'108部門'!AS23/'108部門'!AS$121</f>
        <v>4.3169839365413375E-3</v>
      </c>
      <c r="AT23" s="109">
        <f>+'108部門'!AT23/'108部門'!AT$121</f>
        <v>7.5763819247192418E-4</v>
      </c>
      <c r="AU23" s="109">
        <f>+'108部門'!AU23/'108部門'!AU$121</f>
        <v>1.2810774327843253E-3</v>
      </c>
      <c r="AV23" s="109">
        <f>+'108部門'!AV23/'108部門'!AV$121</f>
        <v>6.4872031058255998E-4</v>
      </c>
      <c r="AW23" s="109">
        <f>+'108部門'!AW23/'108部門'!AW$121</f>
        <v>5.9413948243460175E-4</v>
      </c>
      <c r="AX23" s="109">
        <f>+'108部門'!AX23/'108部門'!AX$121</f>
        <v>9.4641442109193643E-3</v>
      </c>
      <c r="AY23" s="109">
        <f>+'108部門'!AY23/'108部門'!AY$121</f>
        <v>2.4949611003512459E-3</v>
      </c>
      <c r="AZ23" s="109">
        <f>+'108部門'!AZ23/'108部門'!AZ$121</f>
        <v>8.6484217090729862E-4</v>
      </c>
      <c r="BA23" s="109">
        <f>+'108部門'!BA23/'108部門'!BA$121</f>
        <v>4.9468543437638079E-3</v>
      </c>
      <c r="BB23" s="109">
        <f>+'108部門'!BB23/'108部門'!BB$121</f>
        <v>1.2709353038985558E-3</v>
      </c>
      <c r="BC23" s="109">
        <f>+'108部門'!BC23/'108部門'!BC$121</f>
        <v>1.0575793651898556E-2</v>
      </c>
      <c r="BD23" s="109">
        <f>+'108部門'!BD23/'108部門'!BD$121</f>
        <v>3.4168442191364829E-3</v>
      </c>
      <c r="BE23" s="109">
        <f>+'108部門'!BE23/'108部門'!BE$121</f>
        <v>2.3098071551328789E-3</v>
      </c>
      <c r="BF23" s="109">
        <f>+'108部門'!BF23/'108部門'!BF$121</f>
        <v>1.2450611076545305E-4</v>
      </c>
      <c r="BG23" s="109">
        <f>+'108部門'!BG23/'108部門'!BG$121</f>
        <v>1.6773144051610691E-5</v>
      </c>
      <c r="BH23" s="109">
        <f>+'108部門'!BH23/'108部門'!BH$121</f>
        <v>1.6823598193698127E-4</v>
      </c>
      <c r="BI23" s="109">
        <f>+'108部門'!BI23/'108部門'!BI$121</f>
        <v>2.0408092867386634E-3</v>
      </c>
      <c r="BJ23" s="109">
        <f>+'108部門'!BJ23/'108部門'!BJ$121</f>
        <v>8.8113305470542398E-4</v>
      </c>
      <c r="BK23" s="109">
        <f>+'108部門'!BK23/'108部門'!BK$121</f>
        <v>2.6585119534447491E-3</v>
      </c>
      <c r="BL23" s="109">
        <f>+'108部門'!BL23/'108部門'!BL$121</f>
        <v>7.9395196699959432E-4</v>
      </c>
      <c r="BM23" s="109">
        <f>+'108部門'!BM23/'108部門'!BM$121</f>
        <v>1.5593307820082854E-4</v>
      </c>
      <c r="BN23" s="109">
        <f>+'108部門'!BN23/'108部門'!BN$121</f>
        <v>3.8250738390011794E-4</v>
      </c>
      <c r="BO23" s="109">
        <f>+'108部門'!BO23/'108部門'!BO$121</f>
        <v>7.0986789011235978E-4</v>
      </c>
      <c r="BP23" s="109">
        <f>+'108部門'!BP23/'108部門'!BP$121</f>
        <v>7.9433026888309113E-4</v>
      </c>
      <c r="BQ23" s="109">
        <f>+'108部門'!BQ23/'108部門'!BQ$121</f>
        <v>4.2478274486513877E-6</v>
      </c>
      <c r="BR23" s="109">
        <f>+'108部門'!BR23/'108部門'!BR$121</f>
        <v>2.0355461879308767E-5</v>
      </c>
      <c r="BS23" s="109">
        <f>+'108部門'!BS23/'108部門'!BS$121</f>
        <v>7.0424074107183652E-3</v>
      </c>
      <c r="BT23" s="109">
        <f>+'108部門'!BT23/'108部門'!BT$121</f>
        <v>6.2016078254872034E-3</v>
      </c>
      <c r="BU23" s="109">
        <f>+'108部門'!BU23/'108部門'!BU$121</f>
        <v>0</v>
      </c>
      <c r="BV23" s="109">
        <f>+'108部門'!BV23/'108部門'!BV$121</f>
        <v>0</v>
      </c>
      <c r="BW23" s="109">
        <f>+'108部門'!BW23/'108部門'!BW$121</f>
        <v>0</v>
      </c>
      <c r="BX23" s="109">
        <f>+'108部門'!BX23/'108部門'!BX$121</f>
        <v>0</v>
      </c>
      <c r="BY23" s="109">
        <f>+'108部門'!BY23/'108部門'!BY$121</f>
        <v>0</v>
      </c>
      <c r="BZ23" s="109">
        <f>+'108部門'!BZ23/'108部門'!BZ$121</f>
        <v>6.4408196367543412E-5</v>
      </c>
      <c r="CA23" s="109">
        <f>+'108部門'!CA23/'108部門'!CA$121</f>
        <v>5.1795168624238373E-5</v>
      </c>
      <c r="CB23" s="109">
        <f>+'108部門'!CB23/'108部門'!CB$121</f>
        <v>0</v>
      </c>
      <c r="CC23" s="109">
        <f>+'108部門'!CC23/'108部門'!CC$121</f>
        <v>0</v>
      </c>
      <c r="CD23" s="109">
        <f>+'108部門'!CD23/'108部門'!CD$121</f>
        <v>0</v>
      </c>
      <c r="CE23" s="109">
        <f>+'108部門'!CE23/'108部門'!CE$121</f>
        <v>0</v>
      </c>
      <c r="CF23" s="109">
        <f>+'108部門'!CF23/'108部門'!CF$121</f>
        <v>6.7416778207009243E-4</v>
      </c>
      <c r="CG23" s="109">
        <f>+'108部門'!CG23/'108部門'!CG$121</f>
        <v>4.1964595904515358E-4</v>
      </c>
      <c r="CH23" s="109">
        <f>+'108部門'!CH23/'108部門'!CH$121</f>
        <v>0</v>
      </c>
      <c r="CI23" s="109">
        <f>+'108部門'!CI23/'108部門'!CI$121</f>
        <v>0</v>
      </c>
      <c r="CJ23" s="109">
        <f>+'108部門'!CJ23/'108部門'!CJ$121</f>
        <v>0</v>
      </c>
      <c r="CK23" s="109">
        <f>+'108部門'!CK23/'108部門'!CK$121</f>
        <v>0</v>
      </c>
      <c r="CL23" s="109">
        <f>+'108部門'!CL23/'108部門'!CL$121</f>
        <v>0</v>
      </c>
      <c r="CM23" s="109">
        <f>+'108部門'!CM23/'108部門'!CM$121</f>
        <v>2.1284983400889811E-4</v>
      </c>
      <c r="CN23" s="109">
        <f>+'108部門'!CN23/'108部門'!CN$121</f>
        <v>1.4235175324670146E-4</v>
      </c>
      <c r="CO23" s="109">
        <f>+'108部門'!CO23/'108部門'!CO$121</f>
        <v>1.9528272406484959E-5</v>
      </c>
      <c r="CP23" s="109">
        <f>+'108部門'!CP23/'108部門'!CP$121</f>
        <v>6.0166787503114251E-3</v>
      </c>
      <c r="CQ23" s="109">
        <f>+'108部門'!CQ23/'108部門'!CQ$121</f>
        <v>3.51331673940892E-4</v>
      </c>
      <c r="CR23" s="109">
        <f>+'108部門'!CR23/'108部門'!CR$121</f>
        <v>1.6041321342089205E-2</v>
      </c>
      <c r="CS23" s="109">
        <f>+'108部門'!CS23/'108部門'!CS$121</f>
        <v>3.5821709943513865E-4</v>
      </c>
      <c r="CT23" s="109">
        <f>+'108部門'!CT23/'108部門'!CT$121</f>
        <v>3.1266132647559373E-4</v>
      </c>
      <c r="CU23" s="109">
        <f>+'108部門'!CU23/'108部門'!CU$121</f>
        <v>0</v>
      </c>
      <c r="CV23" s="109">
        <f>+'108部門'!CV23/'108部門'!CV$121</f>
        <v>0</v>
      </c>
      <c r="CW23" s="109">
        <f>+'108部門'!CW23/'108部門'!CW$121</f>
        <v>1.9158803245051189E-4</v>
      </c>
      <c r="CX23" s="109">
        <f>+'108部門'!CX23/'108部門'!CX$121</f>
        <v>3.5809120816276122E-4</v>
      </c>
      <c r="CY23" s="109">
        <f>+'108部門'!CY23/'108部門'!CY$121</f>
        <v>9.5519940292689622E-7</v>
      </c>
      <c r="CZ23" s="109">
        <f>+'108部門'!CZ23/'108部門'!CZ$121</f>
        <v>1.2221852300616724E-4</v>
      </c>
      <c r="DA23" s="109">
        <f>+'108部門'!DA23/'108部門'!DA$121</f>
        <v>3.2406030302035228E-4</v>
      </c>
      <c r="DB23" s="109">
        <f>+'108部門'!DB23/'108部門'!DB$121</f>
        <v>1.9034069722749672E-3</v>
      </c>
      <c r="DC23" s="109">
        <f>+'108部門'!DC23/'108部門'!DC$121</f>
        <v>5.8246389543970651E-4</v>
      </c>
      <c r="DD23" s="109">
        <f>+'108部門'!DD23/'108部門'!DD$121</f>
        <v>4.0675250144403662E-3</v>
      </c>
      <c r="DE23" s="109">
        <f>+'108部門'!DE23/'108部門'!DE$121</f>
        <v>1.190715976403793E-4</v>
      </c>
      <c r="DF23" s="109">
        <f>+'108部門'!DF23/'108部門'!DF$121</f>
        <v>0</v>
      </c>
      <c r="DG23" s="199">
        <f>+'108部門'!DG23/'108部門'!DG$121</f>
        <v>6.3436084621952863E-4</v>
      </c>
      <c r="DH23" s="107"/>
    </row>
    <row r="24" spans="2:112" ht="19.5" customHeight="1" x14ac:dyDescent="0.2">
      <c r="B24" s="81" t="s">
        <v>79</v>
      </c>
      <c r="C24" s="120" t="s">
        <v>80</v>
      </c>
      <c r="D24" s="191">
        <f>+'108部門'!D24/'108部門'!D$121</f>
        <v>0</v>
      </c>
      <c r="E24" s="109">
        <f>+'108部門'!E24/'108部門'!E$121</f>
        <v>0</v>
      </c>
      <c r="F24" s="109">
        <f>+'108部門'!F24/'108部門'!F$121</f>
        <v>0</v>
      </c>
      <c r="G24" s="109">
        <f>+'108部門'!G24/'108部門'!G$121</f>
        <v>0</v>
      </c>
      <c r="H24" s="109">
        <f>+'108部門'!H24/'108部門'!H$121</f>
        <v>0</v>
      </c>
      <c r="I24" s="109">
        <f>+'108部門'!I24/'108部門'!I$121</f>
        <v>0</v>
      </c>
      <c r="J24" s="109">
        <f>+'108部門'!J24/'108部門'!J$121</f>
        <v>0</v>
      </c>
      <c r="K24" s="109">
        <f>+'108部門'!K24/'108部門'!K$121</f>
        <v>0</v>
      </c>
      <c r="L24" s="109">
        <f>+'108部門'!L24/'108部門'!L$121</f>
        <v>0</v>
      </c>
      <c r="M24" s="109">
        <f>+'108部門'!M24/'108部門'!M$121</f>
        <v>0</v>
      </c>
      <c r="N24" s="109">
        <f>+'108部門'!N24/'108部門'!N$121</f>
        <v>4.8725549334310311E-5</v>
      </c>
      <c r="O24" s="109">
        <f>+'108部門'!O24/'108部門'!O$121</f>
        <v>4.6931214795722504E-5</v>
      </c>
      <c r="P24" s="109">
        <f>+'108部門'!P24/'108部門'!P$121</f>
        <v>0</v>
      </c>
      <c r="Q24" s="109">
        <f>+'108部門'!Q24/'108部門'!Q$121</f>
        <v>0</v>
      </c>
      <c r="R24" s="109">
        <f>+'108部門'!R24/'108部門'!R$121</f>
        <v>0</v>
      </c>
      <c r="S24" s="109">
        <f>+'108部門'!S24/'108部門'!S$121</f>
        <v>9.5678754257376894E-5</v>
      </c>
      <c r="T24" s="109">
        <f>+'108部門'!T24/'108部門'!T$121</f>
        <v>1.704139269077626E-5</v>
      </c>
      <c r="U24" s="109">
        <f>+'108部門'!U24/'108部門'!U$121</f>
        <v>1.3455562027816806E-5</v>
      </c>
      <c r="V24" s="109">
        <f>+'108部門'!V24/'108部門'!V$121</f>
        <v>1.6423375017830821E-2</v>
      </c>
      <c r="W24" s="109">
        <f>+'108部門'!W24/'108部門'!W$121</f>
        <v>3.4054090854468452E-3</v>
      </c>
      <c r="X24" s="109">
        <f>+'108部門'!X24/'108部門'!X$121</f>
        <v>0.16026435437366809</v>
      </c>
      <c r="Y24" s="109">
        <f>+'108部門'!Y24/'108部門'!Y$121</f>
        <v>0.19613477173651267</v>
      </c>
      <c r="Z24" s="109">
        <f>+'108部門'!Z24/'108部門'!Z$121</f>
        <v>0.20326157058166178</v>
      </c>
      <c r="AA24" s="109">
        <f>+'108部門'!AA24/'108部門'!AA$121</f>
        <v>0</v>
      </c>
      <c r="AB24" s="109">
        <f>+'108部門'!AB24/'108部門'!AB$121</f>
        <v>2.9539985638350985E-4</v>
      </c>
      <c r="AC24" s="109">
        <f>+'108部門'!AC24/'108部門'!AC$121</f>
        <v>1.699197224029203E-2</v>
      </c>
      <c r="AD24" s="109">
        <f>+'108部門'!AD24/'108部門'!AD$121</f>
        <v>1.4910479479516664E-4</v>
      </c>
      <c r="AE24" s="109">
        <f>+'108部門'!AE24/'108部門'!AE$121</f>
        <v>0</v>
      </c>
      <c r="AF24" s="109">
        <f>+'108部門'!AF24/'108部門'!AF$121</f>
        <v>1.3082760909546246E-5</v>
      </c>
      <c r="AG24" s="109">
        <f>+'108部門'!AG24/'108部門'!AG$121</f>
        <v>2.7733618408553153E-4</v>
      </c>
      <c r="AH24" s="109">
        <f>+'108部門'!AH24/'108部門'!AH$121</f>
        <v>0</v>
      </c>
      <c r="AI24" s="109">
        <f>+'108部門'!AI24/'108部門'!AI$121</f>
        <v>6.0891678908345215E-4</v>
      </c>
      <c r="AJ24" s="109">
        <f>+'108部門'!AJ24/'108部門'!AJ$121</f>
        <v>0</v>
      </c>
      <c r="AK24" s="109">
        <f>+'108部門'!AK24/'108部門'!AK$121</f>
        <v>0</v>
      </c>
      <c r="AL24" s="109">
        <f>+'108部門'!AL24/'108部門'!AL$121</f>
        <v>1.395987707156424E-4</v>
      </c>
      <c r="AM24" s="109">
        <f>+'108部門'!AM24/'108部門'!AM$121</f>
        <v>0</v>
      </c>
      <c r="AN24" s="109">
        <f>+'108部門'!AN24/'108部門'!AN$121</f>
        <v>0</v>
      </c>
      <c r="AO24" s="109">
        <f>+'108部門'!AO24/'108部門'!AO$121</f>
        <v>1.0786891008618727E-5</v>
      </c>
      <c r="AP24" s="109">
        <f>+'108部門'!AP24/'108部門'!AP$121</f>
        <v>0</v>
      </c>
      <c r="AQ24" s="109">
        <f>+'108部門'!AQ24/'108部門'!AQ$121</f>
        <v>0</v>
      </c>
      <c r="AR24" s="109">
        <f>+'108部門'!AR24/'108部門'!AR$121</f>
        <v>0</v>
      </c>
      <c r="AS24" s="109">
        <f>+'108部門'!AS24/'108部門'!AS$121</f>
        <v>0</v>
      </c>
      <c r="AT24" s="109">
        <f>+'108部門'!AT24/'108部門'!AT$121</f>
        <v>1.3599680353112981E-7</v>
      </c>
      <c r="AU24" s="109">
        <f>+'108部門'!AU24/'108部門'!AU$121</f>
        <v>1.202663755899667E-5</v>
      </c>
      <c r="AV24" s="109">
        <f>+'108部門'!AV24/'108部門'!AV$121</f>
        <v>1.6329897805080292E-6</v>
      </c>
      <c r="AW24" s="109">
        <f>+'108部門'!AW24/'108部門'!AW$121</f>
        <v>0</v>
      </c>
      <c r="AX24" s="109">
        <f>+'108部門'!AX24/'108部門'!AX$121</f>
        <v>2.2720352500682075E-5</v>
      </c>
      <c r="AY24" s="109">
        <f>+'108部門'!AY24/'108部門'!AY$121</f>
        <v>1.1397432951449299E-4</v>
      </c>
      <c r="AZ24" s="109">
        <f>+'108部門'!AZ24/'108部門'!AZ$121</f>
        <v>0</v>
      </c>
      <c r="BA24" s="109">
        <f>+'108部門'!BA24/'108部門'!BA$121</f>
        <v>0</v>
      </c>
      <c r="BB24" s="109">
        <f>+'108部門'!BB24/'108部門'!BB$121</f>
        <v>0</v>
      </c>
      <c r="BC24" s="109">
        <f>+'108部門'!BC24/'108部門'!BC$121</f>
        <v>0</v>
      </c>
      <c r="BD24" s="109">
        <f>+'108部門'!BD24/'108部門'!BD$121</f>
        <v>0</v>
      </c>
      <c r="BE24" s="109">
        <f>+'108部門'!BE24/'108部門'!BE$121</f>
        <v>0</v>
      </c>
      <c r="BF24" s="109">
        <f>+'108部門'!BF24/'108部門'!BF$121</f>
        <v>0</v>
      </c>
      <c r="BG24" s="109">
        <f>+'108部門'!BG24/'108部門'!BG$121</f>
        <v>0</v>
      </c>
      <c r="BH24" s="109">
        <f>+'108部門'!BH24/'108部門'!BH$121</f>
        <v>0</v>
      </c>
      <c r="BI24" s="109">
        <f>+'108部門'!BI24/'108部門'!BI$121</f>
        <v>1.7678677531435706E-5</v>
      </c>
      <c r="BJ24" s="109">
        <f>+'108部門'!BJ24/'108部門'!BJ$121</f>
        <v>0</v>
      </c>
      <c r="BK24" s="109">
        <f>+'108部門'!BK24/'108部門'!BK$121</f>
        <v>1.980381364868549E-4</v>
      </c>
      <c r="BL24" s="109">
        <f>+'108部門'!BL24/'108部門'!BL$121</f>
        <v>0</v>
      </c>
      <c r="BM24" s="109">
        <f>+'108部門'!BM24/'108部門'!BM$121</f>
        <v>0</v>
      </c>
      <c r="BN24" s="109">
        <f>+'108部門'!BN24/'108部門'!BN$121</f>
        <v>0</v>
      </c>
      <c r="BO24" s="109">
        <f>+'108部門'!BO24/'108部門'!BO$121</f>
        <v>0</v>
      </c>
      <c r="BP24" s="109">
        <f>+'108部門'!BP24/'108部門'!BP$121</f>
        <v>0</v>
      </c>
      <c r="BQ24" s="109">
        <f>+'108部門'!BQ24/'108部門'!BQ$121</f>
        <v>0</v>
      </c>
      <c r="BR24" s="109">
        <f>+'108部門'!BR24/'108部門'!BR$121</f>
        <v>3.1365916259480328E-4</v>
      </c>
      <c r="BS24" s="109">
        <f>+'108部門'!BS24/'108部門'!BS$121</f>
        <v>0</v>
      </c>
      <c r="BT24" s="109">
        <f>+'108部門'!BT24/'108部門'!BT$121</f>
        <v>0</v>
      </c>
      <c r="BU24" s="109">
        <f>+'108部門'!BU24/'108部門'!BU$121</f>
        <v>0</v>
      </c>
      <c r="BV24" s="109">
        <f>+'108部門'!BV24/'108部門'!BV$121</f>
        <v>0</v>
      </c>
      <c r="BW24" s="109">
        <f>+'108部門'!BW24/'108部門'!BW$121</f>
        <v>0</v>
      </c>
      <c r="BX24" s="109">
        <f>+'108部門'!BX24/'108部門'!BX$121</f>
        <v>0</v>
      </c>
      <c r="BY24" s="109">
        <f>+'108部門'!BY24/'108部門'!BY$121</f>
        <v>0</v>
      </c>
      <c r="BZ24" s="109">
        <f>+'108部門'!BZ24/'108部門'!BZ$121</f>
        <v>0</v>
      </c>
      <c r="CA24" s="109">
        <f>+'108部門'!CA24/'108部門'!CA$121</f>
        <v>0</v>
      </c>
      <c r="CB24" s="109">
        <f>+'108部門'!CB24/'108部門'!CB$121</f>
        <v>0</v>
      </c>
      <c r="CC24" s="109">
        <f>+'108部門'!CC24/'108部門'!CC$121</f>
        <v>0</v>
      </c>
      <c r="CD24" s="109">
        <f>+'108部門'!CD24/'108部門'!CD$121</f>
        <v>0</v>
      </c>
      <c r="CE24" s="109">
        <f>+'108部門'!CE24/'108部門'!CE$121</f>
        <v>0</v>
      </c>
      <c r="CF24" s="109">
        <f>+'108部門'!CF24/'108部門'!CF$121</f>
        <v>0</v>
      </c>
      <c r="CG24" s="109">
        <f>+'108部門'!CG24/'108部門'!CG$121</f>
        <v>0</v>
      </c>
      <c r="CH24" s="109">
        <f>+'108部門'!CH24/'108部門'!CH$121</f>
        <v>0</v>
      </c>
      <c r="CI24" s="109">
        <f>+'108部門'!CI24/'108部門'!CI$121</f>
        <v>0</v>
      </c>
      <c r="CJ24" s="109">
        <f>+'108部門'!CJ24/'108部門'!CJ$121</f>
        <v>0</v>
      </c>
      <c r="CK24" s="109">
        <f>+'108部門'!CK24/'108部門'!CK$121</f>
        <v>0</v>
      </c>
      <c r="CL24" s="109">
        <f>+'108部門'!CL24/'108部門'!CL$121</f>
        <v>0</v>
      </c>
      <c r="CM24" s="109">
        <f>+'108部門'!CM24/'108部門'!CM$121</f>
        <v>1.0685812562183487E-5</v>
      </c>
      <c r="CN24" s="109">
        <f>+'108部門'!CN24/'108部門'!CN$121</f>
        <v>0</v>
      </c>
      <c r="CO24" s="109">
        <f>+'108部門'!CO24/'108部門'!CO$121</f>
        <v>0</v>
      </c>
      <c r="CP24" s="109">
        <f>+'108部門'!CP24/'108部門'!CP$121</f>
        <v>9.5701078795490662E-4</v>
      </c>
      <c r="CQ24" s="109">
        <f>+'108部門'!CQ24/'108部門'!CQ$121</f>
        <v>6.5233484362578844E-5</v>
      </c>
      <c r="CR24" s="109">
        <f>+'108部門'!CR24/'108部門'!CR$121</f>
        <v>5.9306197899756442E-5</v>
      </c>
      <c r="CS24" s="109">
        <f>+'108部門'!CS24/'108部門'!CS$121</f>
        <v>0</v>
      </c>
      <c r="CT24" s="109">
        <f>+'108部門'!CT24/'108部門'!CT$121</f>
        <v>0</v>
      </c>
      <c r="CU24" s="109">
        <f>+'108部門'!CU24/'108部門'!CU$121</f>
        <v>0</v>
      </c>
      <c r="CV24" s="109">
        <f>+'108部門'!CV24/'108部門'!CV$121</f>
        <v>0</v>
      </c>
      <c r="CW24" s="109">
        <f>+'108部門'!CW24/'108部門'!CW$121</f>
        <v>0</v>
      </c>
      <c r="CX24" s="109">
        <f>+'108部門'!CX24/'108部門'!CX$121</f>
        <v>0</v>
      </c>
      <c r="CY24" s="109">
        <f>+'108部門'!CY24/'108部門'!CY$121</f>
        <v>0</v>
      </c>
      <c r="CZ24" s="109">
        <f>+'108部門'!CZ24/'108部門'!CZ$121</f>
        <v>0</v>
      </c>
      <c r="DA24" s="109">
        <f>+'108部門'!DA24/'108部門'!DA$121</f>
        <v>0</v>
      </c>
      <c r="DB24" s="109">
        <f>+'108部門'!DB24/'108部門'!DB$121</f>
        <v>0</v>
      </c>
      <c r="DC24" s="109">
        <f>+'108部門'!DC24/'108部門'!DC$121</f>
        <v>0</v>
      </c>
      <c r="DD24" s="109">
        <f>+'108部門'!DD24/'108部門'!DD$121</f>
        <v>0</v>
      </c>
      <c r="DE24" s="109">
        <f>+'108部門'!DE24/'108部門'!DE$121</f>
        <v>0</v>
      </c>
      <c r="DF24" s="109">
        <f>+'108部門'!DF24/'108部門'!DF$121</f>
        <v>0</v>
      </c>
      <c r="DG24" s="199">
        <f>+'108部門'!DG24/'108部門'!DG$121</f>
        <v>0</v>
      </c>
      <c r="DH24" s="107"/>
    </row>
    <row r="25" spans="2:112" ht="19.5" customHeight="1" x14ac:dyDescent="0.2">
      <c r="B25" s="81" t="s">
        <v>81</v>
      </c>
      <c r="C25" s="120" t="s">
        <v>82</v>
      </c>
      <c r="D25" s="191">
        <f>+'108部門'!D25/'108部門'!D$121</f>
        <v>0</v>
      </c>
      <c r="E25" s="109">
        <f>+'108部門'!E25/'108部門'!E$121</f>
        <v>5.3501914298493599E-7</v>
      </c>
      <c r="F25" s="109">
        <f>+'108部門'!F25/'108部門'!F$121</f>
        <v>6.842004433618873E-6</v>
      </c>
      <c r="G25" s="109">
        <f>+'108部門'!G25/'108部門'!G$121</f>
        <v>2.6576201277517996E-5</v>
      </c>
      <c r="H25" s="109">
        <f>+'108部門'!H25/'108部門'!H$121</f>
        <v>0</v>
      </c>
      <c r="I25" s="109">
        <f>+'108部門'!I25/'108部門'!I$121</f>
        <v>0</v>
      </c>
      <c r="J25" s="109">
        <f>+'108部門'!J25/'108部門'!J$121</f>
        <v>1.4955965977867323E-3</v>
      </c>
      <c r="K25" s="109">
        <f>+'108部門'!K25/'108部門'!K$121</f>
        <v>3.094831284322508E-3</v>
      </c>
      <c r="L25" s="109">
        <f>+'108部門'!L25/'108部門'!L$121</f>
        <v>4.2090093221115888E-3</v>
      </c>
      <c r="M25" s="109">
        <f>+'108部門'!M25/'108部門'!M$121</f>
        <v>1.3356139213865264E-3</v>
      </c>
      <c r="N25" s="109">
        <f>+'108部門'!N25/'108部門'!N$121</f>
        <v>5.8902404575020696E-4</v>
      </c>
      <c r="O25" s="109">
        <f>+'108部門'!O25/'108部門'!O$121</f>
        <v>1.7467798146967917E-2</v>
      </c>
      <c r="P25" s="109">
        <f>+'108部門'!P25/'108部門'!P$121</f>
        <v>3.7441920320775929E-4</v>
      </c>
      <c r="Q25" s="109">
        <f>+'108部門'!Q25/'108部門'!Q$121</f>
        <v>1.9212560047183103E-3</v>
      </c>
      <c r="R25" s="109">
        <f>+'108部門'!R25/'108部門'!R$121</f>
        <v>1.1425059308063025E-3</v>
      </c>
      <c r="S25" s="109">
        <f>+'108部門'!S25/'108部門'!S$121</f>
        <v>1.1174754230115005E-2</v>
      </c>
      <c r="T25" s="109">
        <f>+'108部門'!T25/'108部門'!T$121</f>
        <v>8.4141876410707781E-3</v>
      </c>
      <c r="U25" s="109">
        <f>+'108部門'!U25/'108部門'!U$121</f>
        <v>4.2446182033203922E-4</v>
      </c>
      <c r="V25" s="109">
        <f>+'108部門'!V25/'108部門'!V$121</f>
        <v>6.9136037278303454E-3</v>
      </c>
      <c r="W25" s="109">
        <f>+'108部門'!W25/'108部門'!W$121</f>
        <v>1.8094862552242848E-2</v>
      </c>
      <c r="X25" s="109">
        <f>+'108部門'!X25/'108部門'!X$121</f>
        <v>1.9188277368534054E-2</v>
      </c>
      <c r="Y25" s="109">
        <f>+'108部門'!Y25/'108部門'!Y$121</f>
        <v>0.27224502613349416</v>
      </c>
      <c r="Z25" s="109">
        <f>+'108部門'!Z25/'108部門'!Z$121</f>
        <v>0.35108147680460788</v>
      </c>
      <c r="AA25" s="109">
        <f>+'108部門'!AA25/'108部門'!AA$121</f>
        <v>0.18114415955649876</v>
      </c>
      <c r="AB25" s="109">
        <f>+'108部門'!AB25/'108部門'!AB$121</f>
        <v>7.6738814678723302E-2</v>
      </c>
      <c r="AC25" s="109">
        <f>+'108部門'!AC25/'108部門'!AC$121</f>
        <v>0.13518028013409455</v>
      </c>
      <c r="AD25" s="109">
        <f>+'108部門'!AD25/'108部門'!AD$121</f>
        <v>2.8463131789936453E-4</v>
      </c>
      <c r="AE25" s="109">
        <f>+'108部門'!AE25/'108部門'!AE$121</f>
        <v>1.2536082581200805E-3</v>
      </c>
      <c r="AF25" s="109">
        <f>+'108部門'!AF25/'108部門'!AF$121</f>
        <v>3.738698743173683E-2</v>
      </c>
      <c r="AG25" s="109">
        <f>+'108部門'!AG25/'108部門'!AG$121</f>
        <v>0.10267411057389927</v>
      </c>
      <c r="AH25" s="109">
        <f>+'108部門'!AH25/'108部門'!AH$121</f>
        <v>2.768293461643923E-3</v>
      </c>
      <c r="AI25" s="109">
        <f>+'108部門'!AI25/'108部門'!AI$121</f>
        <v>1.3282978586288548E-2</v>
      </c>
      <c r="AJ25" s="109">
        <f>+'108部門'!AJ25/'108部門'!AJ$121</f>
        <v>1.5222138050888999E-4</v>
      </c>
      <c r="AK25" s="109">
        <f>+'108部門'!AK25/'108部門'!AK$121</f>
        <v>6.9650793968942758E-4</v>
      </c>
      <c r="AL25" s="109">
        <f>+'108部門'!AL25/'108部門'!AL$121</f>
        <v>2.388667432931452E-2</v>
      </c>
      <c r="AM25" s="109">
        <f>+'108部門'!AM25/'108部門'!AM$121</f>
        <v>4.7623175943897243E-5</v>
      </c>
      <c r="AN25" s="109">
        <f>+'108部門'!AN25/'108部門'!AN$121</f>
        <v>0</v>
      </c>
      <c r="AO25" s="109">
        <f>+'108部門'!AO25/'108部門'!AO$121</f>
        <v>2.1573782017237453E-5</v>
      </c>
      <c r="AP25" s="109">
        <f>+'108部門'!AP25/'108部門'!AP$121</f>
        <v>0</v>
      </c>
      <c r="AQ25" s="109">
        <f>+'108部門'!AQ25/'108部門'!AQ$121</f>
        <v>3.0112625106984545E-4</v>
      </c>
      <c r="AR25" s="109">
        <f>+'108部門'!AR25/'108部門'!AR$121</f>
        <v>2.8198945073566327E-3</v>
      </c>
      <c r="AS25" s="109">
        <f>+'108部門'!AS25/'108部門'!AS$121</f>
        <v>8.309677386363564E-5</v>
      </c>
      <c r="AT25" s="109">
        <f>+'108部門'!AT25/'108部門'!AT$121</f>
        <v>4.9081246394384751E-4</v>
      </c>
      <c r="AU25" s="109">
        <f>+'108部門'!AU25/'108部門'!AU$121</f>
        <v>7.7913368762204036E-4</v>
      </c>
      <c r="AV25" s="109">
        <f>+'108部門'!AV25/'108部門'!AV$121</f>
        <v>2.0745018322750149E-5</v>
      </c>
      <c r="AW25" s="109">
        <f>+'108部門'!AW25/'108部門'!AW$121</f>
        <v>1.0332174956994534E-3</v>
      </c>
      <c r="AX25" s="109">
        <f>+'108部門'!AX25/'108部門'!AX$121</f>
        <v>6.8706718426857693E-3</v>
      </c>
      <c r="AY25" s="109">
        <f>+'108部門'!AY25/'108部門'!AY$121</f>
        <v>1.3850244558973181E-3</v>
      </c>
      <c r="AZ25" s="109">
        <f>+'108部門'!AZ25/'108部門'!AZ$121</f>
        <v>9.8035905988157375E-4</v>
      </c>
      <c r="BA25" s="109">
        <f>+'108部門'!BA25/'108部門'!BA$121</f>
        <v>3.6932598008634241E-3</v>
      </c>
      <c r="BB25" s="109">
        <f>+'108部門'!BB25/'108部門'!BB$121</f>
        <v>9.502740932763829E-4</v>
      </c>
      <c r="BC25" s="109">
        <f>+'108部門'!BC25/'108部門'!BC$121</f>
        <v>1.8687031208296755E-3</v>
      </c>
      <c r="BD25" s="109">
        <f>+'108部門'!BD25/'108部門'!BD$121</f>
        <v>3.5461513971542626E-4</v>
      </c>
      <c r="BE25" s="109">
        <f>+'108部門'!BE25/'108部門'!BE$121</f>
        <v>2.2582722248729578E-5</v>
      </c>
      <c r="BF25" s="109">
        <f>+'108部門'!BF25/'108部門'!BF$121</f>
        <v>2.8513906412099308E-5</v>
      </c>
      <c r="BG25" s="109">
        <f>+'108部門'!BG25/'108部門'!BG$121</f>
        <v>6.0493306415645107E-5</v>
      </c>
      <c r="BH25" s="109">
        <f>+'108部門'!BH25/'108部門'!BH$121</f>
        <v>3.2780499513923838E-4</v>
      </c>
      <c r="BI25" s="109">
        <f>+'108部門'!BI25/'108部門'!BI$121</f>
        <v>1.4401654379267136E-4</v>
      </c>
      <c r="BJ25" s="109">
        <f>+'108部門'!BJ25/'108部門'!BJ$121</f>
        <v>1.2770044271093102E-5</v>
      </c>
      <c r="BK25" s="109">
        <f>+'108部門'!BK25/'108部門'!BK$121</f>
        <v>1.1073561022894123E-3</v>
      </c>
      <c r="BL25" s="109">
        <f>+'108部門'!BL25/'108部門'!BL$121</f>
        <v>0</v>
      </c>
      <c r="BM25" s="109">
        <f>+'108部門'!BM25/'108部門'!BM$121</f>
        <v>5.8150043745725647E-5</v>
      </c>
      <c r="BN25" s="109">
        <f>+'108部門'!BN25/'108部門'!BN$121</f>
        <v>2.1667042817182024E-4</v>
      </c>
      <c r="BO25" s="109">
        <f>+'108部門'!BO25/'108部門'!BO$121</f>
        <v>3.0268324916847235E-7</v>
      </c>
      <c r="BP25" s="109">
        <f>+'108部門'!BP25/'108部門'!BP$121</f>
        <v>0</v>
      </c>
      <c r="BQ25" s="109">
        <f>+'108部門'!BQ25/'108部門'!BQ$121</f>
        <v>0</v>
      </c>
      <c r="BR25" s="109">
        <f>+'108部門'!BR25/'108部門'!BR$121</f>
        <v>5.5514896034478447E-6</v>
      </c>
      <c r="BS25" s="109">
        <f>+'108部門'!BS25/'108部門'!BS$121</f>
        <v>4.171806928775336E-5</v>
      </c>
      <c r="BT25" s="109">
        <f>+'108部門'!BT25/'108部門'!BT$121</f>
        <v>0</v>
      </c>
      <c r="BU25" s="109">
        <f>+'108部門'!BU25/'108部門'!BU$121</f>
        <v>0</v>
      </c>
      <c r="BV25" s="109">
        <f>+'108部門'!BV25/'108部門'!BV$121</f>
        <v>0</v>
      </c>
      <c r="BW25" s="109">
        <f>+'108部門'!BW25/'108部門'!BW$121</f>
        <v>0</v>
      </c>
      <c r="BX25" s="109">
        <f>+'108部門'!BX25/'108部門'!BX$121</f>
        <v>0</v>
      </c>
      <c r="BY25" s="109">
        <f>+'108部門'!BY25/'108部門'!BY$121</f>
        <v>0</v>
      </c>
      <c r="BZ25" s="109">
        <f>+'108部門'!BZ25/'108部門'!BZ$121</f>
        <v>0</v>
      </c>
      <c r="CA25" s="109">
        <f>+'108部門'!CA25/'108部門'!CA$121</f>
        <v>6.8810006626403642E-7</v>
      </c>
      <c r="CB25" s="109">
        <f>+'108部門'!CB25/'108部門'!CB$121</f>
        <v>0</v>
      </c>
      <c r="CC25" s="109">
        <f>+'108部門'!CC25/'108部門'!CC$121</f>
        <v>0</v>
      </c>
      <c r="CD25" s="109">
        <f>+'108部門'!CD25/'108部門'!CD$121</f>
        <v>0</v>
      </c>
      <c r="CE25" s="109">
        <f>+'108部門'!CE25/'108部門'!CE$121</f>
        <v>0</v>
      </c>
      <c r="CF25" s="109">
        <f>+'108部門'!CF25/'108部門'!CF$121</f>
        <v>7.8811625765622111E-6</v>
      </c>
      <c r="CG25" s="109">
        <f>+'108部門'!CG25/'108部門'!CG$121</f>
        <v>6.9603503325962456E-4</v>
      </c>
      <c r="CH25" s="109">
        <f>+'108部門'!CH25/'108部門'!CH$121</f>
        <v>2.6096986841899235E-6</v>
      </c>
      <c r="CI25" s="109">
        <f>+'108部門'!CI25/'108部門'!CI$121</f>
        <v>0</v>
      </c>
      <c r="CJ25" s="109">
        <f>+'108部門'!CJ25/'108部門'!CJ$121</f>
        <v>0</v>
      </c>
      <c r="CK25" s="109">
        <f>+'108部門'!CK25/'108部門'!CK$121</f>
        <v>0</v>
      </c>
      <c r="CL25" s="109">
        <f>+'108部門'!CL25/'108部門'!CL$121</f>
        <v>0</v>
      </c>
      <c r="CM25" s="109">
        <f>+'108部門'!CM25/'108部門'!CM$121</f>
        <v>2.6064718479379992E-4</v>
      </c>
      <c r="CN25" s="109">
        <f>+'108部門'!CN25/'108部門'!CN$121</f>
        <v>4.9264779469029833E-6</v>
      </c>
      <c r="CO25" s="109">
        <f>+'108部門'!CO25/'108部門'!CO$121</f>
        <v>8.5212511367341239E-4</v>
      </c>
      <c r="CP25" s="109">
        <f>+'108部門'!CP25/'108部門'!CP$121</f>
        <v>4.947562400349579E-3</v>
      </c>
      <c r="CQ25" s="109">
        <f>+'108部門'!CQ25/'108部門'!CQ$121</f>
        <v>5.0898463812740799E-4</v>
      </c>
      <c r="CR25" s="109">
        <f>+'108部門'!CR25/'108部門'!CR$121</f>
        <v>1.3957060302340987E-3</v>
      </c>
      <c r="CS25" s="109">
        <f>+'108部門'!CS25/'108部門'!CS$121</f>
        <v>1.3304725366890434E-5</v>
      </c>
      <c r="CT25" s="109">
        <f>+'108部門'!CT25/'108部門'!CT$121</f>
        <v>5.7944956258025095E-5</v>
      </c>
      <c r="CU25" s="109">
        <f>+'108部門'!CU25/'108部門'!CU$121</f>
        <v>0</v>
      </c>
      <c r="CV25" s="109">
        <f>+'108部門'!CV25/'108部門'!CV$121</f>
        <v>7.8892440300963392E-7</v>
      </c>
      <c r="CW25" s="109">
        <f>+'108部門'!CW25/'108部門'!CW$121</f>
        <v>0</v>
      </c>
      <c r="CX25" s="109">
        <f>+'108部門'!CX25/'108部門'!CX$121</f>
        <v>3.6161995614379953E-4</v>
      </c>
      <c r="CY25" s="109">
        <f>+'108部門'!CY25/'108部門'!CY$121</f>
        <v>8.0824564863045069E-7</v>
      </c>
      <c r="CZ25" s="109">
        <f>+'108部門'!CZ25/'108部門'!CZ$121</f>
        <v>0</v>
      </c>
      <c r="DA25" s="109">
        <f>+'108部門'!DA25/'108部門'!DA$121</f>
        <v>0</v>
      </c>
      <c r="DB25" s="109">
        <f>+'108部門'!DB25/'108部門'!DB$121</f>
        <v>5.2478502056574436E-4</v>
      </c>
      <c r="DC25" s="109">
        <f>+'108部門'!DC25/'108部門'!DC$121</f>
        <v>0</v>
      </c>
      <c r="DD25" s="109">
        <f>+'108部門'!DD25/'108部門'!DD$121</f>
        <v>1.0546125323743689E-3</v>
      </c>
      <c r="DE25" s="109">
        <f>+'108部門'!DE25/'108部門'!DE$121</f>
        <v>6.6610146076527272E-5</v>
      </c>
      <c r="DF25" s="109">
        <f>+'108部門'!DF25/'108部門'!DF$121</f>
        <v>0</v>
      </c>
      <c r="DG25" s="199">
        <f>+'108部門'!DG25/'108部門'!DG$121</f>
        <v>1.3690404241827612E-4</v>
      </c>
      <c r="DH25" s="107"/>
    </row>
    <row r="26" spans="2:112" ht="19.5" customHeight="1" x14ac:dyDescent="0.2">
      <c r="B26" s="81" t="s">
        <v>83</v>
      </c>
      <c r="C26" s="120" t="s">
        <v>84</v>
      </c>
      <c r="D26" s="191">
        <f>+'108部門'!D26/'108部門'!D$121</f>
        <v>0</v>
      </c>
      <c r="E26" s="109">
        <f>+'108部門'!E26/'108部門'!E$121</f>
        <v>0</v>
      </c>
      <c r="F26" s="109">
        <f>+'108部門'!F26/'108部門'!F$121</f>
        <v>0</v>
      </c>
      <c r="G26" s="109">
        <f>+'108部門'!G26/'108部門'!G$121</f>
        <v>0</v>
      </c>
      <c r="H26" s="109">
        <f>+'108部門'!H26/'108部門'!H$121</f>
        <v>0</v>
      </c>
      <c r="I26" s="109">
        <f>+'108部門'!I26/'108部門'!I$121</f>
        <v>0</v>
      </c>
      <c r="J26" s="109">
        <f>+'108部門'!J26/'108部門'!J$121</f>
        <v>0</v>
      </c>
      <c r="K26" s="109">
        <f>+'108部門'!K26/'108部門'!K$121</f>
        <v>7.2716868179335605E-5</v>
      </c>
      <c r="L26" s="109">
        <f>+'108部門'!L26/'108部門'!L$121</f>
        <v>0</v>
      </c>
      <c r="M26" s="109">
        <f>+'108部門'!M26/'108部門'!M$121</f>
        <v>3.4075192591652243E-5</v>
      </c>
      <c r="N26" s="109">
        <f>+'108部門'!N26/'108部門'!N$121</f>
        <v>0</v>
      </c>
      <c r="O26" s="109">
        <f>+'108部門'!O26/'108部門'!O$121</f>
        <v>6.0269066040666832E-3</v>
      </c>
      <c r="P26" s="109">
        <f>+'108部門'!P26/'108部門'!P$121</f>
        <v>0</v>
      </c>
      <c r="Q26" s="109">
        <f>+'108部門'!Q26/'108部門'!Q$121</f>
        <v>1.7600583527038474E-3</v>
      </c>
      <c r="R26" s="109">
        <f>+'108部門'!R26/'108部門'!R$121</f>
        <v>2.3206254200389451E-4</v>
      </c>
      <c r="S26" s="109">
        <f>+'108部門'!S26/'108部門'!S$121</f>
        <v>2.5872583685487946E-3</v>
      </c>
      <c r="T26" s="109">
        <f>+'108部門'!T26/'108部門'!T$121</f>
        <v>1.5419620153037388E-3</v>
      </c>
      <c r="U26" s="109">
        <f>+'108部門'!U26/'108部門'!U$121</f>
        <v>3.5204643196415245E-4</v>
      </c>
      <c r="V26" s="109">
        <f>+'108部門'!V26/'108部門'!V$121</f>
        <v>0</v>
      </c>
      <c r="W26" s="109">
        <f>+'108部門'!W26/'108部門'!W$121</f>
        <v>0</v>
      </c>
      <c r="X26" s="109">
        <f>+'108部門'!X26/'108部門'!X$121</f>
        <v>0</v>
      </c>
      <c r="Y26" s="109">
        <f>+'108部門'!Y26/'108部門'!Y$121</f>
        <v>0</v>
      </c>
      <c r="Z26" s="109">
        <f>+'108部門'!Z26/'108部門'!Z$121</f>
        <v>1.6244424603597304E-3</v>
      </c>
      <c r="AA26" s="109">
        <f>+'108部門'!AA26/'108部門'!AA$121</f>
        <v>6.0315518212135648E-2</v>
      </c>
      <c r="AB26" s="109">
        <f>+'108部門'!AB26/'108部門'!AB$121</f>
        <v>0</v>
      </c>
      <c r="AC26" s="109">
        <f>+'108部門'!AC26/'108部門'!AC$121</f>
        <v>1.9956635267954322E-2</v>
      </c>
      <c r="AD26" s="109">
        <f>+'108部門'!AD26/'108部門'!AD$121</f>
        <v>0</v>
      </c>
      <c r="AE26" s="109">
        <f>+'108部門'!AE26/'108部門'!AE$121</f>
        <v>6.4852988004142805E-7</v>
      </c>
      <c r="AF26" s="109">
        <f>+'108部門'!AF26/'108部門'!AF$121</f>
        <v>0.12158772749808279</v>
      </c>
      <c r="AG26" s="109">
        <f>+'108部門'!AG26/'108部門'!AG$121</f>
        <v>4.4343928222558742E-4</v>
      </c>
      <c r="AH26" s="109">
        <f>+'108部門'!AH26/'108部門'!AH$121</f>
        <v>2.5203865844817806E-3</v>
      </c>
      <c r="AI26" s="109">
        <f>+'108部門'!AI26/'108部門'!AI$121</f>
        <v>9.1130965856044469E-4</v>
      </c>
      <c r="AJ26" s="109">
        <f>+'108部門'!AJ26/'108部門'!AJ$121</f>
        <v>0</v>
      </c>
      <c r="AK26" s="109">
        <f>+'108部門'!AK26/'108部門'!AK$121</f>
        <v>0</v>
      </c>
      <c r="AL26" s="109">
        <f>+'108部門'!AL26/'108部門'!AL$121</f>
        <v>1.9049627872473975E-3</v>
      </c>
      <c r="AM26" s="109">
        <f>+'108部門'!AM26/'108部門'!AM$121</f>
        <v>0</v>
      </c>
      <c r="AN26" s="109">
        <f>+'108部門'!AN26/'108部門'!AN$121</f>
        <v>1.0132890988857573E-5</v>
      </c>
      <c r="AO26" s="109">
        <f>+'108部門'!AO26/'108部門'!AO$121</f>
        <v>0</v>
      </c>
      <c r="AP26" s="109">
        <f>+'108部門'!AP26/'108部門'!AP$121</f>
        <v>0</v>
      </c>
      <c r="AQ26" s="109">
        <f>+'108部門'!AQ26/'108部門'!AQ$121</f>
        <v>0</v>
      </c>
      <c r="AR26" s="109">
        <f>+'108部門'!AR26/'108部門'!AR$121</f>
        <v>4.9854955195731436E-3</v>
      </c>
      <c r="AS26" s="109">
        <f>+'108部門'!AS26/'108部門'!AS$121</f>
        <v>2.1946071046037105E-5</v>
      </c>
      <c r="AT26" s="109">
        <f>+'108部門'!AT26/'108部門'!AT$121</f>
        <v>4.4470954754679443E-5</v>
      </c>
      <c r="AU26" s="109">
        <f>+'108部門'!AU26/'108部門'!AU$121</f>
        <v>1.9242620094394675E-6</v>
      </c>
      <c r="AV26" s="109">
        <f>+'108部門'!AV26/'108部門'!AV$121</f>
        <v>6.1448800629487321E-5</v>
      </c>
      <c r="AW26" s="109">
        <f>+'108部門'!AW26/'108部門'!AW$121</f>
        <v>2.8489259759323575E-3</v>
      </c>
      <c r="AX26" s="109">
        <f>+'108部門'!AX26/'108部門'!AX$121</f>
        <v>3.4464167489969056E-3</v>
      </c>
      <c r="AY26" s="109">
        <f>+'108部門'!AY26/'108部門'!AY$121</f>
        <v>2.4100055805403274E-3</v>
      </c>
      <c r="AZ26" s="109">
        <f>+'108部門'!AZ26/'108部門'!AZ$121</f>
        <v>2.8204043827672371E-3</v>
      </c>
      <c r="BA26" s="109">
        <f>+'108部門'!BA26/'108部門'!BA$121</f>
        <v>3.8040869530753434E-3</v>
      </c>
      <c r="BB26" s="109">
        <f>+'108部門'!BB26/'108部門'!BB$121</f>
        <v>0</v>
      </c>
      <c r="BC26" s="109">
        <f>+'108部門'!BC26/'108部門'!BC$121</f>
        <v>3.6065413360073795E-3</v>
      </c>
      <c r="BD26" s="109">
        <f>+'108部門'!BD26/'108部門'!BD$121</f>
        <v>1.2460509881713319E-3</v>
      </c>
      <c r="BE26" s="109">
        <f>+'108部門'!BE26/'108部門'!BE$121</f>
        <v>1.132031333237598E-3</v>
      </c>
      <c r="BF26" s="109">
        <f>+'108部門'!BF26/'108部門'!BF$121</f>
        <v>0</v>
      </c>
      <c r="BG26" s="109">
        <f>+'108部門'!BG26/'108部門'!BG$121</f>
        <v>0</v>
      </c>
      <c r="BH26" s="109">
        <f>+'108部門'!BH26/'108部門'!BH$121</f>
        <v>2.4643667699267798E-3</v>
      </c>
      <c r="BI26" s="109">
        <f>+'108部門'!BI26/'108部門'!BI$121</f>
        <v>2.5267573252247134E-4</v>
      </c>
      <c r="BJ26" s="109">
        <f>+'108部門'!BJ26/'108部門'!BJ$121</f>
        <v>3.7346355887159069E-5</v>
      </c>
      <c r="BK26" s="109">
        <f>+'108部門'!BK26/'108部門'!BK$121</f>
        <v>6.4621015589859301E-3</v>
      </c>
      <c r="BL26" s="109">
        <f>+'108部門'!BL26/'108部門'!BL$121</f>
        <v>0</v>
      </c>
      <c r="BM26" s="109">
        <f>+'108部門'!BM26/'108部門'!BM$121</f>
        <v>0</v>
      </c>
      <c r="BN26" s="109">
        <f>+'108部門'!BN26/'108部門'!BN$121</f>
        <v>0</v>
      </c>
      <c r="BO26" s="109">
        <f>+'108部門'!BO26/'108部門'!BO$121</f>
        <v>0</v>
      </c>
      <c r="BP26" s="109">
        <f>+'108部門'!BP26/'108部門'!BP$121</f>
        <v>0</v>
      </c>
      <c r="BQ26" s="109">
        <f>+'108部門'!BQ26/'108部門'!BQ$121</f>
        <v>0</v>
      </c>
      <c r="BR26" s="109">
        <f>+'108部門'!BR26/'108部門'!BR$121</f>
        <v>0</v>
      </c>
      <c r="BS26" s="109">
        <f>+'108部門'!BS26/'108部門'!BS$121</f>
        <v>0</v>
      </c>
      <c r="BT26" s="109">
        <f>+'108部門'!BT26/'108部門'!BT$121</f>
        <v>0</v>
      </c>
      <c r="BU26" s="109">
        <f>+'108部門'!BU26/'108部門'!BU$121</f>
        <v>0</v>
      </c>
      <c r="BV26" s="109">
        <f>+'108部門'!BV26/'108部門'!BV$121</f>
        <v>0</v>
      </c>
      <c r="BW26" s="109">
        <f>+'108部門'!BW26/'108部門'!BW$121</f>
        <v>0</v>
      </c>
      <c r="BX26" s="109">
        <f>+'108部門'!BX26/'108部門'!BX$121</f>
        <v>0</v>
      </c>
      <c r="BY26" s="109">
        <f>+'108部門'!BY26/'108部門'!BY$121</f>
        <v>0</v>
      </c>
      <c r="BZ26" s="109">
        <f>+'108部門'!BZ26/'108部門'!BZ$121</f>
        <v>0</v>
      </c>
      <c r="CA26" s="109">
        <f>+'108部門'!CA26/'108部門'!CA$121</f>
        <v>0</v>
      </c>
      <c r="CB26" s="109">
        <f>+'108部門'!CB26/'108部門'!CB$121</f>
        <v>0</v>
      </c>
      <c r="CC26" s="109">
        <f>+'108部門'!CC26/'108部門'!CC$121</f>
        <v>0</v>
      </c>
      <c r="CD26" s="109">
        <f>+'108部門'!CD26/'108部門'!CD$121</f>
        <v>0</v>
      </c>
      <c r="CE26" s="109">
        <f>+'108部門'!CE26/'108部門'!CE$121</f>
        <v>0</v>
      </c>
      <c r="CF26" s="109">
        <f>+'108部門'!CF26/'108部門'!CF$121</f>
        <v>0</v>
      </c>
      <c r="CG26" s="109">
        <f>+'108部門'!CG26/'108部門'!CG$121</f>
        <v>0</v>
      </c>
      <c r="CH26" s="109">
        <f>+'108部門'!CH26/'108部門'!CH$121</f>
        <v>0</v>
      </c>
      <c r="CI26" s="109">
        <f>+'108部門'!CI26/'108部門'!CI$121</f>
        <v>0</v>
      </c>
      <c r="CJ26" s="109">
        <f>+'108部門'!CJ26/'108部門'!CJ$121</f>
        <v>0</v>
      </c>
      <c r="CK26" s="109">
        <f>+'108部門'!CK26/'108部門'!CK$121</f>
        <v>0</v>
      </c>
      <c r="CL26" s="109">
        <f>+'108部門'!CL26/'108部門'!CL$121</f>
        <v>0</v>
      </c>
      <c r="CM26" s="109">
        <f>+'108部門'!CM26/'108部門'!CM$121</f>
        <v>2.7147740022844533E-5</v>
      </c>
      <c r="CN26" s="109">
        <f>+'108部門'!CN26/'108部門'!CN$121</f>
        <v>0</v>
      </c>
      <c r="CO26" s="109">
        <f>+'108部門'!CO26/'108部門'!CO$121</f>
        <v>0</v>
      </c>
      <c r="CP26" s="109">
        <f>+'108部門'!CP26/'108部門'!CP$121</f>
        <v>0</v>
      </c>
      <c r="CQ26" s="109">
        <f>+'108部門'!CQ26/'108部門'!CQ$121</f>
        <v>1.7419254528602905E-4</v>
      </c>
      <c r="CR26" s="109">
        <f>+'108部門'!CR26/'108部門'!CR$121</f>
        <v>4.412783199659844E-4</v>
      </c>
      <c r="CS26" s="109">
        <f>+'108部門'!CS26/'108部門'!CS$121</f>
        <v>0</v>
      </c>
      <c r="CT26" s="109">
        <f>+'108部門'!CT26/'108部門'!CT$121</f>
        <v>1.1468272592734134E-5</v>
      </c>
      <c r="CU26" s="109">
        <f>+'108部門'!CU26/'108部門'!CU$121</f>
        <v>0</v>
      </c>
      <c r="CV26" s="109">
        <f>+'108部門'!CV26/'108部門'!CV$121</f>
        <v>0</v>
      </c>
      <c r="CW26" s="109">
        <f>+'108部門'!CW26/'108部門'!CW$121</f>
        <v>0</v>
      </c>
      <c r="CX26" s="109">
        <f>+'108部門'!CX26/'108部門'!CX$121</f>
        <v>0</v>
      </c>
      <c r="CY26" s="109">
        <f>+'108部門'!CY26/'108部門'!CY$121</f>
        <v>0</v>
      </c>
      <c r="CZ26" s="109">
        <f>+'108部門'!CZ26/'108部門'!CZ$121</f>
        <v>0</v>
      </c>
      <c r="DA26" s="109">
        <f>+'108部門'!DA26/'108部門'!DA$121</f>
        <v>0</v>
      </c>
      <c r="DB26" s="109">
        <f>+'108部門'!DB26/'108部門'!DB$121</f>
        <v>0</v>
      </c>
      <c r="DC26" s="109">
        <f>+'108部門'!DC26/'108部門'!DC$121</f>
        <v>0</v>
      </c>
      <c r="DD26" s="109">
        <f>+'108部門'!DD26/'108部門'!DD$121</f>
        <v>0</v>
      </c>
      <c r="DE26" s="109">
        <f>+'108部門'!DE26/'108部門'!DE$121</f>
        <v>0</v>
      </c>
      <c r="DF26" s="109">
        <f>+'108部門'!DF26/'108部門'!DF$121</f>
        <v>0</v>
      </c>
      <c r="DG26" s="199">
        <f>+'108部門'!DG26/'108部門'!DG$121</f>
        <v>5.9273374361453824E-4</v>
      </c>
      <c r="DH26" s="107"/>
    </row>
    <row r="27" spans="2:112" ht="19.5" customHeight="1" x14ac:dyDescent="0.2">
      <c r="B27" s="81" t="s">
        <v>85</v>
      </c>
      <c r="C27" s="120" t="s">
        <v>86</v>
      </c>
      <c r="D27" s="191">
        <f>+'108部門'!D27/'108部門'!D$121</f>
        <v>0</v>
      </c>
      <c r="E27" s="109">
        <f>+'108部門'!E27/'108部門'!E$121</f>
        <v>0</v>
      </c>
      <c r="F27" s="109">
        <f>+'108部門'!F27/'108部門'!F$121</f>
        <v>0</v>
      </c>
      <c r="G27" s="109">
        <f>+'108部門'!G27/'108部門'!G$121</f>
        <v>0</v>
      </c>
      <c r="H27" s="109">
        <f>+'108部門'!H27/'108部門'!H$121</f>
        <v>0</v>
      </c>
      <c r="I27" s="109">
        <f>+'108部門'!I27/'108部門'!I$121</f>
        <v>0</v>
      </c>
      <c r="J27" s="109">
        <f>+'108部門'!J27/'108部門'!J$121</f>
        <v>0</v>
      </c>
      <c r="K27" s="109">
        <f>+'108部門'!K27/'108部門'!K$121</f>
        <v>0</v>
      </c>
      <c r="L27" s="109">
        <f>+'108部門'!L27/'108部門'!L$121</f>
        <v>0</v>
      </c>
      <c r="M27" s="109">
        <f>+'108部門'!M27/'108部門'!M$121</f>
        <v>0</v>
      </c>
      <c r="N27" s="109">
        <f>+'108部門'!N27/'108部門'!N$121</f>
        <v>1.2256017605342787E-2</v>
      </c>
      <c r="O27" s="109">
        <f>+'108部門'!O27/'108部門'!O$121</f>
        <v>0.12205307169493959</v>
      </c>
      <c r="P27" s="109">
        <f>+'108部門'!P27/'108部門'!P$121</f>
        <v>6.1742322645317725E-2</v>
      </c>
      <c r="Q27" s="109">
        <f>+'108部門'!Q27/'108部門'!Q$121</f>
        <v>1.0111873709043738E-4</v>
      </c>
      <c r="R27" s="109">
        <f>+'108部門'!R27/'108部門'!R$121</f>
        <v>4.2276740325461969E-4</v>
      </c>
      <c r="S27" s="109">
        <f>+'108部門'!S27/'108部門'!S$121</f>
        <v>1.125339430210737E-3</v>
      </c>
      <c r="T27" s="109">
        <f>+'108部門'!T27/'108部門'!T$121</f>
        <v>1.9597601594392699E-5</v>
      </c>
      <c r="U27" s="109">
        <f>+'108部門'!U27/'108部門'!U$121</f>
        <v>0</v>
      </c>
      <c r="V27" s="109">
        <f>+'108部門'!V27/'108部門'!V$121</f>
        <v>0</v>
      </c>
      <c r="W27" s="109">
        <f>+'108部門'!W27/'108部門'!W$121</f>
        <v>0</v>
      </c>
      <c r="X27" s="109">
        <f>+'108部門'!X27/'108部門'!X$121</f>
        <v>0</v>
      </c>
      <c r="Y27" s="109">
        <f>+'108部門'!Y27/'108部門'!Y$121</f>
        <v>0</v>
      </c>
      <c r="Z27" s="109">
        <f>+'108部門'!Z27/'108部門'!Z$121</f>
        <v>0</v>
      </c>
      <c r="AA27" s="109">
        <f>+'108部門'!AA27/'108部門'!AA$121</f>
        <v>1.1639741868422193E-4</v>
      </c>
      <c r="AB27" s="109">
        <f>+'108部門'!AB27/'108部門'!AB$121</f>
        <v>0</v>
      </c>
      <c r="AC27" s="109">
        <f>+'108部門'!AC27/'108部門'!AC$121</f>
        <v>0</v>
      </c>
      <c r="AD27" s="109">
        <f>+'108部門'!AD27/'108部門'!AD$121</f>
        <v>0</v>
      </c>
      <c r="AE27" s="109">
        <f>+'108部門'!AE27/'108部門'!AE$121</f>
        <v>2.1401486041367127E-4</v>
      </c>
      <c r="AF27" s="109">
        <f>+'108部門'!AF27/'108部門'!AF$121</f>
        <v>3.3342869818079668E-4</v>
      </c>
      <c r="AG27" s="109">
        <f>+'108部門'!AG27/'108部門'!AG$121</f>
        <v>7.5026343204834232E-5</v>
      </c>
      <c r="AH27" s="109">
        <f>+'108部門'!AH27/'108部門'!AH$121</f>
        <v>5.8971787446145986E-4</v>
      </c>
      <c r="AI27" s="109">
        <f>+'108部門'!AI27/'108部門'!AI$121</f>
        <v>7.5846080377016162E-4</v>
      </c>
      <c r="AJ27" s="109">
        <f>+'108部門'!AJ27/'108部門'!AJ$121</f>
        <v>0</v>
      </c>
      <c r="AK27" s="109">
        <f>+'108部門'!AK27/'108部門'!AK$121</f>
        <v>0</v>
      </c>
      <c r="AL27" s="109">
        <f>+'108部門'!AL27/'108部門'!AL$121</f>
        <v>6.8612286322173579E-3</v>
      </c>
      <c r="AM27" s="109">
        <f>+'108部門'!AM27/'108部門'!AM$121</f>
        <v>0</v>
      </c>
      <c r="AN27" s="109">
        <f>+'108部門'!AN27/'108部門'!AN$121</f>
        <v>0</v>
      </c>
      <c r="AO27" s="109">
        <f>+'108部門'!AO27/'108部門'!AO$121</f>
        <v>0</v>
      </c>
      <c r="AP27" s="109">
        <f>+'108部門'!AP27/'108部門'!AP$121</f>
        <v>0</v>
      </c>
      <c r="AQ27" s="109">
        <f>+'108部門'!AQ27/'108部門'!AQ$121</f>
        <v>0</v>
      </c>
      <c r="AR27" s="109">
        <f>+'108部門'!AR27/'108部門'!AR$121</f>
        <v>0</v>
      </c>
      <c r="AS27" s="109">
        <f>+'108部門'!AS27/'108部門'!AS$121</f>
        <v>0</v>
      </c>
      <c r="AT27" s="109">
        <f>+'108部門'!AT27/'108部門'!AT$121</f>
        <v>0</v>
      </c>
      <c r="AU27" s="109">
        <f>+'108部門'!AU27/'108部門'!AU$121</f>
        <v>0</v>
      </c>
      <c r="AV27" s="109">
        <f>+'108部門'!AV27/'108部門'!AV$121</f>
        <v>0</v>
      </c>
      <c r="AW27" s="109">
        <f>+'108部門'!AW27/'108部門'!AW$121</f>
        <v>6.7105697957078284E-4</v>
      </c>
      <c r="AX27" s="109">
        <f>+'108部門'!AX27/'108部門'!AX$121</f>
        <v>0</v>
      </c>
      <c r="AY27" s="109">
        <f>+'108部門'!AY27/'108部門'!AY$121</f>
        <v>0</v>
      </c>
      <c r="AZ27" s="109">
        <f>+'108部門'!AZ27/'108部門'!AZ$121</f>
        <v>0</v>
      </c>
      <c r="BA27" s="109">
        <f>+'108部門'!BA27/'108部門'!BA$121</f>
        <v>0</v>
      </c>
      <c r="BB27" s="109">
        <f>+'108部門'!BB27/'108部門'!BB$121</f>
        <v>0</v>
      </c>
      <c r="BC27" s="109">
        <f>+'108部門'!BC27/'108部門'!BC$121</f>
        <v>0</v>
      </c>
      <c r="BD27" s="109">
        <f>+'108部門'!BD27/'108部門'!BD$121</f>
        <v>0</v>
      </c>
      <c r="BE27" s="109">
        <f>+'108部門'!BE27/'108部門'!BE$121</f>
        <v>0</v>
      </c>
      <c r="BF27" s="109">
        <f>+'108部門'!BF27/'108部門'!BF$121</f>
        <v>0</v>
      </c>
      <c r="BG27" s="109">
        <f>+'108部門'!BG27/'108部門'!BG$121</f>
        <v>0</v>
      </c>
      <c r="BH27" s="109">
        <f>+'108部門'!BH27/'108部門'!BH$121</f>
        <v>0</v>
      </c>
      <c r="BI27" s="109">
        <f>+'108部門'!BI27/'108部門'!BI$121</f>
        <v>0</v>
      </c>
      <c r="BJ27" s="109">
        <f>+'108部門'!BJ27/'108部門'!BJ$121</f>
        <v>0</v>
      </c>
      <c r="BK27" s="109">
        <f>+'108部門'!BK27/'108部門'!BK$121</f>
        <v>8.9057149862573539E-3</v>
      </c>
      <c r="BL27" s="109">
        <f>+'108部門'!BL27/'108部門'!BL$121</f>
        <v>0</v>
      </c>
      <c r="BM27" s="109">
        <f>+'108部門'!BM27/'108部門'!BM$121</f>
        <v>0</v>
      </c>
      <c r="BN27" s="109">
        <f>+'108部門'!BN27/'108部門'!BN$121</f>
        <v>0</v>
      </c>
      <c r="BO27" s="109">
        <f>+'108部門'!BO27/'108部門'!BO$121</f>
        <v>0</v>
      </c>
      <c r="BP27" s="109">
        <f>+'108部門'!BP27/'108部門'!BP$121</f>
        <v>0</v>
      </c>
      <c r="BQ27" s="109">
        <f>+'108部門'!BQ27/'108部門'!BQ$121</f>
        <v>0</v>
      </c>
      <c r="BR27" s="109">
        <f>+'108部門'!BR27/'108部門'!BR$121</f>
        <v>0</v>
      </c>
      <c r="BS27" s="109">
        <f>+'108部門'!BS27/'108部門'!BS$121</f>
        <v>0</v>
      </c>
      <c r="BT27" s="109">
        <f>+'108部門'!BT27/'108部門'!BT$121</f>
        <v>0</v>
      </c>
      <c r="BU27" s="109">
        <f>+'108部門'!BU27/'108部門'!BU$121</f>
        <v>0</v>
      </c>
      <c r="BV27" s="109">
        <f>+'108部門'!BV27/'108部門'!BV$121</f>
        <v>0</v>
      </c>
      <c r="BW27" s="109">
        <f>+'108部門'!BW27/'108部門'!BW$121</f>
        <v>0</v>
      </c>
      <c r="BX27" s="109">
        <f>+'108部門'!BX27/'108部門'!BX$121</f>
        <v>0</v>
      </c>
      <c r="BY27" s="109">
        <f>+'108部門'!BY27/'108部門'!BY$121</f>
        <v>0</v>
      </c>
      <c r="BZ27" s="109">
        <f>+'108部門'!BZ27/'108部門'!BZ$121</f>
        <v>0</v>
      </c>
      <c r="CA27" s="109">
        <f>+'108部門'!CA27/'108部門'!CA$121</f>
        <v>0</v>
      </c>
      <c r="CB27" s="109">
        <f>+'108部門'!CB27/'108部門'!CB$121</f>
        <v>0</v>
      </c>
      <c r="CC27" s="109">
        <f>+'108部門'!CC27/'108部門'!CC$121</f>
        <v>0</v>
      </c>
      <c r="CD27" s="109">
        <f>+'108部門'!CD27/'108部門'!CD$121</f>
        <v>0</v>
      </c>
      <c r="CE27" s="109">
        <f>+'108部門'!CE27/'108部門'!CE$121</f>
        <v>0</v>
      </c>
      <c r="CF27" s="109">
        <f>+'108部門'!CF27/'108部門'!CF$121</f>
        <v>0</v>
      </c>
      <c r="CG27" s="109">
        <f>+'108部門'!CG27/'108部門'!CG$121</f>
        <v>0</v>
      </c>
      <c r="CH27" s="109">
        <f>+'108部門'!CH27/'108部門'!CH$121</f>
        <v>0</v>
      </c>
      <c r="CI27" s="109">
        <f>+'108部門'!CI27/'108部門'!CI$121</f>
        <v>0</v>
      </c>
      <c r="CJ27" s="109">
        <f>+'108部門'!CJ27/'108部門'!CJ$121</f>
        <v>0</v>
      </c>
      <c r="CK27" s="109">
        <f>+'108部門'!CK27/'108部門'!CK$121</f>
        <v>0</v>
      </c>
      <c r="CL27" s="109">
        <f>+'108部門'!CL27/'108部門'!CL$121</f>
        <v>0</v>
      </c>
      <c r="CM27" s="109">
        <f>+'108部門'!CM27/'108部門'!CM$121</f>
        <v>0</v>
      </c>
      <c r="CN27" s="109">
        <f>+'108部門'!CN27/'108部門'!CN$121</f>
        <v>1.2668086149179101E-6</v>
      </c>
      <c r="CO27" s="109">
        <f>+'108部門'!CO27/'108部門'!CO$121</f>
        <v>0</v>
      </c>
      <c r="CP27" s="109">
        <f>+'108部門'!CP27/'108部門'!CP$121</f>
        <v>0</v>
      </c>
      <c r="CQ27" s="109">
        <f>+'108部門'!CQ27/'108部門'!CQ$121</f>
        <v>0</v>
      </c>
      <c r="CR27" s="109">
        <f>+'108部門'!CR27/'108部門'!CR$121</f>
        <v>0</v>
      </c>
      <c r="CS27" s="109">
        <f>+'108部門'!CS27/'108部門'!CS$121</f>
        <v>0</v>
      </c>
      <c r="CT27" s="109">
        <f>+'108部門'!CT27/'108部門'!CT$121</f>
        <v>0</v>
      </c>
      <c r="CU27" s="109">
        <f>+'108部門'!CU27/'108部門'!CU$121</f>
        <v>0</v>
      </c>
      <c r="CV27" s="109">
        <f>+'108部門'!CV27/'108部門'!CV$121</f>
        <v>0</v>
      </c>
      <c r="CW27" s="109">
        <f>+'108部門'!CW27/'108部門'!CW$121</f>
        <v>0</v>
      </c>
      <c r="CX27" s="109">
        <f>+'108部門'!CX27/'108部門'!CX$121</f>
        <v>0</v>
      </c>
      <c r="CY27" s="109">
        <f>+'108部門'!CY27/'108部門'!CY$121</f>
        <v>0</v>
      </c>
      <c r="CZ27" s="109">
        <f>+'108部門'!CZ27/'108部門'!CZ$121</f>
        <v>0</v>
      </c>
      <c r="DA27" s="109">
        <f>+'108部門'!DA27/'108部門'!DA$121</f>
        <v>0</v>
      </c>
      <c r="DB27" s="109">
        <f>+'108部門'!DB27/'108部門'!DB$121</f>
        <v>0</v>
      </c>
      <c r="DC27" s="109">
        <f>+'108部門'!DC27/'108部門'!DC$121</f>
        <v>0</v>
      </c>
      <c r="DD27" s="109">
        <f>+'108部門'!DD27/'108部門'!DD$121</f>
        <v>0</v>
      </c>
      <c r="DE27" s="109">
        <f>+'108部門'!DE27/'108部門'!DE$121</f>
        <v>0</v>
      </c>
      <c r="DF27" s="109">
        <f>+'108部門'!DF27/'108部門'!DF$121</f>
        <v>0</v>
      </c>
      <c r="DG27" s="199">
        <f>+'108部門'!DG27/'108部門'!DG$121</f>
        <v>4.9642259007193605E-5</v>
      </c>
      <c r="DH27" s="107"/>
    </row>
    <row r="28" spans="2:112" ht="19.5" customHeight="1" x14ac:dyDescent="0.2">
      <c r="B28" s="81" t="s">
        <v>87</v>
      </c>
      <c r="C28" s="120" t="s">
        <v>88</v>
      </c>
      <c r="D28" s="191">
        <f>+'108部門'!D28/'108部門'!D$121</f>
        <v>0</v>
      </c>
      <c r="E28" s="109">
        <f>+'108部門'!E28/'108部門'!E$121</f>
        <v>1.0584818724813974E-2</v>
      </c>
      <c r="F28" s="109">
        <f>+'108部門'!F28/'108部門'!F$121</f>
        <v>5.2911500953319284E-4</v>
      </c>
      <c r="G28" s="109">
        <f>+'108部門'!G28/'108部門'!G$121</f>
        <v>0</v>
      </c>
      <c r="H28" s="109">
        <f>+'108部門'!H28/'108部門'!H$121</f>
        <v>6.4692494369261123E-3</v>
      </c>
      <c r="I28" s="109">
        <f>+'108部門'!I28/'108部門'!I$121</f>
        <v>0</v>
      </c>
      <c r="J28" s="109">
        <f>+'108部門'!J28/'108部門'!J$121</f>
        <v>0</v>
      </c>
      <c r="K28" s="109">
        <f>+'108部門'!K28/'108部門'!K$121</f>
        <v>0</v>
      </c>
      <c r="L28" s="109">
        <f>+'108部門'!L28/'108部門'!L$121</f>
        <v>0</v>
      </c>
      <c r="M28" s="109">
        <f>+'108部門'!M28/'108部門'!M$121</f>
        <v>0</v>
      </c>
      <c r="N28" s="109">
        <f>+'108部門'!N28/'108部門'!N$121</f>
        <v>0</v>
      </c>
      <c r="O28" s="109">
        <f>+'108部門'!O28/'108部門'!O$121</f>
        <v>0</v>
      </c>
      <c r="P28" s="109">
        <f>+'108部門'!P28/'108部門'!P$121</f>
        <v>5.8519933352298125E-5</v>
      </c>
      <c r="Q28" s="109">
        <f>+'108部門'!Q28/'108部門'!Q$121</f>
        <v>0</v>
      </c>
      <c r="R28" s="109">
        <f>+'108部門'!R28/'108部門'!R$121</f>
        <v>0</v>
      </c>
      <c r="S28" s="109">
        <f>+'108部門'!S28/'108部門'!S$121</f>
        <v>0</v>
      </c>
      <c r="T28" s="109">
        <f>+'108部門'!T28/'108部門'!T$121</f>
        <v>0</v>
      </c>
      <c r="U28" s="109">
        <f>+'108部門'!U28/'108部門'!U$121</f>
        <v>0</v>
      </c>
      <c r="V28" s="109">
        <f>+'108部門'!V28/'108部門'!V$121</f>
        <v>0</v>
      </c>
      <c r="W28" s="109">
        <f>+'108部門'!W28/'108部門'!W$121</f>
        <v>0</v>
      </c>
      <c r="X28" s="109">
        <f>+'108部門'!X28/'108部門'!X$121</f>
        <v>0</v>
      </c>
      <c r="Y28" s="109">
        <f>+'108部門'!Y28/'108部門'!Y$121</f>
        <v>0</v>
      </c>
      <c r="Z28" s="109">
        <f>+'108部門'!Z28/'108部門'!Z$121</f>
        <v>0</v>
      </c>
      <c r="AA28" s="109">
        <f>+'108部門'!AA28/'108部門'!AA$121</f>
        <v>0</v>
      </c>
      <c r="AB28" s="109">
        <f>+'108部門'!AB28/'108部門'!AB$121</f>
        <v>5.7620220104583807E-2</v>
      </c>
      <c r="AC28" s="109">
        <f>+'108部門'!AC28/'108部門'!AC$121</f>
        <v>1.3570926875242926E-3</v>
      </c>
      <c r="AD28" s="109">
        <f>+'108部門'!AD28/'108部門'!AD$121</f>
        <v>0</v>
      </c>
      <c r="AE28" s="109">
        <f>+'108部門'!AE28/'108部門'!AE$121</f>
        <v>0</v>
      </c>
      <c r="AF28" s="109">
        <f>+'108部門'!AF28/'108部門'!AF$121</f>
        <v>0</v>
      </c>
      <c r="AG28" s="109">
        <f>+'108部門'!AG28/'108部門'!AG$121</f>
        <v>0</v>
      </c>
      <c r="AH28" s="109">
        <f>+'108部門'!AH28/'108部門'!AH$121</f>
        <v>0</v>
      </c>
      <c r="AI28" s="109">
        <f>+'108部門'!AI28/'108部門'!AI$121</f>
        <v>0</v>
      </c>
      <c r="AJ28" s="109">
        <f>+'108部門'!AJ28/'108部門'!AJ$121</f>
        <v>0</v>
      </c>
      <c r="AK28" s="109">
        <f>+'108部門'!AK28/'108部門'!AK$121</f>
        <v>0</v>
      </c>
      <c r="AL28" s="109">
        <f>+'108部門'!AL28/'108部門'!AL$121</f>
        <v>0</v>
      </c>
      <c r="AM28" s="109">
        <f>+'108部門'!AM28/'108部門'!AM$121</f>
        <v>0</v>
      </c>
      <c r="AN28" s="109">
        <f>+'108部門'!AN28/'108部門'!AN$121</f>
        <v>0</v>
      </c>
      <c r="AO28" s="109">
        <f>+'108部門'!AO28/'108部門'!AO$121</f>
        <v>0</v>
      </c>
      <c r="AP28" s="109">
        <f>+'108部門'!AP28/'108部門'!AP$121</f>
        <v>0</v>
      </c>
      <c r="AQ28" s="109">
        <f>+'108部門'!AQ28/'108部門'!AQ$121</f>
        <v>0</v>
      </c>
      <c r="AR28" s="109">
        <f>+'108部門'!AR28/'108部門'!AR$121</f>
        <v>0</v>
      </c>
      <c r="AS28" s="109">
        <f>+'108部門'!AS28/'108部門'!AS$121</f>
        <v>0</v>
      </c>
      <c r="AT28" s="109">
        <f>+'108部門'!AT28/'108部門'!AT$121</f>
        <v>0</v>
      </c>
      <c r="AU28" s="109">
        <f>+'108部門'!AU28/'108部門'!AU$121</f>
        <v>0</v>
      </c>
      <c r="AV28" s="109">
        <f>+'108部門'!AV28/'108部門'!AV$121</f>
        <v>0</v>
      </c>
      <c r="AW28" s="109">
        <f>+'108部門'!AW28/'108部門'!AW$121</f>
        <v>0</v>
      </c>
      <c r="AX28" s="109">
        <f>+'108部門'!AX28/'108部門'!AX$121</f>
        <v>0</v>
      </c>
      <c r="AY28" s="109">
        <f>+'108部門'!AY28/'108部門'!AY$121</f>
        <v>0</v>
      </c>
      <c r="AZ28" s="109">
        <f>+'108部門'!AZ28/'108部門'!AZ$121</f>
        <v>0</v>
      </c>
      <c r="BA28" s="109">
        <f>+'108部門'!BA28/'108部門'!BA$121</f>
        <v>0</v>
      </c>
      <c r="BB28" s="109">
        <f>+'108部門'!BB28/'108部門'!BB$121</f>
        <v>0</v>
      </c>
      <c r="BC28" s="109">
        <f>+'108部門'!BC28/'108部門'!BC$121</f>
        <v>0</v>
      </c>
      <c r="BD28" s="109">
        <f>+'108部門'!BD28/'108部門'!BD$121</f>
        <v>0</v>
      </c>
      <c r="BE28" s="109">
        <f>+'108部門'!BE28/'108部門'!BE$121</f>
        <v>0</v>
      </c>
      <c r="BF28" s="109">
        <f>+'108部門'!BF28/'108部門'!BF$121</f>
        <v>0</v>
      </c>
      <c r="BG28" s="109">
        <f>+'108部門'!BG28/'108部門'!BG$121</f>
        <v>0</v>
      </c>
      <c r="BH28" s="109">
        <f>+'108部門'!BH28/'108部門'!BH$121</f>
        <v>0</v>
      </c>
      <c r="BI28" s="109">
        <f>+'108部門'!BI28/'108部門'!BI$121</f>
        <v>0</v>
      </c>
      <c r="BJ28" s="109">
        <f>+'108部門'!BJ28/'108部門'!BJ$121</f>
        <v>0</v>
      </c>
      <c r="BK28" s="109">
        <f>+'108部門'!BK28/'108部門'!BK$121</f>
        <v>0</v>
      </c>
      <c r="BL28" s="109">
        <f>+'108部門'!BL28/'108部門'!BL$121</f>
        <v>4.1556714526149565E-5</v>
      </c>
      <c r="BM28" s="109">
        <f>+'108部門'!BM28/'108部門'!BM$121</f>
        <v>0</v>
      </c>
      <c r="BN28" s="109">
        <f>+'108部門'!BN28/'108部門'!BN$121</f>
        <v>0</v>
      </c>
      <c r="BO28" s="109">
        <f>+'108部門'!BO28/'108部門'!BO$121</f>
        <v>0</v>
      </c>
      <c r="BP28" s="109">
        <f>+'108部門'!BP28/'108部門'!BP$121</f>
        <v>0</v>
      </c>
      <c r="BQ28" s="109">
        <f>+'108部門'!BQ28/'108部門'!BQ$121</f>
        <v>0</v>
      </c>
      <c r="BR28" s="109">
        <f>+'108部門'!BR28/'108部門'!BR$121</f>
        <v>0</v>
      </c>
      <c r="BS28" s="109">
        <f>+'108部門'!BS28/'108部門'!BS$121</f>
        <v>3.3992500901132369E-5</v>
      </c>
      <c r="BT28" s="109">
        <f>+'108部門'!BT28/'108部門'!BT$121</f>
        <v>6.2595153093536271E-3</v>
      </c>
      <c r="BU28" s="109">
        <f>+'108部門'!BU28/'108部門'!BU$121</f>
        <v>0</v>
      </c>
      <c r="BV28" s="109">
        <f>+'108部門'!BV28/'108部門'!BV$121</f>
        <v>0</v>
      </c>
      <c r="BW28" s="109">
        <f>+'108部門'!BW28/'108部門'!BW$121</f>
        <v>0</v>
      </c>
      <c r="BX28" s="109">
        <f>+'108部門'!BX28/'108部門'!BX$121</f>
        <v>0</v>
      </c>
      <c r="BY28" s="109">
        <f>+'108部門'!BY28/'108部門'!BY$121</f>
        <v>0</v>
      </c>
      <c r="BZ28" s="109">
        <f>+'108部門'!BZ28/'108部門'!BZ$121</f>
        <v>0</v>
      </c>
      <c r="CA28" s="109">
        <f>+'108部門'!CA28/'108部門'!CA$121</f>
        <v>2.4458829628112565E-5</v>
      </c>
      <c r="CB28" s="109">
        <f>+'108部門'!CB28/'108部門'!CB$121</f>
        <v>0</v>
      </c>
      <c r="CC28" s="109">
        <f>+'108部門'!CC28/'108部門'!CC$121</f>
        <v>1.591320972000799E-5</v>
      </c>
      <c r="CD28" s="109">
        <f>+'108部門'!CD28/'108部門'!CD$121</f>
        <v>1.7977969795812212E-6</v>
      </c>
      <c r="CE28" s="109">
        <f>+'108部門'!CE28/'108部門'!CE$121</f>
        <v>0</v>
      </c>
      <c r="CF28" s="109">
        <f>+'108部門'!CF28/'108部門'!CF$121</f>
        <v>0</v>
      </c>
      <c r="CG28" s="109">
        <f>+'108部門'!CG28/'108部門'!CG$121</f>
        <v>0</v>
      </c>
      <c r="CH28" s="109">
        <f>+'108部門'!CH28/'108部門'!CH$121</f>
        <v>8.5141419571696248E-4</v>
      </c>
      <c r="CI28" s="109">
        <f>+'108部門'!CI28/'108部門'!CI$121</f>
        <v>0</v>
      </c>
      <c r="CJ28" s="109">
        <f>+'108部門'!CJ28/'108部門'!CJ$121</f>
        <v>0</v>
      </c>
      <c r="CK28" s="109">
        <f>+'108部門'!CK28/'108部門'!CK$121</f>
        <v>0</v>
      </c>
      <c r="CL28" s="109">
        <f>+'108部門'!CL28/'108部門'!CL$121</f>
        <v>0</v>
      </c>
      <c r="CM28" s="109">
        <f>+'108部門'!CM28/'108部門'!CM$121</f>
        <v>4.3320861738581707E-6</v>
      </c>
      <c r="CN28" s="109">
        <f>+'108部門'!CN28/'108部門'!CN$121</f>
        <v>3.810513394835484E-4</v>
      </c>
      <c r="CO28" s="109">
        <f>+'108部門'!CO28/'108部門'!CO$121</f>
        <v>7.741287268706189E-6</v>
      </c>
      <c r="CP28" s="109">
        <f>+'108部門'!CP28/'108部門'!CP$121</f>
        <v>9.1067183991048203E-4</v>
      </c>
      <c r="CQ28" s="109">
        <f>+'108部門'!CQ28/'108部門'!CQ$121</f>
        <v>0.22306451251778517</v>
      </c>
      <c r="CR28" s="109">
        <f>+'108部門'!CR28/'108部門'!CR$121</f>
        <v>2.2316721231719367E-2</v>
      </c>
      <c r="CS28" s="109">
        <f>+'108部門'!CS28/'108部門'!CS$121</f>
        <v>9.0734016646063995E-3</v>
      </c>
      <c r="CT28" s="109">
        <f>+'108部門'!CT28/'108部門'!CT$121</f>
        <v>4.7658001969956062E-3</v>
      </c>
      <c r="CU28" s="109">
        <f>+'108部門'!CU28/'108部門'!CU$121</f>
        <v>0</v>
      </c>
      <c r="CV28" s="109">
        <f>+'108部門'!CV28/'108部門'!CV$121</f>
        <v>0</v>
      </c>
      <c r="CW28" s="109">
        <f>+'108部門'!CW28/'108部門'!CW$121</f>
        <v>0</v>
      </c>
      <c r="CX28" s="109">
        <f>+'108部門'!CX28/'108部門'!CX$121</f>
        <v>0</v>
      </c>
      <c r="CY28" s="109">
        <f>+'108部門'!CY28/'108部門'!CY$121</f>
        <v>0</v>
      </c>
      <c r="CZ28" s="109">
        <f>+'108部門'!CZ28/'108部門'!CZ$121</f>
        <v>2.5681360530409824E-5</v>
      </c>
      <c r="DA28" s="109">
        <f>+'108部門'!DA28/'108部門'!DA$121</f>
        <v>0</v>
      </c>
      <c r="DB28" s="109">
        <f>+'108部門'!DB28/'108部門'!DB$121</f>
        <v>0</v>
      </c>
      <c r="DC28" s="109">
        <f>+'108部門'!DC28/'108部門'!DC$121</f>
        <v>2.513468592557891E-5</v>
      </c>
      <c r="DD28" s="109">
        <f>+'108部門'!DD28/'108部門'!DD$121</f>
        <v>9.7296390840149807E-2</v>
      </c>
      <c r="DE28" s="109">
        <f>+'108部門'!DE28/'108部門'!DE$121</f>
        <v>2.861533721664656E-6</v>
      </c>
      <c r="DF28" s="109">
        <f>+'108部門'!DF28/'108部門'!DF$121</f>
        <v>0</v>
      </c>
      <c r="DG28" s="199">
        <f>+'108部門'!DG28/'108部門'!DG$121</f>
        <v>1.2991017207377306E-3</v>
      </c>
      <c r="DH28" s="107"/>
    </row>
    <row r="29" spans="2:112" ht="19.5" customHeight="1" x14ac:dyDescent="0.2">
      <c r="B29" s="81" t="s">
        <v>89</v>
      </c>
      <c r="C29" s="120" t="s">
        <v>90</v>
      </c>
      <c r="D29" s="191">
        <f>+'108部門'!D29/'108部門'!D$121</f>
        <v>3.5988907677055093E-2</v>
      </c>
      <c r="E29" s="109">
        <f>+'108部門'!E29/'108部門'!E$121</f>
        <v>1.5467403423694501E-3</v>
      </c>
      <c r="F29" s="109">
        <f>+'108部門'!F29/'108部門'!F$121</f>
        <v>6.0072798927173704E-3</v>
      </c>
      <c r="G29" s="109">
        <f>+'108部門'!G29/'108部門'!G$121</f>
        <v>5.7271713753051284E-4</v>
      </c>
      <c r="H29" s="109">
        <f>+'108部門'!H29/'108部門'!H$121</f>
        <v>3.8590710722731032E-3</v>
      </c>
      <c r="I29" s="109">
        <f>+'108部門'!I29/'108部門'!I$121</f>
        <v>2.2851885651538422E-3</v>
      </c>
      <c r="J29" s="109">
        <f>+'108部門'!J29/'108部門'!J$121</f>
        <v>9.1618741224129673E-3</v>
      </c>
      <c r="K29" s="109">
        <f>+'108部門'!K29/'108部門'!K$121</f>
        <v>2.069956445138989E-3</v>
      </c>
      <c r="L29" s="109">
        <f>+'108部門'!L29/'108部門'!L$121</f>
        <v>3.0524681771598003E-3</v>
      </c>
      <c r="M29" s="109">
        <f>+'108部門'!M29/'108部門'!M$121</f>
        <v>1.4699102686595087E-5</v>
      </c>
      <c r="N29" s="109">
        <f>+'108部門'!N29/'108部門'!N$121</f>
        <v>1.6628364684215266E-3</v>
      </c>
      <c r="O29" s="109">
        <f>+'108部門'!O29/'108部門'!O$121</f>
        <v>1.7660216127630378E-2</v>
      </c>
      <c r="P29" s="109">
        <f>+'108部門'!P29/'108部門'!P$121</f>
        <v>9.5468769049457478E-3</v>
      </c>
      <c r="Q29" s="109">
        <f>+'108部門'!Q29/'108部門'!Q$121</f>
        <v>4.0074751709075894E-2</v>
      </c>
      <c r="R29" s="109">
        <f>+'108部門'!R29/'108部門'!R$121</f>
        <v>3.1395649401749659E-2</v>
      </c>
      <c r="S29" s="109">
        <f>+'108部門'!S29/'108部門'!S$121</f>
        <v>9.8137567175004825E-3</v>
      </c>
      <c r="T29" s="109">
        <f>+'108部門'!T29/'108部門'!T$121</f>
        <v>2.2884034174808901E-2</v>
      </c>
      <c r="U29" s="109">
        <f>+'108部門'!U29/'108部門'!U$121</f>
        <v>3.308893955247779E-2</v>
      </c>
      <c r="V29" s="109">
        <f>+'108部門'!V29/'108部門'!V$121</f>
        <v>4.8214540440302414E-3</v>
      </c>
      <c r="W29" s="109">
        <f>+'108部門'!W29/'108部門'!W$121</f>
        <v>9.8534344462177931E-3</v>
      </c>
      <c r="X29" s="109">
        <f>+'108部門'!X29/'108部門'!X$121</f>
        <v>8.1476631265294131E-3</v>
      </c>
      <c r="Y29" s="109">
        <f>+'108部門'!Y29/'108部門'!Y$121</f>
        <v>1.2845087361101098E-2</v>
      </c>
      <c r="Z29" s="109">
        <f>+'108部門'!Z29/'108部門'!Z$121</f>
        <v>9.7185720012937446E-3</v>
      </c>
      <c r="AA29" s="109">
        <f>+'108部門'!AA29/'108部門'!AA$121</f>
        <v>1.7898133310234311E-2</v>
      </c>
      <c r="AB29" s="109">
        <f>+'108部門'!AB29/'108部門'!AB$121</f>
        <v>1.9764567457409378E-2</v>
      </c>
      <c r="AC29" s="109">
        <f>+'108部門'!AC29/'108部門'!AC$121</f>
        <v>0.11465667110854513</v>
      </c>
      <c r="AD29" s="109">
        <f>+'108部門'!AD29/'108部門'!AD$121</f>
        <v>1.1127350951781337E-3</v>
      </c>
      <c r="AE29" s="109">
        <f>+'108部門'!AE29/'108部門'!AE$121</f>
        <v>1.0356373654381565E-2</v>
      </c>
      <c r="AF29" s="109">
        <f>+'108部門'!AF29/'108部門'!AF$121</f>
        <v>4.7727547143138396E-3</v>
      </c>
      <c r="AG29" s="109">
        <f>+'108部門'!AG29/'108部門'!AG$121</f>
        <v>1.0273010038226109E-2</v>
      </c>
      <c r="AH29" s="109">
        <f>+'108部門'!AH29/'108部門'!AH$121</f>
        <v>8.6203982285926774E-3</v>
      </c>
      <c r="AI29" s="109">
        <f>+'108部門'!AI29/'108部門'!AI$121</f>
        <v>2.8644701597724948E-3</v>
      </c>
      <c r="AJ29" s="109">
        <f>+'108部門'!AJ29/'108部門'!AJ$121</f>
        <v>7.2199991087741186E-3</v>
      </c>
      <c r="AK29" s="109">
        <f>+'108部門'!AK29/'108部門'!AK$121</f>
        <v>6.3136690935876175E-4</v>
      </c>
      <c r="AL29" s="109">
        <f>+'108部門'!AL29/'108部門'!AL$121</f>
        <v>1.6877695173347029E-2</v>
      </c>
      <c r="AM29" s="109">
        <f>+'108部門'!AM29/'108部門'!AM$121</f>
        <v>1.5923538705699388E-4</v>
      </c>
      <c r="AN29" s="109">
        <f>+'108部門'!AN29/'108部門'!AN$121</f>
        <v>9.0332846704371025E-4</v>
      </c>
      <c r="AO29" s="109">
        <f>+'108部門'!AO29/'108部門'!AO$121</f>
        <v>5.0209805030117637E-3</v>
      </c>
      <c r="AP29" s="109">
        <f>+'108部門'!AP29/'108部門'!AP$121</f>
        <v>1.9634356967409433E-4</v>
      </c>
      <c r="AQ29" s="109">
        <f>+'108部門'!AQ29/'108部門'!AQ$121</f>
        <v>2.4167881774055862E-5</v>
      </c>
      <c r="AR29" s="109">
        <f>+'108部門'!AR29/'108部門'!AR$121</f>
        <v>2.438710610816873E-3</v>
      </c>
      <c r="AS29" s="109">
        <f>+'108部門'!AS29/'108部門'!AS$121</f>
        <v>6.3973862442452817E-3</v>
      </c>
      <c r="AT29" s="109">
        <f>+'108部門'!AT29/'108部門'!AT$121</f>
        <v>6.1130563187242843E-3</v>
      </c>
      <c r="AU29" s="109">
        <f>+'108部門'!AU29/'108部門'!AU$121</f>
        <v>2.1599841055958018E-3</v>
      </c>
      <c r="AV29" s="109">
        <f>+'108部門'!AV29/'108部門'!AV$121</f>
        <v>3.0854434686154483E-3</v>
      </c>
      <c r="AW29" s="109">
        <f>+'108部門'!AW29/'108部門'!AW$121</f>
        <v>1.1338410004951454E-2</v>
      </c>
      <c r="AX29" s="109">
        <f>+'108部門'!AX29/'108部門'!AX$121</f>
        <v>2.7139647294462288E-3</v>
      </c>
      <c r="AY29" s="109">
        <f>+'108部門'!AY29/'108部門'!AY$121</f>
        <v>4.4807143091619341E-3</v>
      </c>
      <c r="AZ29" s="109">
        <f>+'108部門'!AZ29/'108部門'!AZ$121</f>
        <v>4.2558336949629853E-3</v>
      </c>
      <c r="BA29" s="109">
        <f>+'108部門'!BA29/'108部門'!BA$121</f>
        <v>2.8602212726480058E-3</v>
      </c>
      <c r="BB29" s="109">
        <f>+'108部門'!BB29/'108部門'!BB$121</f>
        <v>3.3029906161559206E-3</v>
      </c>
      <c r="BC29" s="109">
        <f>+'108部門'!BC29/'108部門'!BC$121</f>
        <v>5.7799329605738642E-3</v>
      </c>
      <c r="BD29" s="109">
        <f>+'108部門'!BD29/'108部門'!BD$121</f>
        <v>5.0984905999232645E-3</v>
      </c>
      <c r="BE29" s="109">
        <f>+'108部門'!BE29/'108部門'!BE$121</f>
        <v>7.4546145187216559E-3</v>
      </c>
      <c r="BF29" s="109">
        <f>+'108部門'!BF29/'108部門'!BF$121</f>
        <v>4.8902041581857401E-3</v>
      </c>
      <c r="BG29" s="109">
        <f>+'108部門'!BG29/'108部門'!BG$121</f>
        <v>7.4349023280574009E-3</v>
      </c>
      <c r="BH29" s="109">
        <f>+'108部門'!BH29/'108部門'!BH$121</f>
        <v>1.3158130340387058E-2</v>
      </c>
      <c r="BI29" s="109">
        <f>+'108部門'!BI29/'108部門'!BI$121</f>
        <v>1.8118919720694144E-2</v>
      </c>
      <c r="BJ29" s="109">
        <f>+'108部門'!BJ29/'108部門'!BJ$121</f>
        <v>4.0847275571290823E-3</v>
      </c>
      <c r="BK29" s="109">
        <f>+'108部門'!BK29/'108部門'!BK$121</f>
        <v>2.7703049101455539E-2</v>
      </c>
      <c r="BL29" s="109">
        <f>+'108部門'!BL29/'108部門'!BL$121</f>
        <v>2.6793144891859588E-4</v>
      </c>
      <c r="BM29" s="109">
        <f>+'108部門'!BM29/'108部門'!BM$121</f>
        <v>5.3994427211673567E-3</v>
      </c>
      <c r="BN29" s="109">
        <f>+'108部門'!BN29/'108部門'!BN$121</f>
        <v>6.4076590644746899E-3</v>
      </c>
      <c r="BO29" s="109">
        <f>+'108部門'!BO29/'108部門'!BO$121</f>
        <v>1.6590825595046892E-3</v>
      </c>
      <c r="BP29" s="109">
        <f>+'108部門'!BP29/'108部門'!BP$121</f>
        <v>1.8151850412697328E-3</v>
      </c>
      <c r="BQ29" s="109">
        <f>+'108部門'!BQ29/'108部門'!BQ$121</f>
        <v>2.6221588968322151E-4</v>
      </c>
      <c r="BR29" s="109">
        <f>+'108部門'!BR29/'108部門'!BR$121</f>
        <v>5.5416202885972708E-3</v>
      </c>
      <c r="BS29" s="109">
        <f>+'108部門'!BS29/'108部門'!BS$121</f>
        <v>1.2420506660433238E-3</v>
      </c>
      <c r="BT29" s="109">
        <f>+'108部門'!BT29/'108部門'!BT$121</f>
        <v>2.9843214235828978E-3</v>
      </c>
      <c r="BU29" s="109">
        <f>+'108部門'!BU29/'108部門'!BU$121</f>
        <v>8.800851421977076E-6</v>
      </c>
      <c r="BV29" s="109">
        <f>+'108部門'!BV29/'108部門'!BV$121</f>
        <v>2.7522745140618521E-5</v>
      </c>
      <c r="BW29" s="109">
        <f>+'108部門'!BW29/'108部門'!BW$121</f>
        <v>1.7137293352982387E-5</v>
      </c>
      <c r="BX29" s="109">
        <f>+'108部門'!BX29/'108部門'!BX$121</f>
        <v>2.1493075045046741E-5</v>
      </c>
      <c r="BY29" s="109">
        <f>+'108部門'!BY29/'108部門'!BY$121</f>
        <v>4.1942541820305167E-5</v>
      </c>
      <c r="BZ29" s="109">
        <f>+'108部門'!BZ29/'108部門'!BZ$121</f>
        <v>1.7727786524314199E-4</v>
      </c>
      <c r="CA29" s="109">
        <f>+'108部門'!CA29/'108部門'!CA$121</f>
        <v>4.2355686806125369E-4</v>
      </c>
      <c r="CB29" s="109">
        <f>+'108部門'!CB29/'108部門'!CB$121</f>
        <v>1.187916272006022E-4</v>
      </c>
      <c r="CC29" s="109">
        <f>+'108部門'!CC29/'108部門'!CC$121</f>
        <v>1.7449657555043243E-4</v>
      </c>
      <c r="CD29" s="109">
        <f>+'108部門'!CD29/'108部門'!CD$121</f>
        <v>1.8157749493770333E-4</v>
      </c>
      <c r="CE29" s="109">
        <f>+'108部門'!CE29/'108部門'!CE$121</f>
        <v>5.4203546636608336E-5</v>
      </c>
      <c r="CF29" s="109">
        <f>+'108部門'!CF29/'108部門'!CF$121</f>
        <v>2.5876483793045926E-4</v>
      </c>
      <c r="CG29" s="109">
        <f>+'108部門'!CG29/'108部門'!CG$121</f>
        <v>5.9191689649977194E-4</v>
      </c>
      <c r="CH29" s="109">
        <f>+'108部門'!CH29/'108部門'!CH$121</f>
        <v>5.8718220394273275E-6</v>
      </c>
      <c r="CI29" s="109">
        <f>+'108部門'!CI29/'108部門'!CI$121</f>
        <v>2.7851078722410863E-7</v>
      </c>
      <c r="CJ29" s="109">
        <f>+'108部門'!CJ29/'108部門'!CJ$121</f>
        <v>4.5925598710352776E-4</v>
      </c>
      <c r="CK29" s="109">
        <f>+'108部門'!CK29/'108部門'!CK$121</f>
        <v>8.8439270863597164E-4</v>
      </c>
      <c r="CL29" s="109">
        <f>+'108部門'!CL29/'108部門'!CL$121</f>
        <v>8.3090235045656898E-7</v>
      </c>
      <c r="CM29" s="109">
        <f>+'108部門'!CM29/'108部門'!CM$121</f>
        <v>3.397655186156963E-3</v>
      </c>
      <c r="CN29" s="109">
        <f>+'108部門'!CN29/'108部門'!CN$121</f>
        <v>4.2475623669821629E-4</v>
      </c>
      <c r="CO29" s="109">
        <f>+'108部門'!CO29/'108部門'!CO$121</f>
        <v>4.5864209496505511E-5</v>
      </c>
      <c r="CP29" s="109">
        <f>+'108部門'!CP29/'108部門'!CP$121</f>
        <v>9.1939446542472665E-3</v>
      </c>
      <c r="CQ29" s="109">
        <f>+'108部門'!CQ29/'108部門'!CQ$121</f>
        <v>1.7807687343501743E-3</v>
      </c>
      <c r="CR29" s="109">
        <f>+'108部門'!CR29/'108部門'!CR$121</f>
        <v>1.2488478011975831E-2</v>
      </c>
      <c r="CS29" s="109">
        <f>+'108部門'!CS29/'108部門'!CS$121</f>
        <v>3.6491156567987145E-3</v>
      </c>
      <c r="CT29" s="109">
        <f>+'108部門'!CT29/'108部門'!CT$121</f>
        <v>2.8950921225642749E-3</v>
      </c>
      <c r="CU29" s="109">
        <f>+'108部門'!CU29/'108部門'!CU$121</f>
        <v>2.243291697035194E-3</v>
      </c>
      <c r="CV29" s="109">
        <f>+'108部門'!CV29/'108部門'!CV$121</f>
        <v>2.610776256531167E-3</v>
      </c>
      <c r="CW29" s="109">
        <f>+'108部門'!CW29/'108部門'!CW$121</f>
        <v>3.5148801254968518E-3</v>
      </c>
      <c r="CX29" s="109">
        <f>+'108部門'!CX29/'108部門'!CX$121</f>
        <v>4.8631517012592647E-3</v>
      </c>
      <c r="CY29" s="109">
        <f>+'108部門'!CY29/'108部門'!CY$121</f>
        <v>3.7516375010918203E-3</v>
      </c>
      <c r="CZ29" s="109">
        <f>+'108部門'!CZ29/'108部門'!CZ$121</f>
        <v>4.3321051660996143E-3</v>
      </c>
      <c r="DA29" s="109">
        <f>+'108部門'!DA29/'108部門'!DA$121</f>
        <v>2.580378100714203E-3</v>
      </c>
      <c r="DB29" s="109">
        <f>+'108部門'!DB29/'108部門'!DB$121</f>
        <v>3.057589820960423E-2</v>
      </c>
      <c r="DC29" s="109">
        <f>+'108部門'!DC29/'108部門'!DC$121</f>
        <v>2.3685606380198115E-3</v>
      </c>
      <c r="DD29" s="109">
        <f>+'108部門'!DD29/'108部門'!DD$121</f>
        <v>2.5526840447930835E-4</v>
      </c>
      <c r="DE29" s="109">
        <f>+'108部門'!DE29/'108部門'!DE$121</f>
        <v>8.1997248794300707E-3</v>
      </c>
      <c r="DF29" s="109">
        <f>+'108部門'!DF29/'108部門'!DF$121</f>
        <v>9.3294307205259615E-3</v>
      </c>
      <c r="DG29" s="199">
        <f>+'108部門'!DG29/'108部門'!DG$121</f>
        <v>4.8284853487465652E-4</v>
      </c>
      <c r="DH29" s="107"/>
    </row>
    <row r="30" spans="2:112" ht="19.5" customHeight="1" x14ac:dyDescent="0.2">
      <c r="B30" s="81" t="s">
        <v>91</v>
      </c>
      <c r="C30" s="120" t="s">
        <v>92</v>
      </c>
      <c r="D30" s="191">
        <f>+'108部門'!D30/'108部門'!D$121</f>
        <v>1.0528897105424404E-2</v>
      </c>
      <c r="E30" s="109">
        <f>+'108部門'!E30/'108部門'!E$121</f>
        <v>1.6318083861040548E-3</v>
      </c>
      <c r="F30" s="109">
        <f>+'108部門'!F30/'108部門'!F$121</f>
        <v>4.3857248419496972E-3</v>
      </c>
      <c r="G30" s="109">
        <f>+'108部門'!G30/'108部門'!G$121</f>
        <v>9.9488009482388614E-3</v>
      </c>
      <c r="H30" s="109">
        <f>+'108部門'!H30/'108部門'!H$121</f>
        <v>3.9327919739603284E-2</v>
      </c>
      <c r="I30" s="109">
        <f>+'108部門'!I30/'108部門'!I$121</f>
        <v>3.7987550173985947E-3</v>
      </c>
      <c r="J30" s="109">
        <f>+'108部門'!J30/'108部門'!J$121</f>
        <v>1.6655996642977421E-2</v>
      </c>
      <c r="K30" s="109">
        <f>+'108部門'!K30/'108部門'!K$121</f>
        <v>2.9078843264323446E-3</v>
      </c>
      <c r="L30" s="109">
        <f>+'108部門'!L30/'108部門'!L$121</f>
        <v>2.6570344109473581E-3</v>
      </c>
      <c r="M30" s="109">
        <f>+'108部門'!M30/'108部門'!M$121</f>
        <v>2.0344894400310017E-3</v>
      </c>
      <c r="N30" s="109">
        <f>+'108部門'!N30/'108部門'!N$121</f>
        <v>1.8441695254378207E-4</v>
      </c>
      <c r="O30" s="109">
        <f>+'108部門'!O30/'108部門'!O$121</f>
        <v>7.2170822112862061E-3</v>
      </c>
      <c r="P30" s="109">
        <f>+'108部門'!P30/'108部門'!P$121</f>
        <v>1.7853998184798364E-3</v>
      </c>
      <c r="Q30" s="109">
        <f>+'108部門'!Q30/'108部門'!Q$121</f>
        <v>1.7850207187638297E-3</v>
      </c>
      <c r="R30" s="109">
        <f>+'108部門'!R30/'108部門'!R$121</f>
        <v>1.3992681988155621E-3</v>
      </c>
      <c r="S30" s="109">
        <f>+'108部門'!S30/'108部門'!S$121</f>
        <v>6.6188727260240183E-3</v>
      </c>
      <c r="T30" s="109">
        <f>+'108部門'!T30/'108部門'!T$121</f>
        <v>2.6377235653206521E-3</v>
      </c>
      <c r="U30" s="109">
        <f>+'108部門'!U30/'108部門'!U$121</f>
        <v>1.1833555187009072E-3</v>
      </c>
      <c r="V30" s="109">
        <f>+'108部門'!V30/'108部門'!V$121</f>
        <v>4.8040194633319072E-2</v>
      </c>
      <c r="W30" s="109">
        <f>+'108部門'!W30/'108部門'!W$121</f>
        <v>1.3228686950470556E-2</v>
      </c>
      <c r="X30" s="109">
        <f>+'108部門'!X30/'108部門'!X$121</f>
        <v>0.61023869148850063</v>
      </c>
      <c r="Y30" s="109">
        <f>+'108部門'!Y30/'108部門'!Y$121</f>
        <v>1.2103518921938308E-2</v>
      </c>
      <c r="Z30" s="109">
        <f>+'108部門'!Z30/'108部門'!Z$121</f>
        <v>1.3871915496067445E-3</v>
      </c>
      <c r="AA30" s="109">
        <f>+'108部門'!AA30/'108部門'!AA$121</f>
        <v>9.6041404998051024E-3</v>
      </c>
      <c r="AB30" s="109">
        <f>+'108部門'!AB30/'108部門'!AB$121</f>
        <v>2.010236025836006E-3</v>
      </c>
      <c r="AC30" s="109">
        <f>+'108部門'!AC30/'108部門'!AC$121</f>
        <v>4.4805644339394272E-3</v>
      </c>
      <c r="AD30" s="109">
        <f>+'108部門'!AD30/'108部門'!AD$121</f>
        <v>5.9442855331200944E-2</v>
      </c>
      <c r="AE30" s="109">
        <f>+'108部門'!AE30/'108部門'!AE$121</f>
        <v>7.4542672941841789E-2</v>
      </c>
      <c r="AF30" s="109">
        <f>+'108部門'!AF30/'108部門'!AF$121</f>
        <v>6.777596971195485E-4</v>
      </c>
      <c r="AG30" s="109">
        <f>+'108部門'!AG30/'108部門'!AG$121</f>
        <v>3.204856630630382E-3</v>
      </c>
      <c r="AH30" s="109">
        <f>+'108部門'!AH30/'108部門'!AH$121</f>
        <v>1.6714933384417174E-3</v>
      </c>
      <c r="AI30" s="109">
        <f>+'108部門'!AI30/'108部門'!AI$121</f>
        <v>2.4260004990308556E-2</v>
      </c>
      <c r="AJ30" s="109">
        <f>+'108部門'!AJ30/'108部門'!AJ$121</f>
        <v>6.2881333273918276E-3</v>
      </c>
      <c r="AK30" s="109">
        <f>+'108部門'!AK30/'108部門'!AK$121</f>
        <v>3.3980233873001718E-2</v>
      </c>
      <c r="AL30" s="109">
        <f>+'108部門'!AL30/'108部門'!AL$121</f>
        <v>1.5210152193229154E-2</v>
      </c>
      <c r="AM30" s="109">
        <f>+'108部門'!AM30/'108部門'!AM$121</f>
        <v>1.007901024001491E-3</v>
      </c>
      <c r="AN30" s="109">
        <f>+'108部門'!AN30/'108部門'!AN$121</f>
        <v>2.1366326526782733E-3</v>
      </c>
      <c r="AO30" s="109">
        <f>+'108部門'!AO30/'108部門'!AO$121</f>
        <v>2.1757793687384478E-3</v>
      </c>
      <c r="AP30" s="109">
        <f>+'108部門'!AP30/'108部門'!AP$121</f>
        <v>4.8148573869828161E-4</v>
      </c>
      <c r="AQ30" s="109">
        <f>+'108部門'!AQ30/'108部門'!AQ$121</f>
        <v>3.1101563717509132E-3</v>
      </c>
      <c r="AR30" s="109">
        <f>+'108部門'!AR30/'108部門'!AR$121</f>
        <v>2.477695327508439E-3</v>
      </c>
      <c r="AS30" s="109">
        <f>+'108部門'!AS30/'108部門'!AS$121</f>
        <v>3.8081759981147684E-3</v>
      </c>
      <c r="AT30" s="109">
        <f>+'108部門'!AT30/'108部門'!AT$121</f>
        <v>3.2354999528091091E-3</v>
      </c>
      <c r="AU30" s="109">
        <f>+'108部門'!AU30/'108部門'!AU$121</f>
        <v>9.7281065887212272E-4</v>
      </c>
      <c r="AV30" s="109">
        <f>+'108部門'!AV30/'108部門'!AV$121</f>
        <v>7.7966189853811128E-4</v>
      </c>
      <c r="AW30" s="109">
        <f>+'108部門'!AW30/'108部門'!AW$121</f>
        <v>8.2892181993456234E-4</v>
      </c>
      <c r="AX30" s="109">
        <f>+'108部門'!AX30/'108部門'!AX$121</f>
        <v>1.2745745288087551E-3</v>
      </c>
      <c r="AY30" s="109">
        <f>+'108部門'!AY30/'108部門'!AY$121</f>
        <v>8.0609263696943836E-4</v>
      </c>
      <c r="AZ30" s="109">
        <f>+'108部門'!AZ30/'108部門'!AZ$121</f>
        <v>9.0768531038872479E-4</v>
      </c>
      <c r="BA30" s="109">
        <f>+'108部門'!BA30/'108部門'!BA$121</f>
        <v>7.5303747132072205E-4</v>
      </c>
      <c r="BB30" s="109">
        <f>+'108部門'!BB30/'108部門'!BB$121</f>
        <v>2.7517415686818483E-4</v>
      </c>
      <c r="BC30" s="109">
        <f>+'108部門'!BC30/'108部門'!BC$121</f>
        <v>8.9218839932332108E-4</v>
      </c>
      <c r="BD30" s="109">
        <f>+'108部門'!BD30/'108部門'!BD$121</f>
        <v>3.5886007232712103E-4</v>
      </c>
      <c r="BE30" s="109">
        <f>+'108部門'!BE30/'108部門'!BE$121</f>
        <v>2.165625159237144E-4</v>
      </c>
      <c r="BF30" s="109">
        <f>+'108部門'!BF30/'108部門'!BF$121</f>
        <v>4.514471153546694E-4</v>
      </c>
      <c r="BG30" s="109">
        <f>+'108部門'!BG30/'108部門'!BG$121</f>
        <v>4.237281144841323E-4</v>
      </c>
      <c r="BH30" s="109">
        <f>+'108部門'!BH30/'108部門'!BH$121</f>
        <v>1.7371333019826638E-3</v>
      </c>
      <c r="BI30" s="109">
        <f>+'108部門'!BI30/'108部門'!BI$121</f>
        <v>2.9596693311164557E-3</v>
      </c>
      <c r="BJ30" s="109">
        <f>+'108部門'!BJ30/'108部門'!BJ$121</f>
        <v>4.5560144740018765E-3</v>
      </c>
      <c r="BK30" s="109">
        <f>+'108部門'!BK30/'108部門'!BK$121</f>
        <v>9.4618220765941782E-4</v>
      </c>
      <c r="BL30" s="109">
        <f>+'108部門'!BL30/'108部門'!BL$121</f>
        <v>7.1871244175224979E-3</v>
      </c>
      <c r="BM30" s="109">
        <f>+'108部門'!BM30/'108部門'!BM$121</f>
        <v>1.914240965204963E-3</v>
      </c>
      <c r="BN30" s="109">
        <f>+'108部門'!BN30/'108部門'!BN$121</f>
        <v>2.7710363115283935E-3</v>
      </c>
      <c r="BO30" s="109">
        <f>+'108部門'!BO30/'108部門'!BO$121</f>
        <v>8.7804627043159226E-3</v>
      </c>
      <c r="BP30" s="109">
        <f>+'108部門'!BP30/'108部門'!BP$121</f>
        <v>3.6406181279383066E-3</v>
      </c>
      <c r="BQ30" s="109">
        <f>+'108部門'!BQ30/'108部門'!BQ$121</f>
        <v>1.5949692529755657E-2</v>
      </c>
      <c r="BR30" s="109">
        <f>+'108部門'!BR30/'108部門'!BR$121</f>
        <v>2.6587008959178971E-2</v>
      </c>
      <c r="BS30" s="109">
        <f>+'108部門'!BS30/'108部門'!BS$121</f>
        <v>1.0572329971828163E-2</v>
      </c>
      <c r="BT30" s="109">
        <f>+'108部門'!BT30/'108部門'!BT$121</f>
        <v>1.1990854288916959E-2</v>
      </c>
      <c r="BU30" s="109">
        <f>+'108部門'!BU30/'108部門'!BU$121</f>
        <v>1.3078755475914561E-3</v>
      </c>
      <c r="BV30" s="109">
        <f>+'108部門'!BV30/'108部門'!BV$121</f>
        <v>3.7659372175908321E-4</v>
      </c>
      <c r="BW30" s="109">
        <f>+'108部門'!BW30/'108部門'!BW$121</f>
        <v>1.1902085283804476E-3</v>
      </c>
      <c r="BX30" s="109">
        <f>+'108部門'!BX30/'108部門'!BX$121</f>
        <v>6.9822363417366788E-4</v>
      </c>
      <c r="BY30" s="109">
        <f>+'108部門'!BY30/'108部門'!BY$121</f>
        <v>1.896032712424754E-6</v>
      </c>
      <c r="BZ30" s="109">
        <f>+'108部門'!BZ30/'108部門'!BZ$121</f>
        <v>2.5052924484185615E-3</v>
      </c>
      <c r="CA30" s="109">
        <f>+'108部門'!CA30/'108部門'!CA$121</f>
        <v>4.827259672137834E-2</v>
      </c>
      <c r="CB30" s="109">
        <f>+'108部門'!CB30/'108部門'!CB$121</f>
        <v>0.28514620355666193</v>
      </c>
      <c r="CC30" s="109">
        <f>+'108部門'!CC30/'108部門'!CC$121</f>
        <v>5.7562286497769587E-2</v>
      </c>
      <c r="CD30" s="109">
        <f>+'108部門'!CD30/'108部門'!CD$121</f>
        <v>0.16578145140944286</v>
      </c>
      <c r="CE30" s="109">
        <f>+'108部門'!CE30/'108部門'!CE$121</f>
        <v>2.0120602891266454E-2</v>
      </c>
      <c r="CF30" s="109">
        <f>+'108部門'!CF30/'108部門'!CF$121</f>
        <v>1.3292894212468263E-3</v>
      </c>
      <c r="CG30" s="109">
        <f>+'108部門'!CG30/'108部門'!CG$121</f>
        <v>2.2142860057215107E-3</v>
      </c>
      <c r="CH30" s="109">
        <f>+'108部門'!CH30/'108部門'!CH$121</f>
        <v>3.4682895512884084E-3</v>
      </c>
      <c r="CI30" s="109">
        <f>+'108部門'!CI30/'108部門'!CI$121</f>
        <v>6.7728253237158732E-4</v>
      </c>
      <c r="CJ30" s="109">
        <f>+'108部門'!CJ30/'108部門'!CJ$121</f>
        <v>7.2903191613016662E-4</v>
      </c>
      <c r="CK30" s="109">
        <f>+'108部門'!CK30/'108部門'!CK$121</f>
        <v>6.8041488444219999E-4</v>
      </c>
      <c r="CL30" s="109">
        <f>+'108部門'!CL30/'108部門'!CL$121</f>
        <v>2.1864601850585716E-4</v>
      </c>
      <c r="CM30" s="109">
        <f>+'108部門'!CM30/'108部門'!CM$121</f>
        <v>1.4971689816853837E-3</v>
      </c>
      <c r="CN30" s="109">
        <f>+'108部門'!CN30/'108部門'!CN$121</f>
        <v>9.6982644862732142E-3</v>
      </c>
      <c r="CO30" s="109">
        <f>+'108部門'!CO30/'108部門'!CO$121</f>
        <v>1.5604723492305529E-3</v>
      </c>
      <c r="CP30" s="109">
        <f>+'108部門'!CP30/'108部門'!CP$121</f>
        <v>5.4464866676899228E-3</v>
      </c>
      <c r="CQ30" s="109">
        <f>+'108部門'!CQ30/'108部門'!CQ$121</f>
        <v>1.8395498463722407E-3</v>
      </c>
      <c r="CR30" s="109">
        <f>+'108部門'!CR30/'108部門'!CR$121</f>
        <v>5.9467028266942225E-3</v>
      </c>
      <c r="CS30" s="109">
        <f>+'108部門'!CS30/'108部門'!CS$121</f>
        <v>1.5298750029472492E-3</v>
      </c>
      <c r="CT30" s="109">
        <f>+'108部門'!CT30/'108部門'!CT$121</f>
        <v>2.3288353848463419E-3</v>
      </c>
      <c r="CU30" s="109">
        <f>+'108部門'!CU30/'108部門'!CU$121</f>
        <v>2.9400923203230372E-3</v>
      </c>
      <c r="CV30" s="109">
        <f>+'108部門'!CV30/'108部門'!CV$121</f>
        <v>2.4714747476568947E-3</v>
      </c>
      <c r="CW30" s="109">
        <f>+'108部門'!CW30/'108部門'!CW$121</f>
        <v>7.9773607416536955E-4</v>
      </c>
      <c r="CX30" s="109">
        <f>+'108部門'!CX30/'108部門'!CX$121</f>
        <v>3.8583790696149101E-3</v>
      </c>
      <c r="CY30" s="109">
        <f>+'108部門'!CY30/'108部門'!CY$121</f>
        <v>1.4798426749844942E-3</v>
      </c>
      <c r="CZ30" s="109">
        <f>+'108部門'!CZ30/'108部門'!CZ$121</f>
        <v>2.2107629034913037E-3</v>
      </c>
      <c r="DA30" s="109">
        <f>+'108部門'!DA30/'108部門'!DA$121</f>
        <v>2.2684820435357757E-3</v>
      </c>
      <c r="DB30" s="109">
        <f>+'108部門'!DB30/'108部門'!DB$121</f>
        <v>6.2051755689282295E-3</v>
      </c>
      <c r="DC30" s="109">
        <f>+'108部門'!DC30/'108部門'!DC$121</f>
        <v>5.6414979564792323E-3</v>
      </c>
      <c r="DD30" s="109">
        <f>+'108部門'!DD30/'108部門'!DD$121</f>
        <v>6.3351282863477985E-5</v>
      </c>
      <c r="DE30" s="109">
        <f>+'108部門'!DE30/'108部門'!DE$121</f>
        <v>2.6645648171567389E-3</v>
      </c>
      <c r="DF30" s="109">
        <f>+'108部門'!DF30/'108部門'!DF$121</f>
        <v>0</v>
      </c>
      <c r="DG30" s="199">
        <f>+'108部門'!DG30/'108部門'!DG$121</f>
        <v>8.9124660891013903E-3</v>
      </c>
      <c r="DH30" s="107"/>
    </row>
    <row r="31" spans="2:112" ht="19.5" customHeight="1" x14ac:dyDescent="0.2">
      <c r="B31" s="81" t="s">
        <v>93</v>
      </c>
      <c r="C31" s="120" t="s">
        <v>94</v>
      </c>
      <c r="D31" s="191">
        <f>+'108部門'!D31/'108部門'!D$121</f>
        <v>0</v>
      </c>
      <c r="E31" s="109">
        <f>+'108部門'!E31/'108部門'!E$121</f>
        <v>0</v>
      </c>
      <c r="F31" s="109">
        <f>+'108部門'!F31/'108部門'!F$121</f>
        <v>0</v>
      </c>
      <c r="G31" s="109">
        <f>+'108部門'!G31/'108部門'!G$121</f>
        <v>0</v>
      </c>
      <c r="H31" s="109">
        <f>+'108部門'!H31/'108部門'!H$121</f>
        <v>0</v>
      </c>
      <c r="I31" s="109">
        <f>+'108部門'!I31/'108部門'!I$121</f>
        <v>0</v>
      </c>
      <c r="J31" s="109">
        <f>+'108部門'!J31/'108部門'!J$121</f>
        <v>2.4209297446188111E-5</v>
      </c>
      <c r="K31" s="109">
        <f>+'108部門'!K31/'108部門'!K$121</f>
        <v>6.5981279255351774E-6</v>
      </c>
      <c r="L31" s="109">
        <f>+'108部門'!L31/'108部門'!L$121</f>
        <v>0</v>
      </c>
      <c r="M31" s="109">
        <f>+'108部門'!M31/'108部門'!M$121</f>
        <v>0</v>
      </c>
      <c r="N31" s="109">
        <f>+'108部門'!N31/'108部門'!N$121</f>
        <v>0</v>
      </c>
      <c r="O31" s="109">
        <f>+'108部門'!O31/'108部門'!O$121</f>
        <v>0</v>
      </c>
      <c r="P31" s="109">
        <f>+'108部門'!P31/'108部門'!P$121</f>
        <v>0</v>
      </c>
      <c r="Q31" s="109">
        <f>+'108部門'!Q31/'108部門'!Q$121</f>
        <v>0</v>
      </c>
      <c r="R31" s="109">
        <f>+'108部門'!R31/'108部門'!R$121</f>
        <v>0</v>
      </c>
      <c r="S31" s="109">
        <f>+'108部門'!S31/'108部門'!S$121</f>
        <v>3.8795768849566522E-5</v>
      </c>
      <c r="T31" s="109">
        <f>+'108部門'!T31/'108部門'!T$121</f>
        <v>0</v>
      </c>
      <c r="U31" s="109">
        <f>+'108部門'!U31/'108部門'!U$121</f>
        <v>0</v>
      </c>
      <c r="V31" s="109">
        <f>+'108部門'!V31/'108部門'!V$121</f>
        <v>3.7183205743901858E-3</v>
      </c>
      <c r="W31" s="109">
        <f>+'108部門'!W31/'108部門'!W$121</f>
        <v>5.7160428899691448E-4</v>
      </c>
      <c r="X31" s="109">
        <f>+'108部門'!X31/'108部門'!X$121</f>
        <v>2.8982824041785674E-4</v>
      </c>
      <c r="Y31" s="109">
        <f>+'108部門'!Y31/'108部門'!Y$121</f>
        <v>3.7823496631057209E-3</v>
      </c>
      <c r="Z31" s="109">
        <f>+'108部門'!Z31/'108部門'!Z$121</f>
        <v>0</v>
      </c>
      <c r="AA31" s="109">
        <f>+'108部門'!AA31/'108部門'!AA$121</f>
        <v>0</v>
      </c>
      <c r="AB31" s="109">
        <f>+'108部門'!AB31/'108部門'!AB$121</f>
        <v>0</v>
      </c>
      <c r="AC31" s="109">
        <f>+'108部門'!AC31/'108部門'!AC$121</f>
        <v>1.3512056917717601E-4</v>
      </c>
      <c r="AD31" s="109">
        <f>+'108部門'!AD31/'108部門'!AD$121</f>
        <v>0</v>
      </c>
      <c r="AE31" s="109">
        <f>+'108部門'!AE31/'108部門'!AE$121</f>
        <v>3.7750924317211526E-2</v>
      </c>
      <c r="AF31" s="109">
        <f>+'108部門'!AF31/'108部門'!AF$121</f>
        <v>9.4486606568945099E-5</v>
      </c>
      <c r="AG31" s="109">
        <f>+'108部門'!AG31/'108部門'!AG$121</f>
        <v>0</v>
      </c>
      <c r="AH31" s="109">
        <f>+'108部門'!AH31/'108部門'!AH$121</f>
        <v>0</v>
      </c>
      <c r="AI31" s="109">
        <f>+'108部門'!AI31/'108部門'!AI$121</f>
        <v>0</v>
      </c>
      <c r="AJ31" s="109">
        <f>+'108部門'!AJ31/'108部門'!AJ$121</f>
        <v>6.4881244151330153E-5</v>
      </c>
      <c r="AK31" s="109">
        <f>+'108部門'!AK31/'108部門'!AK$121</f>
        <v>0</v>
      </c>
      <c r="AL31" s="109">
        <f>+'108部門'!AL31/'108部門'!AL$121</f>
        <v>9.1605324725082121E-3</v>
      </c>
      <c r="AM31" s="109">
        <f>+'108部門'!AM31/'108部門'!AM$121</f>
        <v>6.4911715773090753E-2</v>
      </c>
      <c r="AN31" s="109">
        <f>+'108部門'!AN31/'108部門'!AN$121</f>
        <v>8.3517539283717197E-3</v>
      </c>
      <c r="AO31" s="109">
        <f>+'108部門'!AO31/'108部門'!AO$121</f>
        <v>1.825839933958846E-2</v>
      </c>
      <c r="AP31" s="109">
        <f>+'108部門'!AP31/'108部門'!AP$121</f>
        <v>1.2333138798624016E-4</v>
      </c>
      <c r="AQ31" s="109">
        <f>+'108部門'!AQ31/'108部門'!AQ$121</f>
        <v>1.166447535278857E-3</v>
      </c>
      <c r="AR31" s="109">
        <f>+'108部門'!AR31/'108部門'!AR$121</f>
        <v>2.1354961476602457E-4</v>
      </c>
      <c r="AS31" s="109">
        <f>+'108部門'!AS31/'108部門'!AS$121</f>
        <v>1.0227295244755155E-5</v>
      </c>
      <c r="AT31" s="109">
        <f>+'108部門'!AT31/'108部門'!AT$121</f>
        <v>3.5767159328687137E-5</v>
      </c>
      <c r="AU31" s="109">
        <f>+'108部門'!AU31/'108部門'!AU$121</f>
        <v>2.0493390400530326E-5</v>
      </c>
      <c r="AV31" s="109">
        <f>+'108部門'!AV31/'108部門'!AV$121</f>
        <v>2.4676290016565775E-5</v>
      </c>
      <c r="AW31" s="109">
        <f>+'108部門'!AW31/'108部門'!AW$121</f>
        <v>4.7131678199618955E-5</v>
      </c>
      <c r="AX31" s="109">
        <f>+'108部門'!AX31/'108部門'!AX$121</f>
        <v>0</v>
      </c>
      <c r="AY31" s="109">
        <f>+'108部門'!AY31/'108部門'!AY$121</f>
        <v>0</v>
      </c>
      <c r="AZ31" s="109">
        <f>+'108部門'!AZ31/'108部門'!AZ$121</f>
        <v>6.5062647350016783E-6</v>
      </c>
      <c r="BA31" s="109">
        <f>+'108部門'!BA31/'108部門'!BA$121</f>
        <v>0</v>
      </c>
      <c r="BB31" s="109">
        <f>+'108部門'!BB31/'108部門'!BB$121</f>
        <v>1.351100606554099E-6</v>
      </c>
      <c r="BC31" s="109">
        <f>+'108部門'!BC31/'108部門'!BC$121</f>
        <v>0</v>
      </c>
      <c r="BD31" s="109">
        <f>+'108部門'!BD31/'108部門'!BD$121</f>
        <v>1.1428664723793664E-5</v>
      </c>
      <c r="BE31" s="109">
        <f>+'108部門'!BE31/'108部門'!BE$121</f>
        <v>0</v>
      </c>
      <c r="BF31" s="109">
        <f>+'108部門'!BF31/'108部門'!BF$121</f>
        <v>0</v>
      </c>
      <c r="BG31" s="109">
        <f>+'108部門'!BG31/'108部門'!BG$121</f>
        <v>0</v>
      </c>
      <c r="BH31" s="109">
        <f>+'108部門'!BH31/'108部門'!BH$121</f>
        <v>5.393758207498406E-5</v>
      </c>
      <c r="BI31" s="109">
        <f>+'108部門'!BI31/'108部門'!BI$121</f>
        <v>8.192557880421425E-6</v>
      </c>
      <c r="BJ31" s="109">
        <f>+'108部門'!BJ31/'108部門'!BJ$121</f>
        <v>5.2790881128235824E-4</v>
      </c>
      <c r="BK31" s="109">
        <f>+'108部門'!BK31/'108部門'!BK$121</f>
        <v>1.0287695401914539E-5</v>
      </c>
      <c r="BL31" s="109">
        <f>+'108部門'!BL31/'108部門'!BL$121</f>
        <v>2.2418753889107002E-4</v>
      </c>
      <c r="BM31" s="109">
        <f>+'108部門'!BM31/'108部門'!BM$121</f>
        <v>8.324227491287564E-4</v>
      </c>
      <c r="BN31" s="109">
        <f>+'108部門'!BN31/'108部門'!BN$121</f>
        <v>3.2471571750995359E-5</v>
      </c>
      <c r="BO31" s="109">
        <f>+'108部門'!BO31/'108部門'!BO$121</f>
        <v>2.6962796823490641E-2</v>
      </c>
      <c r="BP31" s="109">
        <f>+'108部門'!BP31/'108部門'!BP$121</f>
        <v>1.0670350269651695E-2</v>
      </c>
      <c r="BQ31" s="109">
        <f>+'108部門'!BQ31/'108部門'!BQ$121</f>
        <v>1.7030739628217148E-2</v>
      </c>
      <c r="BR31" s="109">
        <f>+'108部門'!BR31/'108部門'!BR$121</f>
        <v>0</v>
      </c>
      <c r="BS31" s="109">
        <f>+'108部門'!BS31/'108部門'!BS$121</f>
        <v>2.2073052533202838E-7</v>
      </c>
      <c r="BT31" s="109">
        <f>+'108部門'!BT31/'108部門'!BT$121</f>
        <v>1.4618719270025266E-4</v>
      </c>
      <c r="BU31" s="109">
        <f>+'108部門'!BU31/'108部門'!BU$121</f>
        <v>-2.0815739270117349E-6</v>
      </c>
      <c r="BV31" s="109">
        <f>+'108部門'!BV31/'108部門'!BV$121</f>
        <v>0</v>
      </c>
      <c r="BW31" s="109">
        <f>+'108部門'!BW31/'108部門'!BW$121</f>
        <v>0</v>
      </c>
      <c r="BX31" s="109">
        <f>+'108部門'!BX31/'108部門'!BX$121</f>
        <v>0</v>
      </c>
      <c r="BY31" s="109">
        <f>+'108部門'!BY31/'108部門'!BY$121</f>
        <v>0</v>
      </c>
      <c r="BZ31" s="109">
        <f>+'108部門'!BZ31/'108部門'!BZ$121</f>
        <v>1.2840219211535984E-5</v>
      </c>
      <c r="CA31" s="109">
        <f>+'108部門'!CA31/'108部門'!CA$121</f>
        <v>0</v>
      </c>
      <c r="CB31" s="109">
        <f>+'108部門'!CB31/'108部門'!CB$121</f>
        <v>0</v>
      </c>
      <c r="CC31" s="109">
        <f>+'108部門'!CC31/'108部門'!CC$121</f>
        <v>0</v>
      </c>
      <c r="CD31" s="109">
        <f>+'108部門'!CD31/'108部門'!CD$121</f>
        <v>0</v>
      </c>
      <c r="CE31" s="109">
        <f>+'108部門'!CE31/'108部門'!CE$121</f>
        <v>0</v>
      </c>
      <c r="CF31" s="109">
        <f>+'108部門'!CF31/'108部門'!CF$121</f>
        <v>0</v>
      </c>
      <c r="CG31" s="109">
        <f>+'108部門'!CG31/'108部門'!CG$121</f>
        <v>0</v>
      </c>
      <c r="CH31" s="109">
        <f>+'108部門'!CH31/'108部門'!CH$121</f>
        <v>0</v>
      </c>
      <c r="CI31" s="109">
        <f>+'108部門'!CI31/'108部門'!CI$121</f>
        <v>0</v>
      </c>
      <c r="CJ31" s="109">
        <f>+'108部門'!CJ31/'108部門'!CJ$121</f>
        <v>0</v>
      </c>
      <c r="CK31" s="109">
        <f>+'108部門'!CK31/'108部門'!CK$121</f>
        <v>0</v>
      </c>
      <c r="CL31" s="109">
        <f>+'108部門'!CL31/'108部門'!CL$121</f>
        <v>0</v>
      </c>
      <c r="CM31" s="109">
        <f>+'108部門'!CM31/'108部門'!CM$121</f>
        <v>1.3718272883884205E-5</v>
      </c>
      <c r="CN31" s="109">
        <f>+'108部門'!CN31/'108部門'!CN$121</f>
        <v>0</v>
      </c>
      <c r="CO31" s="109">
        <f>+'108部門'!CO31/'108部門'!CO$121</f>
        <v>0</v>
      </c>
      <c r="CP31" s="109">
        <f>+'108部門'!CP31/'108部門'!CP$121</f>
        <v>0</v>
      </c>
      <c r="CQ31" s="109">
        <f>+'108部門'!CQ31/'108部門'!CQ$121</f>
        <v>0</v>
      </c>
      <c r="CR31" s="109">
        <f>+'108部門'!CR31/'108部門'!CR$121</f>
        <v>0</v>
      </c>
      <c r="CS31" s="109">
        <f>+'108部門'!CS31/'108部門'!CS$121</f>
        <v>1.1873204283111082E-5</v>
      </c>
      <c r="CT31" s="109">
        <f>+'108部門'!CT31/'108部門'!CT$121</f>
        <v>1.3623962929714233E-5</v>
      </c>
      <c r="CU31" s="109">
        <f>+'108部門'!CU31/'108部門'!CU$121</f>
        <v>2.2619316896629722E-4</v>
      </c>
      <c r="CV31" s="109">
        <f>+'108部門'!CV31/'108部門'!CV$121</f>
        <v>1.3862528795740709E-5</v>
      </c>
      <c r="CW31" s="109">
        <f>+'108部門'!CW31/'108部門'!CW$121</f>
        <v>0</v>
      </c>
      <c r="CX31" s="109">
        <f>+'108部門'!CX31/'108部門'!CX$121</f>
        <v>0</v>
      </c>
      <c r="CY31" s="109">
        <f>+'108部門'!CY31/'108部門'!CY$121</f>
        <v>2.5165830423266306E-6</v>
      </c>
      <c r="CZ31" s="109">
        <f>+'108部門'!CZ31/'108部門'!CZ$121</f>
        <v>1.5470699114704713E-6</v>
      </c>
      <c r="DA31" s="109">
        <f>+'108部門'!DA31/'108部門'!DA$121</f>
        <v>4.9034494445553676E-4</v>
      </c>
      <c r="DB31" s="109">
        <f>+'108部門'!DB31/'108部門'!DB$121</f>
        <v>0</v>
      </c>
      <c r="DC31" s="109">
        <f>+'108部門'!DC31/'108部門'!DC$121</f>
        <v>0</v>
      </c>
      <c r="DD31" s="109">
        <f>+'108部門'!DD31/'108部門'!DD$121</f>
        <v>0</v>
      </c>
      <c r="DE31" s="109">
        <f>+'108部門'!DE31/'108部門'!DE$121</f>
        <v>8.8548571275956302E-5</v>
      </c>
      <c r="DF31" s="109">
        <f>+'108部門'!DF31/'108部門'!DF$121</f>
        <v>0</v>
      </c>
      <c r="DG31" s="199">
        <f>+'108部門'!DG31/'108部門'!DG$121</f>
        <v>8.6615399830259674E-6</v>
      </c>
      <c r="DH31" s="107"/>
    </row>
    <row r="32" spans="2:112" ht="19.5" customHeight="1" x14ac:dyDescent="0.2">
      <c r="B32" s="81" t="s">
        <v>95</v>
      </c>
      <c r="C32" s="120" t="s">
        <v>96</v>
      </c>
      <c r="D32" s="191">
        <f>+'108部門'!D32/'108部門'!D$121</f>
        <v>1.282977176322703E-2</v>
      </c>
      <c r="E32" s="109">
        <f>+'108部門'!E32/'108部門'!E$121</f>
        <v>1.0299118502460018E-3</v>
      </c>
      <c r="F32" s="109">
        <f>+'108部門'!F32/'108部門'!F$121</f>
        <v>4.8692264885920981E-3</v>
      </c>
      <c r="G32" s="109">
        <f>+'108部門'!G32/'108部門'!G$121</f>
        <v>9.1648030105520809E-3</v>
      </c>
      <c r="H32" s="109">
        <f>+'108部門'!H32/'108部門'!H$121</f>
        <v>1.4711645536299226E-2</v>
      </c>
      <c r="I32" s="109">
        <f>+'108部門'!I32/'108部門'!I$121</f>
        <v>1.5951803295716756E-3</v>
      </c>
      <c r="J32" s="109">
        <f>+'108部門'!J32/'108部門'!J$121</f>
        <v>6.2137196778549487E-4</v>
      </c>
      <c r="K32" s="109">
        <f>+'108部門'!K32/'108部門'!K$121</f>
        <v>1.6219160667954608E-2</v>
      </c>
      <c r="L32" s="109">
        <f>+'108部門'!L32/'108部門'!L$121</f>
        <v>3.1403119411419413E-2</v>
      </c>
      <c r="M32" s="109">
        <f>+'108部門'!M32/'108部門'!M$121</f>
        <v>1.2761493696089371E-4</v>
      </c>
      <c r="N32" s="109">
        <f>+'108部門'!N32/'108部門'!N$121</f>
        <v>1.1496762526475243E-3</v>
      </c>
      <c r="O32" s="109">
        <f>+'108部門'!O32/'108部門'!O$121</f>
        <v>4.4612812784813813E-3</v>
      </c>
      <c r="P32" s="109">
        <f>+'108部門'!P32/'108部門'!P$121</f>
        <v>6.1955270180571922E-3</v>
      </c>
      <c r="Q32" s="109">
        <f>+'108部門'!Q32/'108部門'!Q$121</f>
        <v>1.2230290096540893E-2</v>
      </c>
      <c r="R32" s="109">
        <f>+'108部門'!R32/'108部門'!R$121</f>
        <v>5.1914228765415786E-2</v>
      </c>
      <c r="S32" s="109">
        <f>+'108部門'!S32/'108部門'!S$121</f>
        <v>8.7093879731543773E-3</v>
      </c>
      <c r="T32" s="109">
        <f>+'108部門'!T32/'108部門'!T$121</f>
        <v>2.7549683470331928E-2</v>
      </c>
      <c r="U32" s="109">
        <f>+'108部門'!U32/'108部門'!U$121</f>
        <v>3.6475092898423475E-2</v>
      </c>
      <c r="V32" s="109">
        <f>+'108部門'!V32/'108部門'!V$121</f>
        <v>1.1725548000570586E-2</v>
      </c>
      <c r="W32" s="109">
        <f>+'108部門'!W32/'108部門'!W$121</f>
        <v>6.6805965702828821E-3</v>
      </c>
      <c r="X32" s="109">
        <f>+'108部門'!X32/'108部門'!X$121</f>
        <v>0</v>
      </c>
      <c r="Y32" s="109">
        <f>+'108部門'!Y32/'108部門'!Y$121</f>
        <v>2.035368694723403E-3</v>
      </c>
      <c r="Z32" s="109">
        <f>+'108部門'!Z32/'108部門'!Z$121</f>
        <v>1.2235368397403991E-3</v>
      </c>
      <c r="AA32" s="109">
        <f>+'108部門'!AA32/'108部門'!AA$121</f>
        <v>7.0975356230239504E-3</v>
      </c>
      <c r="AB32" s="109">
        <f>+'108部門'!AB32/'108部門'!AB$121</f>
        <v>6.4084312916870445E-2</v>
      </c>
      <c r="AC32" s="109">
        <f>+'108部門'!AC32/'108部門'!AC$121</f>
        <v>2.9154925964720916E-2</v>
      </c>
      <c r="AD32" s="109">
        <f>+'108部門'!AD32/'108部門'!AD$121</f>
        <v>1.0136734903886759E-4</v>
      </c>
      <c r="AE32" s="109">
        <f>+'108部門'!AE32/'108部門'!AE$121</f>
        <v>0</v>
      </c>
      <c r="AF32" s="109">
        <f>+'108部門'!AF32/'108部門'!AF$121</f>
        <v>0.22387247724167431</v>
      </c>
      <c r="AG32" s="109">
        <f>+'108部門'!AG32/'108部門'!AG$121</f>
        <v>2.5882595344111498E-2</v>
      </c>
      <c r="AH32" s="109">
        <f>+'108部門'!AH32/'108部門'!AH$121</f>
        <v>6.1661201446874682E-2</v>
      </c>
      <c r="AI32" s="109">
        <f>+'108部門'!AI32/'108部門'!AI$121</f>
        <v>2.4117896865854888E-2</v>
      </c>
      <c r="AJ32" s="109">
        <f>+'108部門'!AJ32/'108部門'!AJ$121</f>
        <v>1.0281181765518471E-3</v>
      </c>
      <c r="AK32" s="109">
        <f>+'108部門'!AK32/'108部門'!AK$121</f>
        <v>5.3549267497465343E-3</v>
      </c>
      <c r="AL32" s="109">
        <f>+'108部門'!AL32/'108部門'!AL$121</f>
        <v>2.756311494786954E-3</v>
      </c>
      <c r="AM32" s="109">
        <f>+'108部門'!AM32/'108部門'!AM$121</f>
        <v>0</v>
      </c>
      <c r="AN32" s="109">
        <f>+'108部門'!AN32/'108部門'!AN$121</f>
        <v>2.279900472492954E-5</v>
      </c>
      <c r="AO32" s="109">
        <f>+'108部門'!AO32/'108部門'!AO$121</f>
        <v>4.7145058937668899E-4</v>
      </c>
      <c r="AP32" s="109">
        <f>+'108部門'!AP32/'108部門'!AP$121</f>
        <v>6.6598949512569687E-5</v>
      </c>
      <c r="AQ32" s="109">
        <f>+'108部門'!AQ32/'108部門'!AQ$121</f>
        <v>2.2390014609067845E-4</v>
      </c>
      <c r="AR32" s="109">
        <f>+'108部門'!AR32/'108部門'!AR$121</f>
        <v>1.0656039144120867E-2</v>
      </c>
      <c r="AS32" s="109">
        <f>+'108部門'!AS32/'108部門'!AS$121</f>
        <v>2.6633581366549883E-3</v>
      </c>
      <c r="AT32" s="109">
        <f>+'108部門'!AT32/'108部門'!AT$121</f>
        <v>3.6413144145460005E-3</v>
      </c>
      <c r="AU32" s="109">
        <f>+'108部門'!AU32/'108部門'!AU$121</f>
        <v>4.8928210114017332E-3</v>
      </c>
      <c r="AV32" s="109">
        <f>+'108部門'!AV32/'108部門'!AV$121</f>
        <v>7.0189529632414E-3</v>
      </c>
      <c r="AW32" s="109">
        <f>+'108部門'!AW32/'108部門'!AW$121</f>
        <v>3.321854696365114E-2</v>
      </c>
      <c r="AX32" s="109">
        <f>+'108部門'!AX32/'108部門'!AX$121</f>
        <v>1.762075075866423E-2</v>
      </c>
      <c r="AY32" s="109">
        <f>+'108部門'!AY32/'108部門'!AY$121</f>
        <v>1.2863211108557922E-2</v>
      </c>
      <c r="AZ32" s="109">
        <f>+'108部門'!AZ32/'108部門'!AZ$121</f>
        <v>1.8478160126540712E-2</v>
      </c>
      <c r="BA32" s="109">
        <f>+'108部門'!BA32/'108部門'!BA$121</f>
        <v>4.1352839890728833E-2</v>
      </c>
      <c r="BB32" s="109">
        <f>+'108部門'!BB32/'108部門'!BB$121</f>
        <v>5.2737960342494998E-3</v>
      </c>
      <c r="BC32" s="109">
        <f>+'108部門'!BC32/'108部門'!BC$121</f>
        <v>8.5164016685474353E-2</v>
      </c>
      <c r="BD32" s="109">
        <f>+'108部門'!BD32/'108部門'!BD$121</f>
        <v>4.0302043281985972E-2</v>
      </c>
      <c r="BE32" s="109">
        <f>+'108部門'!BE32/'108部門'!BE$121</f>
        <v>3.305010353309585E-2</v>
      </c>
      <c r="BF32" s="109">
        <f>+'108部門'!BF32/'108部門'!BF$121</f>
        <v>3.3395044255382172E-2</v>
      </c>
      <c r="BG32" s="109">
        <f>+'108部門'!BG32/'108部門'!BG$121</f>
        <v>6.0454810675198787E-3</v>
      </c>
      <c r="BH32" s="109">
        <f>+'108部門'!BH32/'108部門'!BH$121</f>
        <v>3.8245749214792429E-2</v>
      </c>
      <c r="BI32" s="109">
        <f>+'108部門'!BI32/'108部門'!BI$121</f>
        <v>5.6839104199850115E-3</v>
      </c>
      <c r="BJ32" s="109">
        <f>+'108部門'!BJ32/'108部門'!BJ$121</f>
        <v>1.1352328412770236E-2</v>
      </c>
      <c r="BK32" s="109">
        <f>+'108部門'!BK32/'108部門'!BK$121</f>
        <v>7.6382709127414822E-2</v>
      </c>
      <c r="BL32" s="109">
        <f>+'108部門'!BL32/'108部門'!BL$121</f>
        <v>2.3938854762563526E-3</v>
      </c>
      <c r="BM32" s="109">
        <f>+'108部門'!BM32/'108部門'!BM$121</f>
        <v>1.2411623303626782E-2</v>
      </c>
      <c r="BN32" s="109">
        <f>+'108部門'!BN32/'108部門'!BN$121</f>
        <v>1.5742333954781661E-2</v>
      </c>
      <c r="BO32" s="109">
        <f>+'108部門'!BO32/'108部門'!BO$121</f>
        <v>1.2144635677198909E-2</v>
      </c>
      <c r="BP32" s="109">
        <f>+'108部門'!BP32/'108部門'!BP$121</f>
        <v>1.0270356247678178E-2</v>
      </c>
      <c r="BQ32" s="109">
        <f>+'108部門'!BQ32/'108部門'!BQ$121</f>
        <v>0</v>
      </c>
      <c r="BR32" s="109">
        <f>+'108部門'!BR32/'108部門'!BR$121</f>
        <v>0</v>
      </c>
      <c r="BS32" s="109">
        <f>+'108部門'!BS32/'108部門'!BS$121</f>
        <v>3.5417316442150612E-2</v>
      </c>
      <c r="BT32" s="109">
        <f>+'108部門'!BT32/'108部門'!BT$121</f>
        <v>2.4082504313440029E-3</v>
      </c>
      <c r="BU32" s="109">
        <f>+'108部門'!BU32/'108部門'!BU$121</f>
        <v>4.7884181485549635E-3</v>
      </c>
      <c r="BV32" s="109">
        <f>+'108部門'!BV32/'108部門'!BV$121</f>
        <v>2.5259549807705459E-3</v>
      </c>
      <c r="BW32" s="109">
        <f>+'108部門'!BW32/'108部門'!BW$121</f>
        <v>7.1463795373708601E-4</v>
      </c>
      <c r="BX32" s="109">
        <f>+'108部門'!BX32/'108部門'!BX$121</f>
        <v>1.9272123957058576E-3</v>
      </c>
      <c r="BY32" s="109">
        <f>+'108部門'!BY32/'108部門'!BY$121</f>
        <v>4.0850886622242427E-4</v>
      </c>
      <c r="BZ32" s="109">
        <f>+'108部門'!BZ32/'108部門'!BZ$121</f>
        <v>0</v>
      </c>
      <c r="CA32" s="109">
        <f>+'108部門'!CA32/'108部門'!CA$121</f>
        <v>4.2731014114996658E-4</v>
      </c>
      <c r="CB32" s="109">
        <f>+'108部門'!CB32/'108部門'!CB$121</f>
        <v>4.3963055194752779E-5</v>
      </c>
      <c r="CC32" s="109">
        <f>+'108部門'!CC32/'108部門'!CC$121</f>
        <v>1.5858336583042445E-4</v>
      </c>
      <c r="CD32" s="109">
        <f>+'108部門'!CD32/'108部門'!CD$121</f>
        <v>6.6638341376477265E-4</v>
      </c>
      <c r="CE32" s="109">
        <f>+'108部門'!CE32/'108部門'!CE$121</f>
        <v>1.5731347512488373E-3</v>
      </c>
      <c r="CF32" s="109">
        <f>+'108部門'!CF32/'108部門'!CF$121</f>
        <v>3.4624574253029981E-3</v>
      </c>
      <c r="CG32" s="109">
        <f>+'108部門'!CG32/'108部門'!CG$121</f>
        <v>5.6340152290531003E-3</v>
      </c>
      <c r="CH32" s="109">
        <f>+'108部門'!CH32/'108部門'!CH$121</f>
        <v>0</v>
      </c>
      <c r="CI32" s="109">
        <f>+'108部門'!CI32/'108部門'!CI$121</f>
        <v>2.8073887352190147E-5</v>
      </c>
      <c r="CJ32" s="109">
        <f>+'108部門'!CJ32/'108部門'!CJ$121</f>
        <v>7.1015215043943221E-4</v>
      </c>
      <c r="CK32" s="109">
        <f>+'108部門'!CK32/'108部門'!CK$121</f>
        <v>8.3056074655003809E-3</v>
      </c>
      <c r="CL32" s="109">
        <f>+'108部門'!CL32/'108部門'!CL$121</f>
        <v>8.2496733366759346E-5</v>
      </c>
      <c r="CM32" s="109">
        <f>+'108部門'!CM32/'108部門'!CM$121</f>
        <v>2.6772292554443494E-3</v>
      </c>
      <c r="CN32" s="109">
        <f>+'108部門'!CN32/'108部門'!CN$121</f>
        <v>6.5486967565617519E-4</v>
      </c>
      <c r="CO32" s="109">
        <f>+'108部門'!CO32/'108部門'!CO$121</f>
        <v>2.9626956702746902E-4</v>
      </c>
      <c r="CP32" s="109">
        <f>+'108部門'!CP32/'108部門'!CP$121</f>
        <v>9.3285506252511786E-3</v>
      </c>
      <c r="CQ32" s="109">
        <f>+'108部門'!CQ32/'108部門'!CQ$121</f>
        <v>1.4771415999134693E-3</v>
      </c>
      <c r="CR32" s="109">
        <f>+'108部門'!CR32/'108部門'!CR$121</f>
        <v>1.2062277538933513E-5</v>
      </c>
      <c r="CS32" s="109">
        <f>+'108部門'!CS32/'108部門'!CS$121</f>
        <v>1.7995062094332186E-4</v>
      </c>
      <c r="CT32" s="109">
        <f>+'108部門'!CT32/'108部門'!CT$121</f>
        <v>2.3324569446124684E-4</v>
      </c>
      <c r="CU32" s="109">
        <f>+'108部門'!CU32/'108部門'!CU$121</f>
        <v>2.7111764558043682E-3</v>
      </c>
      <c r="CV32" s="109">
        <f>+'108部門'!CV32/'108部門'!CV$121</f>
        <v>3.5569220227120067E-4</v>
      </c>
      <c r="CW32" s="109">
        <f>+'108部門'!CW32/'108部門'!CW$121</f>
        <v>3.3622179155124755E-3</v>
      </c>
      <c r="CX32" s="109">
        <f>+'108部門'!CX32/'108部門'!CX$121</f>
        <v>5.9025214055003208E-3</v>
      </c>
      <c r="CY32" s="109">
        <f>+'108部門'!CY32/'108部門'!CY$121</f>
        <v>1.5118969626404062E-3</v>
      </c>
      <c r="CZ32" s="109">
        <f>+'108部門'!CZ32/'108部門'!CZ$121</f>
        <v>1.0844960079408005E-3</v>
      </c>
      <c r="DA32" s="109">
        <f>+'108部門'!DA32/'108部門'!DA$121</f>
        <v>7.6832492702051723E-4</v>
      </c>
      <c r="DB32" s="109">
        <f>+'108部門'!DB32/'108部門'!DB$121</f>
        <v>3.3022217887895182E-3</v>
      </c>
      <c r="DC32" s="109">
        <f>+'108部門'!DC32/'108部門'!DC$121</f>
        <v>5.1805773779566447E-3</v>
      </c>
      <c r="DD32" s="109">
        <f>+'108部門'!DD32/'108部門'!DD$121</f>
        <v>1.0248001639680262E-4</v>
      </c>
      <c r="DE32" s="109">
        <f>+'108部門'!DE32/'108部門'!DE$121</f>
        <v>5.2397861925592814E-4</v>
      </c>
      <c r="DF32" s="109">
        <f>+'108部門'!DF32/'108部門'!DF$121</f>
        <v>3.5970970606254433E-2</v>
      </c>
      <c r="DG32" s="199">
        <f>+'108部門'!DG32/'108部門'!DG$121</f>
        <v>1.9240253666772459E-3</v>
      </c>
      <c r="DH32" s="107"/>
    </row>
    <row r="33" spans="2:112" ht="19.5" customHeight="1" x14ac:dyDescent="0.2">
      <c r="B33" s="81" t="s">
        <v>97</v>
      </c>
      <c r="C33" s="120" t="s">
        <v>37</v>
      </c>
      <c r="D33" s="191">
        <f>+'108部門'!D33/'108部門'!D$121</f>
        <v>1.0883914553874556E-3</v>
      </c>
      <c r="E33" s="109">
        <f>+'108部門'!E33/'108部門'!E$121</f>
        <v>4.055445103825815E-4</v>
      </c>
      <c r="F33" s="109">
        <f>+'108部門'!F33/'108部門'!F$121</f>
        <v>9.4647727998394405E-4</v>
      </c>
      <c r="G33" s="109">
        <f>+'108部門'!G33/'108部門'!G$121</f>
        <v>4.7970043305919983E-4</v>
      </c>
      <c r="H33" s="109">
        <f>+'108部門'!H33/'108部門'!H$121</f>
        <v>7.6530725422545732E-4</v>
      </c>
      <c r="I33" s="109">
        <f>+'108部門'!I33/'108部門'!I$121</f>
        <v>6.3436241013199186E-3</v>
      </c>
      <c r="J33" s="109">
        <f>+'108部門'!J33/'108部門'!J$121</f>
        <v>3.3489528133893555E-3</v>
      </c>
      <c r="K33" s="109">
        <f>+'108部門'!K33/'108部門'!K$121</f>
        <v>2.683238689717639E-4</v>
      </c>
      <c r="L33" s="109">
        <f>+'108部門'!L33/'108部門'!L$121</f>
        <v>1.5735253672813449E-4</v>
      </c>
      <c r="M33" s="109">
        <f>+'108部門'!M33/'108部門'!M$121</f>
        <v>2.0044230936266028E-6</v>
      </c>
      <c r="N33" s="109">
        <f>+'108部門'!N33/'108部門'!N$121</f>
        <v>1.2335582109951978E-6</v>
      </c>
      <c r="O33" s="109">
        <f>+'108部門'!O33/'108部門'!O$121</f>
        <v>2.8628041025390727E-4</v>
      </c>
      <c r="P33" s="109">
        <f>+'108部門'!P33/'108部門'!P$121</f>
        <v>3.6461169585890194E-3</v>
      </c>
      <c r="Q33" s="109">
        <f>+'108部門'!Q33/'108部門'!Q$121</f>
        <v>6.4732915375886695E-4</v>
      </c>
      <c r="R33" s="109">
        <f>+'108部門'!R33/'108部門'!R$121</f>
        <v>1.1654824201136188E-3</v>
      </c>
      <c r="S33" s="109">
        <f>+'108部門'!S33/'108部門'!S$121</f>
        <v>1.2975611878740154E-4</v>
      </c>
      <c r="T33" s="109">
        <f>+'108部門'!T33/'108部門'!T$121</f>
        <v>1.1201875462070261E-3</v>
      </c>
      <c r="U33" s="109">
        <f>+'108部門'!U33/'108部門'!U$121</f>
        <v>2.5834679093408267E-4</v>
      </c>
      <c r="V33" s="109">
        <f>+'108部門'!V33/'108部門'!V$121</f>
        <v>1.4232957697367379E-3</v>
      </c>
      <c r="W33" s="109">
        <f>+'108部門'!W33/'108部門'!W$121</f>
        <v>1.6997345763937024E-4</v>
      </c>
      <c r="X33" s="109">
        <f>+'108部門'!X33/'108部門'!X$121</f>
        <v>5.8353378171086868E-4</v>
      </c>
      <c r="Y33" s="109">
        <f>+'108部門'!Y33/'108部門'!Y$121</f>
        <v>1.0654567822723068E-3</v>
      </c>
      <c r="Z33" s="109">
        <f>+'108部門'!Z33/'108部門'!Z$121</f>
        <v>6.7011277649414811E-4</v>
      </c>
      <c r="AA33" s="109">
        <f>+'108部門'!AA33/'108部門'!AA$121</f>
        <v>0</v>
      </c>
      <c r="AB33" s="109">
        <f>+'108部門'!AB33/'108部門'!AB$121</f>
        <v>2.8661994506996549E-3</v>
      </c>
      <c r="AC33" s="109">
        <f>+'108部門'!AC33/'108部門'!AC$121</f>
        <v>3.6233057191182569E-4</v>
      </c>
      <c r="AD33" s="109">
        <f>+'108部門'!AD33/'108部門'!AD$121</f>
        <v>0</v>
      </c>
      <c r="AE33" s="109">
        <f>+'108部門'!AE33/'108部門'!AE$121</f>
        <v>2.3541634645503839E-4</v>
      </c>
      <c r="AF33" s="109">
        <f>+'108部門'!AF33/'108部門'!AF$121</f>
        <v>8.5828362717002343E-4</v>
      </c>
      <c r="AG33" s="109">
        <f>+'108部門'!AG33/'108部門'!AG$121</f>
        <v>4.3063254672629454E-2</v>
      </c>
      <c r="AH33" s="109">
        <f>+'108部門'!AH33/'108部門'!AH$121</f>
        <v>3.488725871336331E-2</v>
      </c>
      <c r="AI33" s="109">
        <f>+'108部門'!AI33/'108部門'!AI$121</f>
        <v>2.8091140880376353E-4</v>
      </c>
      <c r="AJ33" s="109">
        <f>+'108部門'!AJ33/'108部門'!AJ$121</f>
        <v>1.6484113898667617E-3</v>
      </c>
      <c r="AK33" s="109">
        <f>+'108部門'!AK33/'108部門'!AK$121</f>
        <v>5.6455559619910441E-4</v>
      </c>
      <c r="AL33" s="109">
        <f>+'108部門'!AL33/'108部門'!AL$121</f>
        <v>1.2390664612424902E-3</v>
      </c>
      <c r="AM33" s="109">
        <f>+'108部門'!AM33/'108部門'!AM$121</f>
        <v>5.1382900360520711E-4</v>
      </c>
      <c r="AN33" s="109">
        <f>+'108部門'!AN33/'108部門'!AN$121</f>
        <v>8.0594012587302359E-4</v>
      </c>
      <c r="AO33" s="109">
        <f>+'108部門'!AO33/'108部門'!AO$121</f>
        <v>9.3147976474425233E-4</v>
      </c>
      <c r="AP33" s="109">
        <f>+'108部門'!AP33/'108部門'!AP$121</f>
        <v>1.2234473688235023E-4</v>
      </c>
      <c r="AQ33" s="109">
        <f>+'108部門'!AQ33/'108部門'!AQ$121</f>
        <v>2.1667756073291463E-5</v>
      </c>
      <c r="AR33" s="109">
        <f>+'108部門'!AR33/'108部門'!AR$121</f>
        <v>1.8820954891650643E-4</v>
      </c>
      <c r="AS33" s="109">
        <f>+'108部門'!AS33/'108部門'!AS$121</f>
        <v>2.8621511879749167E-3</v>
      </c>
      <c r="AT33" s="109">
        <f>+'108部門'!AT33/'108部門'!AT$121</f>
        <v>7.5383028197305248E-4</v>
      </c>
      <c r="AU33" s="109">
        <f>+'108部門'!AU33/'108部門'!AU$121</f>
        <v>7.6576968796648317E-3</v>
      </c>
      <c r="AV33" s="109">
        <f>+'108部門'!AV33/'108部門'!AV$121</f>
        <v>1.299442545673817E-2</v>
      </c>
      <c r="AW33" s="109">
        <f>+'108部門'!AW33/'108部門'!AW$121</f>
        <v>1.0952245622973908E-2</v>
      </c>
      <c r="AX33" s="109">
        <f>+'108部門'!AX33/'108部門'!AX$121</f>
        <v>2.9873538890446E-3</v>
      </c>
      <c r="AY33" s="109">
        <f>+'108部門'!AY33/'108部門'!AY$121</f>
        <v>1.8251649542067426E-4</v>
      </c>
      <c r="AZ33" s="109">
        <f>+'108部門'!AZ33/'108部門'!AZ$121</f>
        <v>9.3688984586904368E-3</v>
      </c>
      <c r="BA33" s="109">
        <f>+'108部門'!BA33/'108部門'!BA$121</f>
        <v>7.1538559775468592E-3</v>
      </c>
      <c r="BB33" s="109">
        <f>+'108部門'!BB33/'108部門'!BB$121</f>
        <v>3.7785780296629637E-4</v>
      </c>
      <c r="BC33" s="109">
        <f>+'108部門'!BC33/'108部門'!BC$121</f>
        <v>3.5528429704662968E-3</v>
      </c>
      <c r="BD33" s="109">
        <f>+'108部門'!BD33/'108部門'!BD$121</f>
        <v>8.0908415578902684E-3</v>
      </c>
      <c r="BE33" s="109">
        <f>+'108部門'!BE33/'108部門'!BE$121</f>
        <v>1.6745957113673317E-3</v>
      </c>
      <c r="BF33" s="109">
        <f>+'108部門'!BF33/'108部門'!BF$121</f>
        <v>1.2375935093490317E-2</v>
      </c>
      <c r="BG33" s="109">
        <f>+'108部門'!BG33/'108部門'!BG$121</f>
        <v>2.1279895379576249E-2</v>
      </c>
      <c r="BH33" s="109">
        <f>+'108部門'!BH33/'108部門'!BH$121</f>
        <v>1.5569571407837324E-2</v>
      </c>
      <c r="BI33" s="109">
        <f>+'108部門'!BI33/'108部門'!BI$121</f>
        <v>1.2412156376095324E-2</v>
      </c>
      <c r="BJ33" s="109">
        <f>+'108部門'!BJ33/'108部門'!BJ$121</f>
        <v>9.5291034127822846E-3</v>
      </c>
      <c r="BK33" s="109">
        <f>+'108部門'!BK33/'108部門'!BK$121</f>
        <v>5.8405532951202599E-3</v>
      </c>
      <c r="BL33" s="109">
        <f>+'108部門'!BL33/'108部門'!BL$121</f>
        <v>5.3837817266377446E-3</v>
      </c>
      <c r="BM33" s="109">
        <f>+'108部門'!BM33/'108部門'!BM$121</f>
        <v>2.9162734229350791E-4</v>
      </c>
      <c r="BN33" s="109">
        <f>+'108部門'!BN33/'108部門'!BN$121</f>
        <v>2.746553777271691E-4</v>
      </c>
      <c r="BO33" s="109">
        <f>+'108部門'!BO33/'108部門'!BO$121</f>
        <v>3.541621027708003E-3</v>
      </c>
      <c r="BP33" s="109">
        <f>+'108部門'!BP33/'108部門'!BP$121</f>
        <v>3.4029915752526786E-3</v>
      </c>
      <c r="BQ33" s="109">
        <f>+'108部門'!BQ33/'108部門'!BQ$121</f>
        <v>0</v>
      </c>
      <c r="BR33" s="109">
        <f>+'108部門'!BR33/'108部門'!BR$121</f>
        <v>0</v>
      </c>
      <c r="BS33" s="109">
        <f>+'108部門'!BS33/'108部門'!BS$121</f>
        <v>1.3263697267201584E-3</v>
      </c>
      <c r="BT33" s="109">
        <f>+'108部門'!BT33/'108部門'!BT$121</f>
        <v>1.8043271075278561E-2</v>
      </c>
      <c r="BU33" s="109">
        <f>+'108部門'!BU33/'108部門'!BU$121</f>
        <v>1.0236382456615739E-4</v>
      </c>
      <c r="BV33" s="109">
        <f>+'108部門'!BV33/'108部門'!BV$121</f>
        <v>1.1421939233356686E-5</v>
      </c>
      <c r="BW33" s="109">
        <f>+'108部門'!BW33/'108部門'!BW$121</f>
        <v>0</v>
      </c>
      <c r="BX33" s="109">
        <f>+'108部門'!BX33/'108部門'!BX$121</f>
        <v>0</v>
      </c>
      <c r="BY33" s="109">
        <f>+'108部門'!BY33/'108部門'!BY$121</f>
        <v>0</v>
      </c>
      <c r="BZ33" s="109">
        <f>+'108部門'!BZ33/'108部門'!BZ$121</f>
        <v>1.3875720760853403E-4</v>
      </c>
      <c r="CA33" s="109">
        <f>+'108部門'!CA33/'108部門'!CA$121</f>
        <v>1.787058426639181E-3</v>
      </c>
      <c r="CB33" s="109">
        <f>+'108部門'!CB33/'108部門'!CB$121</f>
        <v>7.5584980230331885E-3</v>
      </c>
      <c r="CC33" s="109">
        <f>+'108部門'!CC33/'108部門'!CC$121</f>
        <v>1.7248456052836247E-3</v>
      </c>
      <c r="CD33" s="109">
        <f>+'108部門'!CD33/'108部門'!CD$121</f>
        <v>0</v>
      </c>
      <c r="CE33" s="109">
        <f>+'108部門'!CE33/'108部門'!CE$121</f>
        <v>7.9457471774119041E-4</v>
      </c>
      <c r="CF33" s="109">
        <f>+'108部門'!CF33/'108部門'!CF$121</f>
        <v>6.058643730732199E-4</v>
      </c>
      <c r="CG33" s="109">
        <f>+'108部門'!CG33/'108部門'!CG$121</f>
        <v>1.6667968773021404E-4</v>
      </c>
      <c r="CH33" s="109">
        <f>+'108部門'!CH33/'108部門'!CH$121</f>
        <v>2.4400682697175784E-4</v>
      </c>
      <c r="CI33" s="109">
        <f>+'108部門'!CI33/'108部門'!CI$121</f>
        <v>1.5000590999890491E-4</v>
      </c>
      <c r="CJ33" s="109">
        <f>+'108部門'!CJ33/'108部門'!CJ$121</f>
        <v>3.4802459646775506E-5</v>
      </c>
      <c r="CK33" s="109">
        <f>+'108部門'!CK33/'108部門'!CK$121</f>
        <v>0</v>
      </c>
      <c r="CL33" s="109">
        <f>+'108部門'!CL33/'108部門'!CL$121</f>
        <v>2.7847098773873012E-4</v>
      </c>
      <c r="CM33" s="109">
        <f>+'108部門'!CM33/'108部門'!CM$121</f>
        <v>2.8158560130078107E-5</v>
      </c>
      <c r="CN33" s="109">
        <f>+'108部門'!CN33/'108部門'!CN$121</f>
        <v>1.1504733571146154E-3</v>
      </c>
      <c r="CO33" s="109">
        <f>+'108部門'!CO33/'108部門'!CO$121</f>
        <v>8.628228724618254E-5</v>
      </c>
      <c r="CP33" s="109">
        <f>+'108部門'!CP33/'108部門'!CP$121</f>
        <v>4.1387866857645907E-4</v>
      </c>
      <c r="CQ33" s="109">
        <f>+'108部門'!CQ33/'108部門'!CQ$121</f>
        <v>1.1575771057956994E-3</v>
      </c>
      <c r="CR33" s="109">
        <f>+'108部門'!CR33/'108部門'!CR$121</f>
        <v>5.6642444943241961E-4</v>
      </c>
      <c r="CS33" s="109">
        <f>+'108部門'!CS33/'108部門'!CS$121</f>
        <v>1.6211555238188266E-3</v>
      </c>
      <c r="CT33" s="109">
        <f>+'108部門'!CT33/'108部門'!CT$121</f>
        <v>1.2786692802831162E-3</v>
      </c>
      <c r="CU33" s="109">
        <f>+'108部門'!CU33/'108部門'!CU$121</f>
        <v>4.7123576867978585E-3</v>
      </c>
      <c r="CV33" s="109">
        <f>+'108部門'!CV33/'108部門'!CV$121</f>
        <v>4.290621717510966E-4</v>
      </c>
      <c r="CW33" s="109">
        <f>+'108部門'!CW33/'108部門'!CW$121</f>
        <v>1.0461314787773983E-5</v>
      </c>
      <c r="CX33" s="109">
        <f>+'108部門'!CX33/'108部門'!CX$121</f>
        <v>3.5950961142731337E-2</v>
      </c>
      <c r="CY33" s="109">
        <f>+'108部門'!CY33/'108部門'!CY$121</f>
        <v>5.0386768504393777E-5</v>
      </c>
      <c r="CZ33" s="109">
        <f>+'108部門'!CZ33/'108部門'!CZ$121</f>
        <v>3.2519409539109309E-4</v>
      </c>
      <c r="DA33" s="109">
        <f>+'108部門'!DA33/'108部門'!DA$121</f>
        <v>8.8085918165665278E-5</v>
      </c>
      <c r="DB33" s="109">
        <f>+'108部門'!DB33/'108部門'!DB$121</f>
        <v>5.1331180192635336E-4</v>
      </c>
      <c r="DC33" s="109">
        <f>+'108部門'!DC33/'108部門'!DC$121</f>
        <v>1.5264896579027642E-3</v>
      </c>
      <c r="DD33" s="109">
        <f>+'108部門'!DD33/'108部門'!DD$121</f>
        <v>1.0684007527623022E-2</v>
      </c>
      <c r="DE33" s="109">
        <f>+'108部門'!DE33/'108部門'!DE$121</f>
        <v>9.0869593072417628E-4</v>
      </c>
      <c r="DF33" s="109">
        <f>+'108部門'!DF33/'108部門'!DF$121</f>
        <v>1.0131004720380221E-2</v>
      </c>
      <c r="DG33" s="199">
        <f>+'108部門'!DG33/'108部門'!DG$121</f>
        <v>1.3405995466265563E-4</v>
      </c>
      <c r="DH33" s="107"/>
    </row>
    <row r="34" spans="2:112" ht="19.5" customHeight="1" x14ac:dyDescent="0.2">
      <c r="B34" s="81" t="s">
        <v>98</v>
      </c>
      <c r="C34" s="120" t="s">
        <v>99</v>
      </c>
      <c r="D34" s="191">
        <f>+'108部門'!D34/'108部門'!D$121</f>
        <v>9.3685160007678895E-5</v>
      </c>
      <c r="E34" s="109">
        <f>+'108部門'!E34/'108部門'!E$121</f>
        <v>4.8151722868644239E-6</v>
      </c>
      <c r="F34" s="109">
        <f>+'108部門'!F34/'108部門'!F$121</f>
        <v>2.2806681445396245E-6</v>
      </c>
      <c r="G34" s="109">
        <f>+'108部門'!G34/'108部門'!G$121</f>
        <v>1.3819624664309358E-4</v>
      </c>
      <c r="H34" s="109">
        <f>+'108部門'!H34/'108部門'!H$121</f>
        <v>2.4327158129485552E-4</v>
      </c>
      <c r="I34" s="109">
        <f>+'108部門'!I34/'108部門'!I$121</f>
        <v>0</v>
      </c>
      <c r="J34" s="109">
        <f>+'108部門'!J34/'108部門'!J$121</f>
        <v>1.3315113595403461E-3</v>
      </c>
      <c r="K34" s="109">
        <f>+'108部門'!K34/'108部門'!K$121</f>
        <v>2.4949171218429891E-5</v>
      </c>
      <c r="L34" s="109">
        <f>+'108部門'!L34/'108部門'!L$121</f>
        <v>9.7490158625039858E-6</v>
      </c>
      <c r="M34" s="109">
        <f>+'108部門'!M34/'108部門'!M$121</f>
        <v>6.6814103120886761E-7</v>
      </c>
      <c r="N34" s="109">
        <f>+'108部門'!N34/'108部門'!N$121</f>
        <v>0</v>
      </c>
      <c r="O34" s="109">
        <f>+'108部門'!O34/'108部門'!O$121</f>
        <v>7.3212695081327107E-5</v>
      </c>
      <c r="P34" s="109">
        <f>+'108部門'!P34/'108部門'!P$121</f>
        <v>3.8265534197586054E-3</v>
      </c>
      <c r="Q34" s="109">
        <f>+'108部門'!Q34/'108部門'!Q$121</f>
        <v>1.4215855925684919E-4</v>
      </c>
      <c r="R34" s="109">
        <f>+'108部門'!R34/'108部門'!R$121</f>
        <v>7.5420326151265718E-4</v>
      </c>
      <c r="S34" s="109">
        <f>+'108部門'!S34/'108部門'!S$121</f>
        <v>2.621335733078819E-5</v>
      </c>
      <c r="T34" s="109">
        <f>+'108部門'!T34/'108部門'!T$121</f>
        <v>1.0849686679794219E-4</v>
      </c>
      <c r="U34" s="109">
        <f>+'108部門'!U34/'108部門'!U$121</f>
        <v>6.7522456721407975E-5</v>
      </c>
      <c r="V34" s="109">
        <f>+'108部門'!V34/'108部門'!V$121</f>
        <v>1.172871792433392E-4</v>
      </c>
      <c r="W34" s="109">
        <f>+'108部門'!W34/'108部門'!W$121</f>
        <v>1.6905962184561018E-5</v>
      </c>
      <c r="X34" s="109">
        <f>+'108部門'!X34/'108部門'!X$121</f>
        <v>2.5687118297903689E-5</v>
      </c>
      <c r="Y34" s="109">
        <f>+'108部門'!Y34/'108部門'!Y$121</f>
        <v>9.4230032163120512E-6</v>
      </c>
      <c r="Z34" s="109">
        <f>+'108部門'!Z34/'108部門'!Z$121</f>
        <v>1.4041380432319578E-5</v>
      </c>
      <c r="AA34" s="109">
        <f>+'108部門'!AA34/'108部門'!AA$121</f>
        <v>8.9328251548356359E-5</v>
      </c>
      <c r="AB34" s="109">
        <f>+'108部門'!AB34/'108部門'!AB$121</f>
        <v>1.7144205523488965E-5</v>
      </c>
      <c r="AC34" s="109">
        <f>+'108部門'!AC34/'108部門'!AC$121</f>
        <v>2.4669315534422173E-4</v>
      </c>
      <c r="AD34" s="109">
        <f>+'108部門'!AD34/'108部門'!AD$121</f>
        <v>4.2698967581662841E-7</v>
      </c>
      <c r="AE34" s="109">
        <f>+'108部門'!AE34/'108部門'!AE$121</f>
        <v>1.4397363336919703E-4</v>
      </c>
      <c r="AF34" s="109">
        <f>+'108部門'!AF34/'108部門'!AF$121</f>
        <v>5.0786551030807996E-5</v>
      </c>
      <c r="AG34" s="109">
        <f>+'108部門'!AG34/'108部門'!AG$121</f>
        <v>1.0227471660758498E-4</v>
      </c>
      <c r="AH34" s="109">
        <f>+'108部門'!AH34/'108部門'!AH$121</f>
        <v>0.15781150813773104</v>
      </c>
      <c r="AI34" s="109">
        <f>+'108部門'!AI34/'108部門'!AI$121</f>
        <v>1.7350410543761867E-5</v>
      </c>
      <c r="AJ34" s="109">
        <f>+'108部門'!AJ34/'108部門'!AJ$121</f>
        <v>1.1336393208858785E-4</v>
      </c>
      <c r="AK34" s="109">
        <f>+'108部門'!AK34/'108部門'!AK$121</f>
        <v>8.434928286406737E-4</v>
      </c>
      <c r="AL34" s="109">
        <f>+'108部門'!AL34/'108部門'!AL$121</f>
        <v>3.3371238984943714E-4</v>
      </c>
      <c r="AM34" s="109">
        <f>+'108部門'!AM34/'108部門'!AM$121</f>
        <v>1.2679854895279142E-5</v>
      </c>
      <c r="AN34" s="109">
        <f>+'108部門'!AN34/'108部門'!AN$121</f>
        <v>3.3494834102056977E-5</v>
      </c>
      <c r="AO34" s="109">
        <f>+'108部門'!AO34/'108部門'!AO$121</f>
        <v>2.5190563120127259E-4</v>
      </c>
      <c r="AP34" s="109">
        <f>+'108部門'!AP34/'108部門'!AP$121</f>
        <v>1.6279743214183702E-5</v>
      </c>
      <c r="AQ34" s="109">
        <f>+'108部門'!AQ34/'108部門'!AQ$121</f>
        <v>6.6670018687050654E-6</v>
      </c>
      <c r="AR34" s="109">
        <f>+'108部門'!AR34/'108部門'!AR$121</f>
        <v>4.6131914751686849E-5</v>
      </c>
      <c r="AS34" s="109">
        <f>+'108部門'!AS34/'108部門'!AS$121</f>
        <v>3.2322514346444937E-4</v>
      </c>
      <c r="AT34" s="109">
        <f>+'108部門'!AT34/'108部門'!AT$121</f>
        <v>3.6583140149873916E-5</v>
      </c>
      <c r="AU34" s="109">
        <f>+'108部門'!AU34/'108部門'!AU$121</f>
        <v>2.2321439309497822E-5</v>
      </c>
      <c r="AV34" s="109">
        <f>+'108部門'!AV34/'108部門'!AV$121</f>
        <v>2.8045087452650857E-4</v>
      </c>
      <c r="AW34" s="109">
        <f>+'108部門'!AW34/'108部門'!AW$121</f>
        <v>1.1763646372945785E-3</v>
      </c>
      <c r="AX34" s="109">
        <f>+'108部門'!AX34/'108部門'!AX$121</f>
        <v>2.6929204685234657E-4</v>
      </c>
      <c r="AY34" s="109">
        <f>+'108部門'!AY34/'108部門'!AY$121</f>
        <v>2.0930308899320488E-4</v>
      </c>
      <c r="AZ34" s="109">
        <f>+'108部門'!AZ34/'108部門'!AZ$121</f>
        <v>5.9292940886902089E-5</v>
      </c>
      <c r="BA34" s="109">
        <f>+'108部門'!BA34/'108部門'!BA$121</f>
        <v>1.5413047658611269E-5</v>
      </c>
      <c r="BB34" s="109">
        <f>+'108部門'!BB34/'108部門'!BB$121</f>
        <v>5.5845491737569424E-5</v>
      </c>
      <c r="BC34" s="109">
        <f>+'108部門'!BC34/'108部門'!BC$121</f>
        <v>3.0230190971276147E-5</v>
      </c>
      <c r="BD34" s="109">
        <f>+'108部門'!BD34/'108部門'!BD$121</f>
        <v>3.7714593588519091E-4</v>
      </c>
      <c r="BE34" s="109">
        <f>+'108部門'!BE34/'108部門'!BE$121</f>
        <v>6.1378680983726543E-5</v>
      </c>
      <c r="BF34" s="109">
        <f>+'108部門'!BF34/'108部門'!BF$121</f>
        <v>7.3568646883644576E-5</v>
      </c>
      <c r="BG34" s="109">
        <f>+'108部門'!BG34/'108部門'!BG$121</f>
        <v>5.9118458542562263E-5</v>
      </c>
      <c r="BH34" s="109">
        <f>+'108部門'!BH34/'108部門'!BH$121</f>
        <v>7.7342797135254471E-5</v>
      </c>
      <c r="BI34" s="109">
        <f>+'108部門'!BI34/'108部門'!BI$121</f>
        <v>2.8889546209907132E-5</v>
      </c>
      <c r="BJ34" s="109">
        <f>+'108部門'!BJ34/'108部門'!BJ$121</f>
        <v>6.8428161754536621E-5</v>
      </c>
      <c r="BK34" s="109">
        <f>+'108部門'!BK34/'108部門'!BK$121</f>
        <v>2.3510241686541923E-3</v>
      </c>
      <c r="BL34" s="109">
        <f>+'108部門'!BL34/'108部門'!BL$121</f>
        <v>8.0926233550922827E-5</v>
      </c>
      <c r="BM34" s="109">
        <f>+'108部門'!BM34/'108部門'!BM$121</f>
        <v>2.7288288685144998E-6</v>
      </c>
      <c r="BN34" s="109">
        <f>+'108部門'!BN34/'108部門'!BN$121</f>
        <v>1.5655936379944193E-5</v>
      </c>
      <c r="BO34" s="109">
        <f>+'108部門'!BO34/'108部門'!BO$121</f>
        <v>9.7615347856832345E-6</v>
      </c>
      <c r="BP34" s="109">
        <f>+'108部門'!BP34/'108部門'!BP$121</f>
        <v>3.8750421664367973E-5</v>
      </c>
      <c r="BQ34" s="109">
        <f>+'108部門'!BQ34/'108部門'!BQ$121</f>
        <v>5.4572089105027236E-5</v>
      </c>
      <c r="BR34" s="109">
        <f>+'108部門'!BR34/'108部門'!BR$121</f>
        <v>5.3766176809392384E-3</v>
      </c>
      <c r="BS34" s="109">
        <f>+'108部門'!BS34/'108部門'!BS$121</f>
        <v>1.3928096148450991E-4</v>
      </c>
      <c r="BT34" s="109">
        <f>+'108部門'!BT34/'108部門'!BT$121</f>
        <v>2.9521135146888923E-4</v>
      </c>
      <c r="BU34" s="109">
        <f>+'108部門'!BU34/'108部門'!BU$121</f>
        <v>9.1869672074020511E-5</v>
      </c>
      <c r="BV34" s="109">
        <f>+'108部門'!BV34/'108部門'!BV$121</f>
        <v>9.5558971128227512E-5</v>
      </c>
      <c r="BW34" s="109">
        <f>+'108部門'!BW34/'108部門'!BW$121</f>
        <v>1.7949284808609981E-6</v>
      </c>
      <c r="BX34" s="109">
        <f>+'108部門'!BX34/'108部門'!BX$121</f>
        <v>4.0173972046816335E-7</v>
      </c>
      <c r="BY34" s="109">
        <f>+'108部門'!BY34/'108部門'!BY$121</f>
        <v>0</v>
      </c>
      <c r="BZ34" s="109">
        <f>+'108部門'!BZ34/'108部門'!BZ$121</f>
        <v>1.404140100874419E-4</v>
      </c>
      <c r="CA34" s="109">
        <f>+'108部門'!CA34/'108部門'!CA$121</f>
        <v>3.8408494607828939E-5</v>
      </c>
      <c r="CB34" s="109">
        <f>+'108部門'!CB34/'108部門'!CB$121</f>
        <v>0</v>
      </c>
      <c r="CC34" s="109">
        <f>+'108部門'!CC34/'108部門'!CC$121</f>
        <v>1.1157537849660775E-5</v>
      </c>
      <c r="CD34" s="109">
        <f>+'108部門'!CD34/'108部門'!CD$121</f>
        <v>3.5955939591624424E-6</v>
      </c>
      <c r="CE34" s="109">
        <f>+'108部門'!CE34/'108部門'!CE$121</f>
        <v>3.6956963615869319E-6</v>
      </c>
      <c r="CF34" s="109">
        <f>+'108部門'!CF34/'108部門'!CF$121</f>
        <v>1.4120416283007294E-5</v>
      </c>
      <c r="CG34" s="109">
        <f>+'108部門'!CG34/'108部門'!CG$121</f>
        <v>4.6241146369397546E-5</v>
      </c>
      <c r="CH34" s="109">
        <f>+'108部門'!CH34/'108部門'!CH$121</f>
        <v>4.0254602203629569E-4</v>
      </c>
      <c r="CI34" s="109">
        <f>+'108部門'!CI34/'108部門'!CI$121</f>
        <v>4.1091481547044986E-4</v>
      </c>
      <c r="CJ34" s="109">
        <f>+'108部門'!CJ34/'108部門'!CJ$121</f>
        <v>1.9357446509415659E-4</v>
      </c>
      <c r="CK34" s="109">
        <f>+'108部門'!CK34/'108部門'!CK$121</f>
        <v>4.7291767291510668E-6</v>
      </c>
      <c r="CL34" s="109">
        <f>+'108部門'!CL34/'108部門'!CL$121</f>
        <v>1.5763404591518908E-4</v>
      </c>
      <c r="CM34" s="109">
        <f>+'108部門'!CM34/'108部門'!CM$121</f>
        <v>2.6858934277920656E-5</v>
      </c>
      <c r="CN34" s="109">
        <f>+'108部門'!CN34/'108部門'!CN$121</f>
        <v>2.3478186329811934E-4</v>
      </c>
      <c r="CO34" s="109">
        <f>+'108部門'!CO34/'108部門'!CO$121</f>
        <v>8.2820103492841585E-5</v>
      </c>
      <c r="CP34" s="109">
        <f>+'108部門'!CP34/'108部門'!CP$121</f>
        <v>6.1563894396560593E-4</v>
      </c>
      <c r="CQ34" s="109">
        <f>+'108部門'!CQ34/'108部門'!CQ$121</f>
        <v>3.862820241186667E-5</v>
      </c>
      <c r="CR34" s="109">
        <f>+'108部門'!CR34/'108部門'!CR$121</f>
        <v>1.5027587433921337E-4</v>
      </c>
      <c r="CS34" s="109">
        <f>+'108部門'!CS34/'108部門'!CS$121</f>
        <v>7.5449581827429296E-5</v>
      </c>
      <c r="CT34" s="109">
        <f>+'108部門'!CT34/'108部門'!CT$121</f>
        <v>3.9750929813913049E-5</v>
      </c>
      <c r="CU34" s="109">
        <f>+'108部門'!CU34/'108部門'!CU$121</f>
        <v>1.4059580956210678E-3</v>
      </c>
      <c r="CV34" s="109">
        <f>+'108部門'!CV34/'108部門'!CV$121</f>
        <v>5.7895780832292699E-4</v>
      </c>
      <c r="CW34" s="109">
        <f>+'108部門'!CW34/'108部門'!CW$121</f>
        <v>2.1652488746788011E-5</v>
      </c>
      <c r="CX34" s="109">
        <f>+'108部門'!CX34/'108部門'!CX$121</f>
        <v>8.438310389439531E-6</v>
      </c>
      <c r="CY34" s="109">
        <f>+'108部門'!CY34/'108部門'!CY$121</f>
        <v>1.2226552357464272E-4</v>
      </c>
      <c r="CZ34" s="109">
        <f>+'108部門'!CZ34/'108部門'!CZ$121</f>
        <v>1.1262668955505032E-4</v>
      </c>
      <c r="DA34" s="109">
        <f>+'108部門'!DA34/'108部門'!DA$121</f>
        <v>7.190687197197166E-6</v>
      </c>
      <c r="DB34" s="109">
        <f>+'108部門'!DB34/'108部門'!DB$121</f>
        <v>2.1294293794709698E-4</v>
      </c>
      <c r="DC34" s="109">
        <f>+'108部門'!DC34/'108部門'!DC$121</f>
        <v>2.4296863061392947E-4</v>
      </c>
      <c r="DD34" s="109">
        <f>+'108部門'!DD34/'108部門'!DD$121</f>
        <v>2.6085822355549757E-5</v>
      </c>
      <c r="DE34" s="109">
        <f>+'108部門'!DE34/'108部門'!DE$121</f>
        <v>8.2682427146543757E-4</v>
      </c>
      <c r="DF34" s="109">
        <f>+'108部門'!DF34/'108部門'!DF$121</f>
        <v>0</v>
      </c>
      <c r="DG34" s="199">
        <f>+'108部門'!DG34/'108部門'!DG$121</f>
        <v>4.3307699915129839E-4</v>
      </c>
      <c r="DH34" s="107"/>
    </row>
    <row r="35" spans="2:112" ht="19.5" customHeight="1" x14ac:dyDescent="0.2">
      <c r="B35" s="81" t="s">
        <v>100</v>
      </c>
      <c r="C35" s="120" t="s">
        <v>101</v>
      </c>
      <c r="D35" s="191">
        <f>+'108部門'!D35/'108部門'!D$121</f>
        <v>0</v>
      </c>
      <c r="E35" s="109">
        <f>+'108部門'!E35/'108部門'!E$121</f>
        <v>0</v>
      </c>
      <c r="F35" s="109">
        <f>+'108部門'!F35/'108部門'!F$121</f>
        <v>0</v>
      </c>
      <c r="G35" s="109">
        <f>+'108部門'!G35/'108部門'!G$121</f>
        <v>2.5114510207254506E-4</v>
      </c>
      <c r="H35" s="109">
        <f>+'108部門'!H35/'108部門'!H$121</f>
        <v>0</v>
      </c>
      <c r="I35" s="109">
        <f>+'108部門'!I35/'108部門'!I$121</f>
        <v>0</v>
      </c>
      <c r="J35" s="109">
        <f>+'108部門'!J35/'108部門'!J$121</f>
        <v>0</v>
      </c>
      <c r="K35" s="109">
        <f>+'108部門'!K35/'108部門'!K$121</f>
        <v>7.0799287250976947E-4</v>
      </c>
      <c r="L35" s="109">
        <f>+'108部門'!L35/'108部門'!L$121</f>
        <v>7.0794958698379819E-3</v>
      </c>
      <c r="M35" s="109">
        <f>+'108部門'!M35/'108部門'!M$121</f>
        <v>0</v>
      </c>
      <c r="N35" s="109">
        <f>+'108部門'!N35/'108部門'!N$121</f>
        <v>6.1677910549759891E-7</v>
      </c>
      <c r="O35" s="109">
        <f>+'108部門'!O35/'108部門'!O$121</f>
        <v>3.00359774692624E-4</v>
      </c>
      <c r="P35" s="109">
        <f>+'108部門'!P35/'108部門'!P$121</f>
        <v>5.1800978041478709E-4</v>
      </c>
      <c r="Q35" s="109">
        <f>+'108部門'!Q35/'108部門'!Q$121</f>
        <v>5.2040186870810868E-5</v>
      </c>
      <c r="R35" s="109">
        <f>+'108部門'!R35/'108部門'!R$121</f>
        <v>6.7470460850934284E-3</v>
      </c>
      <c r="S35" s="109">
        <f>+'108部門'!S35/'108部門'!S$121</f>
        <v>2.2805620877785727E-5</v>
      </c>
      <c r="T35" s="109">
        <f>+'108部門'!T35/'108部門'!T$121</f>
        <v>0</v>
      </c>
      <c r="U35" s="109">
        <f>+'108部門'!U35/'108部門'!U$121</f>
        <v>5.1375782288027805E-6</v>
      </c>
      <c r="V35" s="109">
        <f>+'108部門'!V35/'108部門'!V$121</f>
        <v>5.3888703976669361E-5</v>
      </c>
      <c r="W35" s="109">
        <f>+'108部門'!W35/'108部門'!W$121</f>
        <v>1.0207545816299814E-3</v>
      </c>
      <c r="X35" s="109">
        <f>+'108部門'!X35/'108部門'!X$121</f>
        <v>3.5865033095186283E-5</v>
      </c>
      <c r="Y35" s="109">
        <f>+'108部門'!Y35/'108部門'!Y$121</f>
        <v>6.5763796865470851E-4</v>
      </c>
      <c r="Z35" s="109">
        <f>+'108部門'!Z35/'108部門'!Z$121</f>
        <v>3.534554384687342E-5</v>
      </c>
      <c r="AA35" s="109">
        <f>+'108部門'!AA35/'108部門'!AA$121</f>
        <v>0</v>
      </c>
      <c r="AB35" s="109">
        <f>+'108部門'!AB35/'108部門'!AB$121</f>
        <v>1.3432121362687954E-2</v>
      </c>
      <c r="AC35" s="109">
        <f>+'108部門'!AC35/'108部門'!AC$121</f>
        <v>4.3775420082701076E-3</v>
      </c>
      <c r="AD35" s="109">
        <f>+'108部門'!AD35/'108部門'!AD$121</f>
        <v>0</v>
      </c>
      <c r="AE35" s="109">
        <f>+'108部門'!AE35/'108部門'!AE$121</f>
        <v>0</v>
      </c>
      <c r="AF35" s="109">
        <f>+'108部門'!AF35/'108部門'!AF$121</f>
        <v>2.9812341422628505E-3</v>
      </c>
      <c r="AG35" s="109">
        <f>+'108部門'!AG35/'108部門'!AG$121</f>
        <v>5.1659929848502778E-4</v>
      </c>
      <c r="AH35" s="109">
        <f>+'108部門'!AH35/'108部門'!AH$121</f>
        <v>3.7561648054870057E-6</v>
      </c>
      <c r="AI35" s="109">
        <f>+'108部門'!AI35/'108部門'!AI$121</f>
        <v>4.3434687271243097E-2</v>
      </c>
      <c r="AJ35" s="109">
        <f>+'108部門'!AJ35/'108部門'!AJ$121</f>
        <v>1.2049373913818458E-4</v>
      </c>
      <c r="AK35" s="109">
        <f>+'108部門'!AK35/'108部門'!AK$121</f>
        <v>0</v>
      </c>
      <c r="AL35" s="109">
        <f>+'108部門'!AL35/'108部門'!AL$121</f>
        <v>5.8687527002681929E-3</v>
      </c>
      <c r="AM35" s="109">
        <f>+'108部門'!AM35/'108部門'!AM$121</f>
        <v>0</v>
      </c>
      <c r="AN35" s="109">
        <f>+'108部門'!AN35/'108部門'!AN$121</f>
        <v>0</v>
      </c>
      <c r="AO35" s="109">
        <f>+'108部門'!AO35/'108部門'!AO$121</f>
        <v>0</v>
      </c>
      <c r="AP35" s="109">
        <f>+'108部門'!AP35/'108部門'!AP$121</f>
        <v>0</v>
      </c>
      <c r="AQ35" s="109">
        <f>+'108部門'!AQ35/'108部門'!AQ$121</f>
        <v>0</v>
      </c>
      <c r="AR35" s="109">
        <f>+'108部門'!AR35/'108部門'!AR$121</f>
        <v>5.242361486218686E-3</v>
      </c>
      <c r="AS35" s="109">
        <f>+'108部門'!AS35/'108部門'!AS$121</f>
        <v>3.948162101777355E-4</v>
      </c>
      <c r="AT35" s="109">
        <f>+'108部門'!AT35/'108部門'!AT$121</f>
        <v>2.2638027915791868E-3</v>
      </c>
      <c r="AU35" s="109">
        <f>+'108部門'!AU35/'108部門'!AU$121</f>
        <v>5.7670132422900833E-4</v>
      </c>
      <c r="AV35" s="109">
        <f>+'108部門'!AV35/'108部門'!AV$121</f>
        <v>1.6813746628934522E-4</v>
      </c>
      <c r="AW35" s="109">
        <f>+'108部門'!AW35/'108部門'!AW$121</f>
        <v>1.1891199762274122E-2</v>
      </c>
      <c r="AX35" s="109">
        <f>+'108部門'!AX35/'108部門'!AX$121</f>
        <v>5.9203279180055999E-3</v>
      </c>
      <c r="AY35" s="109">
        <f>+'108部門'!AY35/'108部門'!AY$121</f>
        <v>6.6022387814726061E-3</v>
      </c>
      <c r="AZ35" s="109">
        <f>+'108部門'!AZ35/'108部門'!AZ$121</f>
        <v>1.2852941844427844E-4</v>
      </c>
      <c r="BA35" s="109">
        <f>+'108部門'!BA35/'108部門'!BA$121</f>
        <v>2.0814953885629314E-3</v>
      </c>
      <c r="BB35" s="109">
        <f>+'108部門'!BB35/'108部門'!BB$121</f>
        <v>2.4139664170433236E-4</v>
      </c>
      <c r="BC35" s="109">
        <f>+'108部門'!BC35/'108部門'!BC$121</f>
        <v>8.0833939594509713E-3</v>
      </c>
      <c r="BD35" s="109">
        <f>+'108部門'!BD35/'108部門'!BD$121</f>
        <v>4.9012645001183684E-4</v>
      </c>
      <c r="BE35" s="109">
        <f>+'108部門'!BE35/'108部門'!BE$121</f>
        <v>5.5414526133421038E-4</v>
      </c>
      <c r="BF35" s="109">
        <f>+'108部門'!BF35/'108部門'!BF$121</f>
        <v>1.631030051027435E-2</v>
      </c>
      <c r="BG35" s="109">
        <f>+'108部門'!BG35/'108部門'!BG$121</f>
        <v>4.9392784688374229E-3</v>
      </c>
      <c r="BH35" s="109">
        <f>+'108部門'!BH35/'108部門'!BH$121</f>
        <v>2.560495331781462E-5</v>
      </c>
      <c r="BI35" s="109">
        <f>+'108部門'!BI35/'108部門'!BI$121</f>
        <v>7.3776139649479259E-4</v>
      </c>
      <c r="BJ35" s="109">
        <f>+'108部門'!BJ35/'108部門'!BJ$121</f>
        <v>8.8361478029018361E-3</v>
      </c>
      <c r="BK35" s="109">
        <f>+'108部門'!BK35/'108部門'!BK$121</f>
        <v>6.8181701276188618E-3</v>
      </c>
      <c r="BL35" s="109">
        <f>+'108部門'!BL35/'108部門'!BL$121</f>
        <v>1.6403966260322194E-5</v>
      </c>
      <c r="BM35" s="109">
        <f>+'108部門'!BM35/'108部門'!BM$121</f>
        <v>3.1807749068332343E-3</v>
      </c>
      <c r="BN35" s="109">
        <f>+'108部門'!BN35/'108部門'!BN$121</f>
        <v>2.0620736616316616E-3</v>
      </c>
      <c r="BO35" s="109">
        <f>+'108部門'!BO35/'108部門'!BO$121</f>
        <v>2.5425392930151677E-5</v>
      </c>
      <c r="BP35" s="109">
        <f>+'108部門'!BP35/'108部門'!BP$121</f>
        <v>3.9177423555986353E-5</v>
      </c>
      <c r="BQ35" s="109">
        <f>+'108部門'!BQ35/'108部門'!BQ$121</f>
        <v>0</v>
      </c>
      <c r="BR35" s="109">
        <f>+'108部門'!BR35/'108部門'!BR$121</f>
        <v>0</v>
      </c>
      <c r="BS35" s="109">
        <f>+'108部門'!BS35/'108部門'!BS$121</f>
        <v>1.5451136773241987E-6</v>
      </c>
      <c r="BT35" s="109">
        <f>+'108部門'!BT35/'108部門'!BT$121</f>
        <v>1.1731689094552241E-4</v>
      </c>
      <c r="BU35" s="109">
        <f>+'108部門'!BU35/'108部門'!BU$121</f>
        <v>5.5188672458647916E-5</v>
      </c>
      <c r="BV35" s="109">
        <f>+'108部門'!BV35/'108部門'!BV$121</f>
        <v>6.1375721663579302E-6</v>
      </c>
      <c r="BW35" s="109">
        <f>+'108部門'!BW35/'108部門'!BW$121</f>
        <v>0</v>
      </c>
      <c r="BX35" s="109">
        <f>+'108部門'!BX35/'108部門'!BX$121</f>
        <v>0</v>
      </c>
      <c r="BY35" s="109">
        <f>+'108部門'!BY35/'108部門'!BY$121</f>
        <v>0</v>
      </c>
      <c r="BZ35" s="109">
        <f>+'108部門'!BZ35/'108部門'!BZ$121</f>
        <v>2.4852037183618034E-6</v>
      </c>
      <c r="CA35" s="109">
        <f>+'108部門'!CA35/'108部門'!CA$121</f>
        <v>3.8283385504871839E-5</v>
      </c>
      <c r="CB35" s="109">
        <f>+'108部門'!CB35/'108部門'!CB$121</f>
        <v>0</v>
      </c>
      <c r="CC35" s="109">
        <f>+'108部門'!CC35/'108部門'!CC$121</f>
        <v>5.6153510161407506E-5</v>
      </c>
      <c r="CD35" s="109">
        <f>+'108部門'!CD35/'108部門'!CD$121</f>
        <v>3.9551533550786866E-5</v>
      </c>
      <c r="CE35" s="109">
        <f>+'108部門'!CE35/'108部門'!CE$121</f>
        <v>1.4782785446347727E-5</v>
      </c>
      <c r="CF35" s="109">
        <f>+'108部門'!CF35/'108部門'!CF$121</f>
        <v>0</v>
      </c>
      <c r="CG35" s="109">
        <f>+'108部門'!CG35/'108部門'!CG$121</f>
        <v>1.057804001914323E-6</v>
      </c>
      <c r="CH35" s="109">
        <f>+'108部門'!CH35/'108部門'!CH$121</f>
        <v>0</v>
      </c>
      <c r="CI35" s="109">
        <f>+'108部門'!CI35/'108部門'!CI$121</f>
        <v>0</v>
      </c>
      <c r="CJ35" s="109">
        <f>+'108部門'!CJ35/'108部門'!CJ$121</f>
        <v>0</v>
      </c>
      <c r="CK35" s="109">
        <f>+'108部門'!CK35/'108部門'!CK$121</f>
        <v>0</v>
      </c>
      <c r="CL35" s="109">
        <f>+'108部門'!CL35/'108部門'!CL$121</f>
        <v>0</v>
      </c>
      <c r="CM35" s="109">
        <f>+'108部門'!CM35/'108部門'!CM$121</f>
        <v>9.6749924549499132E-6</v>
      </c>
      <c r="CN35" s="109">
        <f>+'108部門'!CN35/'108部門'!CN$121</f>
        <v>8.1521480311846998E-5</v>
      </c>
      <c r="CO35" s="109">
        <f>+'108部門'!CO35/'108部門'!CO$121</f>
        <v>4.2335894143381636E-4</v>
      </c>
      <c r="CP35" s="109">
        <f>+'108部門'!CP35/'108部門'!CP$121</f>
        <v>2.0625044511409316E-3</v>
      </c>
      <c r="CQ35" s="109">
        <f>+'108部門'!CQ35/'108部門'!CQ$121</f>
        <v>2.5048109425868554E-4</v>
      </c>
      <c r="CR35" s="109">
        <f>+'108部門'!CR35/'108部門'!CR$121</f>
        <v>6.2960062804258386E-3</v>
      </c>
      <c r="CS35" s="109">
        <f>+'108部門'!CS35/'108部門'!CS$121</f>
        <v>1.7700337165318792E-4</v>
      </c>
      <c r="CT35" s="109">
        <f>+'108部門'!CT35/'108部門'!CT$121</f>
        <v>1.7952589126370275E-4</v>
      </c>
      <c r="CU35" s="109">
        <f>+'108部門'!CU35/'108部門'!CU$121</f>
        <v>2.6598641165481246E-4</v>
      </c>
      <c r="CV35" s="109">
        <f>+'108部門'!CV35/'108部門'!CV$121</f>
        <v>0</v>
      </c>
      <c r="CW35" s="109">
        <f>+'108部門'!CW35/'108部門'!CW$121</f>
        <v>2.4328639041334845E-5</v>
      </c>
      <c r="CX35" s="109">
        <f>+'108部門'!CX35/'108部門'!CX$121</f>
        <v>4.3243272269372348E-3</v>
      </c>
      <c r="CY35" s="109">
        <f>+'108部門'!CY35/'108部門'!CY$121</f>
        <v>1.0158178265741802E-5</v>
      </c>
      <c r="CZ35" s="109">
        <f>+'108部門'!CZ35/'108部門'!CZ$121</f>
        <v>4.9073057591843348E-4</v>
      </c>
      <c r="DA35" s="109">
        <f>+'108部門'!DA35/'108部門'!DA$121</f>
        <v>1.6310875458975572E-4</v>
      </c>
      <c r="DB35" s="109">
        <f>+'108部門'!DB35/'108部門'!DB$121</f>
        <v>1.3308933621693561E-4</v>
      </c>
      <c r="DC35" s="109">
        <f>+'108部門'!DC35/'108部門'!DC$121</f>
        <v>7.8023729267571713E-4</v>
      </c>
      <c r="DD35" s="109">
        <f>+'108部門'!DD35/'108部門'!DD$121</f>
        <v>0</v>
      </c>
      <c r="DE35" s="109">
        <f>+'108部門'!DE35/'108部門'!DE$121</f>
        <v>1.4832283123961801E-4</v>
      </c>
      <c r="DF35" s="109">
        <f>+'108部門'!DF35/'108部門'!DF$121</f>
        <v>0</v>
      </c>
      <c r="DG35" s="199">
        <f>+'108部門'!DG35/'108部門'!DG$121</f>
        <v>6.2712135011431288E-4</v>
      </c>
      <c r="DH35" s="107"/>
    </row>
    <row r="36" spans="2:112" ht="19.5" customHeight="1" x14ac:dyDescent="0.2">
      <c r="B36" s="81" t="s">
        <v>102</v>
      </c>
      <c r="C36" s="120" t="s">
        <v>103</v>
      </c>
      <c r="D36" s="191">
        <f>+'108部門'!D36/'108部門'!D$121</f>
        <v>0</v>
      </c>
      <c r="E36" s="109">
        <f>+'108部門'!E36/'108部門'!E$121</f>
        <v>0</v>
      </c>
      <c r="F36" s="109">
        <f>+'108部門'!F36/'108部門'!F$121</f>
        <v>0</v>
      </c>
      <c r="G36" s="109">
        <f>+'108部門'!G36/'108部門'!G$121</f>
        <v>6.6440503193794989E-5</v>
      </c>
      <c r="H36" s="109">
        <f>+'108部門'!H36/'108部門'!H$121</f>
        <v>0</v>
      </c>
      <c r="I36" s="109">
        <f>+'108部門'!I36/'108部門'!I$121</f>
        <v>8.6807487702272575E-4</v>
      </c>
      <c r="J36" s="109">
        <f>+'108部門'!J36/'108部門'!J$121</f>
        <v>1.3987594080019797E-4</v>
      </c>
      <c r="K36" s="109">
        <f>+'108部門'!K36/'108部門'!K$121</f>
        <v>0</v>
      </c>
      <c r="L36" s="109">
        <f>+'108部門'!L36/'108部門'!L$121</f>
        <v>0</v>
      </c>
      <c r="M36" s="109">
        <f>+'108部門'!M36/'108部門'!M$121</f>
        <v>0</v>
      </c>
      <c r="N36" s="109">
        <f>+'108部門'!N36/'108部門'!N$121</f>
        <v>0</v>
      </c>
      <c r="O36" s="109">
        <f>+'108部門'!O36/'108部門'!O$121</f>
        <v>0</v>
      </c>
      <c r="P36" s="109">
        <f>+'108部門'!P36/'108部門'!P$121</f>
        <v>0</v>
      </c>
      <c r="Q36" s="109">
        <f>+'108部門'!Q36/'108部門'!Q$121</f>
        <v>7.6156371030454933E-6</v>
      </c>
      <c r="R36" s="109">
        <f>+'108部門'!R36/'108部門'!R$121</f>
        <v>0</v>
      </c>
      <c r="S36" s="109">
        <f>+'108部門'!S36/'108部門'!S$121</f>
        <v>0</v>
      </c>
      <c r="T36" s="109">
        <f>+'108部門'!T36/'108部門'!T$121</f>
        <v>0</v>
      </c>
      <c r="U36" s="109">
        <f>+'108部門'!U36/'108部門'!U$121</f>
        <v>0</v>
      </c>
      <c r="V36" s="109">
        <f>+'108部門'!V36/'108部門'!V$121</f>
        <v>0</v>
      </c>
      <c r="W36" s="109">
        <f>+'108部門'!W36/'108部門'!W$121</f>
        <v>0</v>
      </c>
      <c r="X36" s="109">
        <f>+'108部門'!X36/'108部門'!X$121</f>
        <v>0</v>
      </c>
      <c r="Y36" s="109">
        <f>+'108部門'!Y36/'108部門'!Y$121</f>
        <v>0</v>
      </c>
      <c r="Z36" s="109">
        <f>+'108部門'!Z36/'108部門'!Z$121</f>
        <v>0</v>
      </c>
      <c r="AA36" s="109">
        <f>+'108部門'!AA36/'108部門'!AA$121</f>
        <v>0</v>
      </c>
      <c r="AB36" s="109">
        <f>+'108部門'!AB36/'108部門'!AB$121</f>
        <v>0</v>
      </c>
      <c r="AC36" s="109">
        <f>+'108部門'!AC36/'108部門'!AC$121</f>
        <v>1.4577322815794921E-5</v>
      </c>
      <c r="AD36" s="109">
        <f>+'108部門'!AD36/'108部門'!AD$121</f>
        <v>1.2809690274498853E-6</v>
      </c>
      <c r="AE36" s="109">
        <f>+'108部門'!AE36/'108部門'!AE$121</f>
        <v>6.2907398364018529E-5</v>
      </c>
      <c r="AF36" s="109">
        <f>+'108部門'!AF36/'108部門'!AF$121</f>
        <v>0</v>
      </c>
      <c r="AG36" s="109">
        <f>+'108部門'!AG36/'108部門'!AG$121</f>
        <v>0</v>
      </c>
      <c r="AH36" s="109">
        <f>+'108部門'!AH36/'108部門'!AH$121</f>
        <v>0</v>
      </c>
      <c r="AI36" s="109">
        <f>+'108部門'!AI36/'108部門'!AI$121</f>
        <v>0</v>
      </c>
      <c r="AJ36" s="109">
        <f>+'108部門'!AJ36/'108部門'!AJ$121</f>
        <v>9.5804643286841046E-2</v>
      </c>
      <c r="AK36" s="109">
        <f>+'108部門'!AK36/'108部門'!AK$121</f>
        <v>0</v>
      </c>
      <c r="AL36" s="109">
        <f>+'108部門'!AL36/'108部門'!AL$121</f>
        <v>4.5242229341419871E-4</v>
      </c>
      <c r="AM36" s="109">
        <f>+'108部門'!AM36/'108部門'!AM$121</f>
        <v>0</v>
      </c>
      <c r="AN36" s="109">
        <f>+'108部門'!AN36/'108部門'!AN$121</f>
        <v>0</v>
      </c>
      <c r="AO36" s="109">
        <f>+'108部門'!AO36/'108部門'!AO$121</f>
        <v>2.4746397019772371E-5</v>
      </c>
      <c r="AP36" s="109">
        <f>+'108部門'!AP36/'108部門'!AP$121</f>
        <v>0</v>
      </c>
      <c r="AQ36" s="109">
        <f>+'108部門'!AQ36/'108部門'!AQ$121</f>
        <v>0</v>
      </c>
      <c r="AR36" s="109">
        <f>+'108部門'!AR36/'108部門'!AR$121</f>
        <v>0</v>
      </c>
      <c r="AS36" s="109">
        <f>+'108部門'!AS36/'108部門'!AS$121</f>
        <v>3.6221670658507841E-6</v>
      </c>
      <c r="AT36" s="109">
        <f>+'108部門'!AT36/'108部門'!AT$121</f>
        <v>7.1534318657374274E-5</v>
      </c>
      <c r="AU36" s="109">
        <f>+'108部門'!AU36/'108部門'!AU$121</f>
        <v>4.5220157221827483E-6</v>
      </c>
      <c r="AV36" s="109">
        <f>+'108部門'!AV36/'108部門'!AV$121</f>
        <v>0</v>
      </c>
      <c r="AW36" s="109">
        <f>+'108部門'!AW36/'108部門'!AW$121</f>
        <v>0</v>
      </c>
      <c r="AX36" s="109">
        <f>+'108部門'!AX36/'108部門'!AX$121</f>
        <v>0</v>
      </c>
      <c r="AY36" s="109">
        <f>+'108部門'!AY36/'108部門'!AY$121</f>
        <v>0</v>
      </c>
      <c r="AZ36" s="109">
        <f>+'108部門'!AZ36/'108部門'!AZ$121</f>
        <v>0</v>
      </c>
      <c r="BA36" s="109">
        <f>+'108部門'!BA36/'108部門'!BA$121</f>
        <v>0</v>
      </c>
      <c r="BB36" s="109">
        <f>+'108部門'!BB36/'108部門'!BB$121</f>
        <v>0</v>
      </c>
      <c r="BC36" s="109">
        <f>+'108部門'!BC36/'108部門'!BC$121</f>
        <v>4.7731880480962341E-6</v>
      </c>
      <c r="BD36" s="109">
        <f>+'108部門'!BD36/'108部門'!BD$121</f>
        <v>0</v>
      </c>
      <c r="BE36" s="109">
        <f>+'108部門'!BE36/'108部門'!BE$121</f>
        <v>0</v>
      </c>
      <c r="BF36" s="109">
        <f>+'108部門'!BF36/'108部門'!BF$121</f>
        <v>0</v>
      </c>
      <c r="BG36" s="109">
        <f>+'108部門'!BG36/'108部門'!BG$121</f>
        <v>0</v>
      </c>
      <c r="BH36" s="109">
        <f>+'108部門'!BH36/'108部門'!BH$121</f>
        <v>0</v>
      </c>
      <c r="BI36" s="109">
        <f>+'108部門'!BI36/'108部門'!BI$121</f>
        <v>0</v>
      </c>
      <c r="BJ36" s="109">
        <f>+'108部門'!BJ36/'108部門'!BJ$121</f>
        <v>2.4094423153005854E-6</v>
      </c>
      <c r="BK36" s="109">
        <f>+'108部門'!BK36/'108部門'!BK$121</f>
        <v>4.1750897172769844E-4</v>
      </c>
      <c r="BL36" s="109">
        <f>+'108部門'!BL36/'108部門'!BL$121</f>
        <v>0</v>
      </c>
      <c r="BM36" s="109">
        <f>+'108部門'!BM36/'108部門'!BM$121</f>
        <v>2.9473495859781859E-2</v>
      </c>
      <c r="BN36" s="109">
        <f>+'108部門'!BN36/'108部門'!BN$121</f>
        <v>3.5020590133448493E-2</v>
      </c>
      <c r="BO36" s="109">
        <f>+'108部門'!BO36/'108部門'!BO$121</f>
        <v>5.7217500994125294E-2</v>
      </c>
      <c r="BP36" s="109">
        <f>+'108部門'!BP36/'108部門'!BP$121</f>
        <v>3.1279916820031513E-2</v>
      </c>
      <c r="BQ36" s="109">
        <f>+'108部門'!BQ36/'108部門'!BQ$121</f>
        <v>0</v>
      </c>
      <c r="BR36" s="109">
        <f>+'108部門'!BR36/'108部門'!BR$121</f>
        <v>1.264505965229787E-5</v>
      </c>
      <c r="BS36" s="109">
        <f>+'108部門'!BS36/'108部門'!BS$121</f>
        <v>0</v>
      </c>
      <c r="BT36" s="109">
        <f>+'108部門'!BT36/'108部門'!BT$121</f>
        <v>1.7355557124230911E-4</v>
      </c>
      <c r="BU36" s="109">
        <f>+'108部門'!BU36/'108部門'!BU$121</f>
        <v>0</v>
      </c>
      <c r="BV36" s="109">
        <f>+'108部門'!BV36/'108部門'!BV$121</f>
        <v>0</v>
      </c>
      <c r="BW36" s="109">
        <f>+'108部門'!BW36/'108部門'!BW$121</f>
        <v>2.9915474681016635E-7</v>
      </c>
      <c r="BX36" s="109">
        <f>+'108部門'!BX36/'108部門'!BX$121</f>
        <v>5.2025293800627155E-5</v>
      </c>
      <c r="BY36" s="109">
        <f>+'108部門'!BY36/'108部門'!BY$121</f>
        <v>9.6180568503001162E-5</v>
      </c>
      <c r="BZ36" s="109">
        <f>+'108部門'!BZ36/'108部門'!BZ$121</f>
        <v>0</v>
      </c>
      <c r="CA36" s="109">
        <f>+'108部門'!CA36/'108部門'!CA$121</f>
        <v>0</v>
      </c>
      <c r="CB36" s="109">
        <f>+'108部門'!CB36/'108部門'!CB$121</f>
        <v>0</v>
      </c>
      <c r="CC36" s="109">
        <f>+'108部門'!CC36/'108部門'!CC$121</f>
        <v>0</v>
      </c>
      <c r="CD36" s="109">
        <f>+'108部門'!CD36/'108部門'!CD$121</f>
        <v>0</v>
      </c>
      <c r="CE36" s="109">
        <f>+'108部門'!CE36/'108部門'!CE$121</f>
        <v>0</v>
      </c>
      <c r="CF36" s="109">
        <f>+'108部門'!CF36/'108部門'!CF$121</f>
        <v>0</v>
      </c>
      <c r="CG36" s="109">
        <f>+'108部門'!CG36/'108部門'!CG$121</f>
        <v>0</v>
      </c>
      <c r="CH36" s="109">
        <f>+'108部門'!CH36/'108部門'!CH$121</f>
        <v>0</v>
      </c>
      <c r="CI36" s="109">
        <f>+'108部門'!CI36/'108部門'!CI$121</f>
        <v>0</v>
      </c>
      <c r="CJ36" s="109">
        <f>+'108部門'!CJ36/'108部門'!CJ$121</f>
        <v>0</v>
      </c>
      <c r="CK36" s="109">
        <f>+'108部門'!CK36/'108部門'!CK$121</f>
        <v>0</v>
      </c>
      <c r="CL36" s="109">
        <f>+'108部門'!CL36/'108部門'!CL$121</f>
        <v>0</v>
      </c>
      <c r="CM36" s="109">
        <f>+'108部門'!CM36/'108部門'!CM$121</f>
        <v>0</v>
      </c>
      <c r="CN36" s="109">
        <f>+'108部門'!CN36/'108部門'!CN$121</f>
        <v>5.7006387671305953E-6</v>
      </c>
      <c r="CO36" s="109">
        <f>+'108部門'!CO36/'108部門'!CO$121</f>
        <v>0</v>
      </c>
      <c r="CP36" s="109">
        <f>+'108部門'!CP36/'108部門'!CP$121</f>
        <v>2.7357325476494483E-5</v>
      </c>
      <c r="CQ36" s="109">
        <f>+'108部門'!CQ36/'108部門'!CQ$121</f>
        <v>0</v>
      </c>
      <c r="CR36" s="109">
        <f>+'108部門'!CR36/'108部門'!CR$121</f>
        <v>0</v>
      </c>
      <c r="CS36" s="109">
        <f>+'108部門'!CS36/'108部門'!CS$121</f>
        <v>0</v>
      </c>
      <c r="CT36" s="109">
        <f>+'108部門'!CT36/'108部門'!CT$121</f>
        <v>0</v>
      </c>
      <c r="CU36" s="109">
        <f>+'108部門'!CU36/'108部門'!CU$121</f>
        <v>0</v>
      </c>
      <c r="CV36" s="109">
        <f>+'108部門'!CV36/'108部門'!CV$121</f>
        <v>0</v>
      </c>
      <c r="CW36" s="109">
        <f>+'108部門'!CW36/'108部門'!CW$121</f>
        <v>0</v>
      </c>
      <c r="CX36" s="109">
        <f>+'108部門'!CX36/'108部門'!CX$121</f>
        <v>0</v>
      </c>
      <c r="CY36" s="109">
        <f>+'108部門'!CY36/'108部門'!CY$121</f>
        <v>0</v>
      </c>
      <c r="CZ36" s="109">
        <f>+'108部門'!CZ36/'108部門'!CZ$121</f>
        <v>0</v>
      </c>
      <c r="DA36" s="109">
        <f>+'108部門'!DA36/'108部門'!DA$121</f>
        <v>0</v>
      </c>
      <c r="DB36" s="109">
        <f>+'108部門'!DB36/'108部門'!DB$121</f>
        <v>0</v>
      </c>
      <c r="DC36" s="109">
        <f>+'108部門'!DC36/'108部門'!DC$121</f>
        <v>0</v>
      </c>
      <c r="DD36" s="109">
        <f>+'108部門'!DD36/'108部門'!DD$121</f>
        <v>0</v>
      </c>
      <c r="DE36" s="109">
        <f>+'108部門'!DE36/'108部門'!DE$121</f>
        <v>0</v>
      </c>
      <c r="DF36" s="109">
        <f>+'108部門'!DF36/'108部門'!DF$121</f>
        <v>0</v>
      </c>
      <c r="DG36" s="199">
        <f>+'108部門'!DG36/'108部門'!DG$121</f>
        <v>4.1342693829428422E-4</v>
      </c>
      <c r="DH36" s="107"/>
    </row>
    <row r="37" spans="2:112" ht="19.5" customHeight="1" x14ac:dyDescent="0.2">
      <c r="B37" s="81" t="s">
        <v>104</v>
      </c>
      <c r="C37" s="120" t="s">
        <v>34</v>
      </c>
      <c r="D37" s="191">
        <f>+'108部門'!D37/'108部門'!D$121</f>
        <v>5.8512135022339804E-5</v>
      </c>
      <c r="E37" s="109">
        <f>+'108部門'!E37/'108部門'!E$121</f>
        <v>0</v>
      </c>
      <c r="F37" s="109">
        <f>+'108部門'!F37/'108部門'!F$121</f>
        <v>0</v>
      </c>
      <c r="G37" s="109">
        <f>+'108部門'!G37/'108部門'!G$121</f>
        <v>0</v>
      </c>
      <c r="H37" s="109">
        <f>+'108部門'!H37/'108部門'!H$121</f>
        <v>0</v>
      </c>
      <c r="I37" s="109">
        <f>+'108部門'!I37/'108部門'!I$121</f>
        <v>0</v>
      </c>
      <c r="J37" s="109">
        <f>+'108部門'!J37/'108部門'!J$121</f>
        <v>0</v>
      </c>
      <c r="K37" s="109">
        <f>+'108部門'!K37/'108部門'!K$121</f>
        <v>0</v>
      </c>
      <c r="L37" s="109">
        <f>+'108部門'!L37/'108部門'!L$121</f>
        <v>1.1100195253973836E-4</v>
      </c>
      <c r="M37" s="109">
        <f>+'108部門'!M37/'108部門'!M$121</f>
        <v>0</v>
      </c>
      <c r="N37" s="109">
        <f>+'108部門'!N37/'108部門'!N$121</f>
        <v>0</v>
      </c>
      <c r="O37" s="109">
        <f>+'108部門'!O37/'108部門'!O$121</f>
        <v>0</v>
      </c>
      <c r="P37" s="109">
        <f>+'108部門'!P37/'108部門'!P$121</f>
        <v>0</v>
      </c>
      <c r="Q37" s="109">
        <f>+'108部門'!Q37/'108部門'!Q$121</f>
        <v>7.1925461528762995E-6</v>
      </c>
      <c r="R37" s="109">
        <f>+'108部門'!R37/'108部門'!R$121</f>
        <v>7.6052179607216913E-4</v>
      </c>
      <c r="S37" s="109">
        <f>+'108部門'!S37/'108部門'!S$121</f>
        <v>0</v>
      </c>
      <c r="T37" s="109">
        <f>+'108部門'!T37/'108部門'!T$121</f>
        <v>0</v>
      </c>
      <c r="U37" s="109">
        <f>+'108部門'!U37/'108部門'!U$121</f>
        <v>0</v>
      </c>
      <c r="V37" s="109">
        <f>+'108部門'!V37/'108部門'!V$121</f>
        <v>0</v>
      </c>
      <c r="W37" s="109">
        <f>+'108部門'!W37/'108部門'!W$121</f>
        <v>1.9601777776153182E-4</v>
      </c>
      <c r="X37" s="109">
        <f>+'108部門'!X37/'108部門'!X$121</f>
        <v>0</v>
      </c>
      <c r="Y37" s="109">
        <f>+'108部門'!Y37/'108部門'!Y$121</f>
        <v>3.7253733645884853E-6</v>
      </c>
      <c r="Z37" s="109">
        <f>+'108部門'!Z37/'108部門'!Z$121</f>
        <v>0</v>
      </c>
      <c r="AA37" s="109">
        <f>+'108部門'!AA37/'108部門'!AA$121</f>
        <v>0</v>
      </c>
      <c r="AB37" s="109">
        <f>+'108部門'!AB37/'108部門'!AB$121</f>
        <v>0</v>
      </c>
      <c r="AC37" s="109">
        <f>+'108部門'!AC37/'108部門'!AC$121</f>
        <v>5.4524793993694464E-5</v>
      </c>
      <c r="AD37" s="109">
        <f>+'108部門'!AD37/'108部門'!AD$121</f>
        <v>0</v>
      </c>
      <c r="AE37" s="109">
        <f>+'108部門'!AE37/'108部門'!AE$121</f>
        <v>0</v>
      </c>
      <c r="AF37" s="109">
        <f>+'108部門'!AF37/'108部門'!AF$121</f>
        <v>7.3045415078299873E-5</v>
      </c>
      <c r="AG37" s="109">
        <f>+'108部門'!AG37/'108部門'!AG$121</f>
        <v>0</v>
      </c>
      <c r="AH37" s="109">
        <f>+'108部門'!AH37/'108部門'!AH$121</f>
        <v>0</v>
      </c>
      <c r="AI37" s="109">
        <f>+'108部門'!AI37/'108部門'!AI$121</f>
        <v>1.6524200517868445E-6</v>
      </c>
      <c r="AJ37" s="109">
        <f>+'108部門'!AJ37/'108部門'!AJ$121</f>
        <v>6.0603359921572122E-6</v>
      </c>
      <c r="AK37" s="109">
        <f>+'108部門'!AK37/'108部門'!AK$121</f>
        <v>5.1244277193457166E-3</v>
      </c>
      <c r="AL37" s="109">
        <f>+'108部門'!AL37/'108部門'!AL$121</f>
        <v>5.094845646556292E-7</v>
      </c>
      <c r="AM37" s="109">
        <f>+'108部門'!AM37/'108部門'!AM$121</f>
        <v>0</v>
      </c>
      <c r="AN37" s="109">
        <f>+'108部門'!AN37/'108部門'!AN$121</f>
        <v>0</v>
      </c>
      <c r="AO37" s="109">
        <f>+'108部門'!AO37/'108部門'!AO$121</f>
        <v>6.3452300050698389E-6</v>
      </c>
      <c r="AP37" s="109">
        <f>+'108部門'!AP37/'108部門'!AP$121</f>
        <v>0</v>
      </c>
      <c r="AQ37" s="109">
        <f>+'108部門'!AQ37/'108部門'!AQ$121</f>
        <v>0</v>
      </c>
      <c r="AR37" s="109">
        <f>+'108部門'!AR37/'108部門'!AR$121</f>
        <v>0</v>
      </c>
      <c r="AS37" s="109">
        <f>+'108部門'!AS37/'108部門'!AS$121</f>
        <v>8.5227460372959624E-7</v>
      </c>
      <c r="AT37" s="109">
        <f>+'108部門'!AT37/'108部門'!AT$121</f>
        <v>2.0086727881547873E-4</v>
      </c>
      <c r="AU37" s="109">
        <f>+'108部門'!AU37/'108部門'!AU$121</f>
        <v>3.1846536256223183E-5</v>
      </c>
      <c r="AV37" s="109">
        <f>+'108部門'!AV37/'108部門'!AV$121</f>
        <v>5.7275604523744576E-5</v>
      </c>
      <c r="AW37" s="109">
        <f>+'108部門'!AW37/'108部門'!AW$121</f>
        <v>4.5432134413238642E-4</v>
      </c>
      <c r="AX37" s="109">
        <f>+'108部門'!AX37/'108部門'!AX$121</f>
        <v>4.0419879563508504E-3</v>
      </c>
      <c r="AY37" s="109">
        <f>+'108部門'!AY37/'108部門'!AY$121</f>
        <v>3.5084660079440631E-2</v>
      </c>
      <c r="AZ37" s="109">
        <f>+'108部門'!AZ37/'108部門'!AZ$121</f>
        <v>2.5142416610862148E-3</v>
      </c>
      <c r="BA37" s="109">
        <f>+'108部門'!BA37/'108部門'!BA$121</f>
        <v>2.2018639512301813E-5</v>
      </c>
      <c r="BB37" s="109">
        <f>+'108部門'!BB37/'108部門'!BB$121</f>
        <v>1.3961372934392357E-4</v>
      </c>
      <c r="BC37" s="109">
        <f>+'108部門'!BC37/'108部門'!BC$121</f>
        <v>5.7636245680762024E-4</v>
      </c>
      <c r="BD37" s="109">
        <f>+'108部門'!BD37/'108部門'!BD$121</f>
        <v>1.3541335031306378E-3</v>
      </c>
      <c r="BE37" s="109">
        <f>+'108部門'!BE37/'108部門'!BE$121</f>
        <v>0</v>
      </c>
      <c r="BF37" s="109">
        <f>+'108部門'!BF37/'108部門'!BF$121</f>
        <v>0</v>
      </c>
      <c r="BG37" s="109">
        <f>+'108部門'!BG37/'108部門'!BG$121</f>
        <v>0</v>
      </c>
      <c r="BH37" s="109">
        <f>+'108部門'!BH37/'108部門'!BH$121</f>
        <v>1.0083600172582664E-4</v>
      </c>
      <c r="BI37" s="109">
        <f>+'108部門'!BI37/'108部門'!BI$121</f>
        <v>1.5953928503978566E-5</v>
      </c>
      <c r="BJ37" s="109">
        <f>+'108部門'!BJ37/'108部門'!BJ$121</f>
        <v>4.9634511695192057E-5</v>
      </c>
      <c r="BK37" s="109">
        <f>+'108部門'!BK37/'108部門'!BK$121</f>
        <v>3.2749163696094619E-4</v>
      </c>
      <c r="BL37" s="109">
        <f>+'108部門'!BL37/'108部門'!BL$121</f>
        <v>9.9517395312621318E-5</v>
      </c>
      <c r="BM37" s="109">
        <f>+'108部門'!BM37/'108部門'!BM$121</f>
        <v>5.2863912394717563E-3</v>
      </c>
      <c r="BN37" s="109">
        <f>+'108部門'!BN37/'108部門'!BN$121</f>
        <v>7.04645992540945E-4</v>
      </c>
      <c r="BO37" s="109">
        <f>+'108部門'!BO37/'108部門'!BO$121</f>
        <v>2.2542334981821979E-4</v>
      </c>
      <c r="BP37" s="109">
        <f>+'108部門'!BP37/'108部門'!BP$121</f>
        <v>1.0529866647309247E-3</v>
      </c>
      <c r="BQ37" s="109">
        <f>+'108部門'!BQ37/'108部門'!BQ$121</f>
        <v>0</v>
      </c>
      <c r="BR37" s="109">
        <f>+'108部門'!BR37/'108部門'!BR$121</f>
        <v>0</v>
      </c>
      <c r="BS37" s="109">
        <f>+'108部門'!BS37/'108部門'!BS$121</f>
        <v>0</v>
      </c>
      <c r="BT37" s="109">
        <f>+'108部門'!BT37/'108部門'!BT$121</f>
        <v>2.059303604932783E-4</v>
      </c>
      <c r="BU37" s="109">
        <f>+'108部門'!BU37/'108部門'!BU$121</f>
        <v>6.9824402090538722E-5</v>
      </c>
      <c r="BV37" s="109">
        <f>+'108部門'!BV37/'108部門'!BV$121</f>
        <v>3.6605251037022632E-6</v>
      </c>
      <c r="BW37" s="109">
        <f>+'108部門'!BW37/'108部門'!BW$121</f>
        <v>0</v>
      </c>
      <c r="BX37" s="109">
        <f>+'108部門'!BX37/'108部門'!BX$121</f>
        <v>0</v>
      </c>
      <c r="BY37" s="109">
        <f>+'108部門'!BY37/'108部門'!BY$121</f>
        <v>0</v>
      </c>
      <c r="BZ37" s="109">
        <f>+'108部門'!BZ37/'108部門'!BZ$121</f>
        <v>0</v>
      </c>
      <c r="CA37" s="109">
        <f>+'108部門'!CA37/'108部門'!CA$121</f>
        <v>2.8775093680132429E-5</v>
      </c>
      <c r="CB37" s="109">
        <f>+'108部門'!CB37/'108部門'!CB$121</f>
        <v>0</v>
      </c>
      <c r="CC37" s="109">
        <f>+'108部門'!CC37/'108部門'!CC$121</f>
        <v>8.8162840057975304E-5</v>
      </c>
      <c r="CD37" s="109">
        <f>+'108部門'!CD37/'108部門'!CD$121</f>
        <v>5.9926565986040704E-7</v>
      </c>
      <c r="CE37" s="109">
        <f>+'108部門'!CE37/'108部門'!CE$121</f>
        <v>1.231898787195644E-4</v>
      </c>
      <c r="CF37" s="109">
        <f>+'108部門'!CF37/'108部門'!CF$121</f>
        <v>6.5676354804685089E-7</v>
      </c>
      <c r="CG37" s="109">
        <f>+'108部門'!CG37/'108部門'!CG$121</f>
        <v>8.6135468727309161E-6</v>
      </c>
      <c r="CH37" s="109">
        <f>+'108部門'!CH37/'108部門'!CH$121</f>
        <v>0</v>
      </c>
      <c r="CI37" s="109">
        <f>+'108部門'!CI37/'108部門'!CI$121</f>
        <v>0</v>
      </c>
      <c r="CJ37" s="109">
        <f>+'108部門'!CJ37/'108部門'!CJ$121</f>
        <v>0</v>
      </c>
      <c r="CK37" s="109">
        <f>+'108部門'!CK37/'108部門'!CK$121</f>
        <v>0</v>
      </c>
      <c r="CL37" s="109">
        <f>+'108部門'!CL37/'108部門'!CL$121</f>
        <v>0</v>
      </c>
      <c r="CM37" s="109">
        <f>+'108部門'!CM37/'108部門'!CM$121</f>
        <v>0</v>
      </c>
      <c r="CN37" s="109">
        <f>+'108部門'!CN37/'108部門'!CN$121</f>
        <v>4.797451143531715E-5</v>
      </c>
      <c r="CO37" s="109">
        <f>+'108部門'!CO37/'108部門'!CO$121</f>
        <v>1.1946478996078746E-4</v>
      </c>
      <c r="CP37" s="109">
        <f>+'108部門'!CP37/'108部門'!CP$121</f>
        <v>1.2885696782406822E-5</v>
      </c>
      <c r="CQ37" s="109">
        <f>+'108部門'!CQ37/'108部門'!CQ$121</f>
        <v>1.6939628184624826E-4</v>
      </c>
      <c r="CR37" s="109">
        <f>+'108部門'!CR37/'108部門'!CR$121</f>
        <v>1.8998087123820283E-4</v>
      </c>
      <c r="CS37" s="109">
        <f>+'108部門'!CS37/'108部門'!CS$121</f>
        <v>7.0161374529703223E-4</v>
      </c>
      <c r="CT37" s="109">
        <f>+'108部門'!CT37/'108部門'!CT$121</f>
        <v>4.5829976564196932E-4</v>
      </c>
      <c r="CU37" s="109">
        <f>+'108部門'!CU37/'108部門'!CU$121</f>
        <v>1.7969790645655834E-4</v>
      </c>
      <c r="CV37" s="109">
        <f>+'108部門'!CV37/'108部門'!CV$121</f>
        <v>1.1270348614423341E-7</v>
      </c>
      <c r="CW37" s="109">
        <f>+'108部門'!CW37/'108部門'!CW$121</f>
        <v>0</v>
      </c>
      <c r="CX37" s="109">
        <f>+'108部門'!CX37/'108部門'!CX$121</f>
        <v>0</v>
      </c>
      <c r="CY37" s="109">
        <f>+'108部門'!CY37/'108部門'!CY$121</f>
        <v>5.5475042246908205E-6</v>
      </c>
      <c r="CZ37" s="109">
        <f>+'108部門'!CZ37/'108部門'!CZ$121</f>
        <v>9.5732686121792769E-4</v>
      </c>
      <c r="DA37" s="109">
        <f>+'108部門'!DA37/'108部門'!DA$121</f>
        <v>7.9373202178394716E-4</v>
      </c>
      <c r="DB37" s="109">
        <f>+'108部門'!DB37/'108部門'!DB$121</f>
        <v>0</v>
      </c>
      <c r="DC37" s="109">
        <f>+'108部門'!DC37/'108部門'!DC$121</f>
        <v>1.2154331691711867E-5</v>
      </c>
      <c r="DD37" s="109">
        <f>+'108部門'!DD37/'108部門'!DD$121</f>
        <v>0</v>
      </c>
      <c r="DE37" s="109">
        <f>+'108部門'!DE37/'108部門'!DE$121</f>
        <v>1.8202533951700172E-4</v>
      </c>
      <c r="DF37" s="109">
        <f>+'108部門'!DF37/'108部門'!DF$121</f>
        <v>0</v>
      </c>
      <c r="DG37" s="199">
        <f>+'108部門'!DG37/'108部門'!DG$121</f>
        <v>6.0113673016523508E-4</v>
      </c>
      <c r="DH37" s="107"/>
    </row>
    <row r="38" spans="2:112" ht="19.5" customHeight="1" x14ac:dyDescent="0.2">
      <c r="B38" s="81" t="s">
        <v>105</v>
      </c>
      <c r="C38" s="120" t="s">
        <v>35</v>
      </c>
      <c r="D38" s="191">
        <f>+'108部門'!D38/'108部門'!D$121</f>
        <v>3.6694997935639282E-3</v>
      </c>
      <c r="E38" s="109">
        <f>+'108部門'!E38/'108部門'!E$121</f>
        <v>6.7144902444609463E-4</v>
      </c>
      <c r="F38" s="109">
        <f>+'108部門'!F38/'108部門'!F$121</f>
        <v>7.6402382842077413E-3</v>
      </c>
      <c r="G38" s="109">
        <f>+'108部門'!G38/'108部門'!G$121</f>
        <v>5.9796452874415487E-5</v>
      </c>
      <c r="H38" s="109">
        <f>+'108部門'!H38/'108部門'!H$121</f>
        <v>3.031651924951087E-5</v>
      </c>
      <c r="I38" s="109">
        <f>+'108部門'!I38/'108部門'!I$121</f>
        <v>1.5506636692115357E-3</v>
      </c>
      <c r="J38" s="109">
        <f>+'108部門'!J38/'108部門'!J$121</f>
        <v>0</v>
      </c>
      <c r="K38" s="109">
        <f>+'108部門'!K38/'108部門'!K$121</f>
        <v>1.2137806163015754E-4</v>
      </c>
      <c r="L38" s="109">
        <f>+'108部門'!L38/'108部門'!L$121</f>
        <v>2.7023587829397011E-5</v>
      </c>
      <c r="M38" s="109">
        <f>+'108部門'!M38/'108部門'!M$121</f>
        <v>1.7304852708309671E-4</v>
      </c>
      <c r="N38" s="109">
        <f>+'108部門'!N38/'108部門'!N$121</f>
        <v>6.1677910549759891E-7</v>
      </c>
      <c r="O38" s="109">
        <f>+'108部門'!O38/'108部門'!O$121</f>
        <v>0</v>
      </c>
      <c r="P38" s="109">
        <f>+'108部門'!P38/'108部門'!P$121</f>
        <v>0</v>
      </c>
      <c r="Q38" s="109">
        <f>+'108部門'!Q38/'108部門'!Q$121</f>
        <v>2.0562220178222833E-4</v>
      </c>
      <c r="R38" s="109">
        <f>+'108部門'!R38/'108部門'!R$121</f>
        <v>1.2240724678472753E-3</v>
      </c>
      <c r="S38" s="109">
        <f>+'108部門'!S38/'108部門'!S$121</f>
        <v>1.1035823436261829E-3</v>
      </c>
      <c r="T38" s="109">
        <f>+'108部門'!T38/'108部門'!T$121</f>
        <v>1.6189323056237449E-5</v>
      </c>
      <c r="U38" s="109">
        <f>+'108部門'!U38/'108部門'!U$121</f>
        <v>2.422001165007025E-5</v>
      </c>
      <c r="V38" s="109">
        <f>+'108部門'!V38/'108部門'!V$121</f>
        <v>6.1052731681803052E-3</v>
      </c>
      <c r="W38" s="109">
        <f>+'108部門'!W38/'108部門'!W$121</f>
        <v>1.5008382158818265E-2</v>
      </c>
      <c r="X38" s="109">
        <f>+'108部門'!X38/'108部門'!X$121</f>
        <v>1.4539878281832277E-5</v>
      </c>
      <c r="Y38" s="109">
        <f>+'108部門'!Y38/'108部門'!Y$121</f>
        <v>6.330943323703609E-4</v>
      </c>
      <c r="Z38" s="109">
        <f>+'108部門'!Z38/'108部門'!Z$121</f>
        <v>4.4545068957703486E-4</v>
      </c>
      <c r="AA38" s="109">
        <f>+'108部門'!AA38/'108部門'!AA$121</f>
        <v>1.542942526744337E-4</v>
      </c>
      <c r="AB38" s="109">
        <f>+'108部門'!AB38/'108部門'!AB$121</f>
        <v>1.918488550216365E-3</v>
      </c>
      <c r="AC38" s="109">
        <f>+'108部門'!AC38/'108部門'!AC$121</f>
        <v>5.1385062925677098E-4</v>
      </c>
      <c r="AD38" s="109">
        <f>+'108部門'!AD38/'108部門'!AD$121</f>
        <v>2.0922494115014794E-5</v>
      </c>
      <c r="AE38" s="109">
        <f>+'108部門'!AE38/'108部門'!AE$121</f>
        <v>8.0443646320338732E-3</v>
      </c>
      <c r="AF38" s="109">
        <f>+'108部門'!AF38/'108部門'!AF$121</f>
        <v>8.5128798418366891E-5</v>
      </c>
      <c r="AG38" s="109">
        <f>+'108部門'!AG38/'108部門'!AG$121</f>
        <v>2.8330843031079196E-4</v>
      </c>
      <c r="AH38" s="109">
        <f>+'108部門'!AH38/'108部門'!AH$121</f>
        <v>8.6391790526201134E-5</v>
      </c>
      <c r="AI38" s="109">
        <f>+'108部門'!AI38/'108部門'!AI$121</f>
        <v>1.2386540708194185E-2</v>
      </c>
      <c r="AJ38" s="109">
        <f>+'108部門'!AJ38/'108部門'!AJ$121</f>
        <v>3.4488302660309257E-2</v>
      </c>
      <c r="AK38" s="109">
        <f>+'108部門'!AK38/'108部門'!AK$121</f>
        <v>2.1037212231147101E-2</v>
      </c>
      <c r="AL38" s="109">
        <f>+'108部門'!AL38/'108部門'!AL$121</f>
        <v>5.7085198046839973E-2</v>
      </c>
      <c r="AM38" s="109">
        <f>+'108部門'!AM38/'108部門'!AM$121</f>
        <v>6.7944855016180087E-3</v>
      </c>
      <c r="AN38" s="109">
        <f>+'108部門'!AN38/'108部門'!AN$121</f>
        <v>9.6337522845916254E-4</v>
      </c>
      <c r="AO38" s="109">
        <f>+'108部門'!AO38/'108部門'!AO$121</f>
        <v>1.5393527992299429E-2</v>
      </c>
      <c r="AP38" s="109">
        <f>+'108部門'!AP38/'108部門'!AP$121</f>
        <v>0</v>
      </c>
      <c r="AQ38" s="109">
        <f>+'108部門'!AQ38/'108部門'!AQ$121</f>
        <v>1.082609986779891E-2</v>
      </c>
      <c r="AR38" s="109">
        <f>+'108部門'!AR38/'108部門'!AR$121</f>
        <v>1.6555509688351844E-3</v>
      </c>
      <c r="AS38" s="109">
        <f>+'108部門'!AS38/'108部門'!AS$121</f>
        <v>5.6936204902155677E-3</v>
      </c>
      <c r="AT38" s="109">
        <f>+'108部門'!AT38/'108部門'!AT$121</f>
        <v>2.8606927622773152E-3</v>
      </c>
      <c r="AU38" s="109">
        <f>+'108部門'!AU38/'108部門'!AU$121</f>
        <v>5.7673018815914993E-3</v>
      </c>
      <c r="AV38" s="109">
        <f>+'108部門'!AV38/'108部門'!AV$121</f>
        <v>4.5946284313197767E-3</v>
      </c>
      <c r="AW38" s="109">
        <f>+'108部門'!AW38/'108部門'!AW$121</f>
        <v>1.5367730464269807E-3</v>
      </c>
      <c r="AX38" s="109">
        <f>+'108部門'!AX38/'108部門'!AX$121</f>
        <v>1.0750451380773553E-2</v>
      </c>
      <c r="AY38" s="109">
        <f>+'108部門'!AY38/'108部門'!AY$121</f>
        <v>3.2097954896103472E-3</v>
      </c>
      <c r="AZ38" s="109">
        <f>+'108部門'!AZ38/'108部門'!AZ$121</f>
        <v>5.0486159149373405E-3</v>
      </c>
      <c r="BA38" s="109">
        <f>+'108部門'!BA38/'108部門'!BA$121</f>
        <v>1.5552499042189181E-3</v>
      </c>
      <c r="BB38" s="109">
        <f>+'108部門'!BB38/'108部門'!BB$121</f>
        <v>1.9415315716182402E-3</v>
      </c>
      <c r="BC38" s="109">
        <f>+'108部門'!BC38/'108部門'!BC$121</f>
        <v>6.2707757981864268E-3</v>
      </c>
      <c r="BD38" s="109">
        <f>+'108部門'!BD38/'108部門'!BD$121</f>
        <v>1.6346255887803166E-3</v>
      </c>
      <c r="BE38" s="109">
        <f>+'108部門'!BE38/'108部門'!BE$121</f>
        <v>1.5275184946704776E-3</v>
      </c>
      <c r="BF38" s="109">
        <f>+'108部門'!BF38/'108部門'!BF$121</f>
        <v>2.7443250751431406E-3</v>
      </c>
      <c r="BG38" s="109">
        <f>+'108部門'!BG38/'108部門'!BG$121</f>
        <v>6.0163342926105223E-4</v>
      </c>
      <c r="BH38" s="109">
        <f>+'108部門'!BH38/'108部門'!BH$121</f>
        <v>2.3499363857693301E-3</v>
      </c>
      <c r="BI38" s="109">
        <f>+'108部門'!BI38/'108部門'!BI$121</f>
        <v>1.4345600035874781E-3</v>
      </c>
      <c r="BJ38" s="109">
        <f>+'108部門'!BJ38/'108部門'!BJ$121</f>
        <v>9.8666662811558968E-4</v>
      </c>
      <c r="BK38" s="109">
        <f>+'108部門'!BK38/'108部門'!BK$121</f>
        <v>3.1680386451562385E-3</v>
      </c>
      <c r="BL38" s="109">
        <f>+'108部門'!BL38/'108部門'!BL$121</f>
        <v>0</v>
      </c>
      <c r="BM38" s="109">
        <f>+'108部門'!BM38/'108部門'!BM$121</f>
        <v>7.72528204070659E-3</v>
      </c>
      <c r="BN38" s="109">
        <f>+'108部門'!BN38/'108部門'!BN$121</f>
        <v>1.3516549452238732E-2</v>
      </c>
      <c r="BO38" s="109">
        <f>+'108部門'!BO38/'108部門'!BO$121</f>
        <v>1.2442400323568394E-2</v>
      </c>
      <c r="BP38" s="109">
        <f>+'108部門'!BP38/'108部門'!BP$121</f>
        <v>1.3592324213996268E-2</v>
      </c>
      <c r="BQ38" s="109">
        <f>+'108部門'!BQ38/'108部門'!BQ$121</f>
        <v>4.0529271304191472E-5</v>
      </c>
      <c r="BR38" s="109">
        <f>+'108部門'!BR38/'108部門'!BR$121</f>
        <v>1.1935702647412866E-4</v>
      </c>
      <c r="BS38" s="109">
        <f>+'108部門'!BS38/'108部門'!BS$121</f>
        <v>4.7991230817689612E-3</v>
      </c>
      <c r="BT38" s="109">
        <f>+'108部門'!BT38/'108部門'!BT$121</f>
        <v>0</v>
      </c>
      <c r="BU38" s="109">
        <f>+'108部門'!BU38/'108部門'!BU$121</f>
        <v>6.9953826376156021E-5</v>
      </c>
      <c r="BV38" s="109">
        <f>+'108部門'!BV38/'108部門'!BV$121</f>
        <v>2.3394333369525743E-6</v>
      </c>
      <c r="BW38" s="109">
        <f>+'108部門'!BW38/'108部門'!BW$121</f>
        <v>0</v>
      </c>
      <c r="BX38" s="109">
        <f>+'108部門'!BX38/'108部門'!BX$121</f>
        <v>0</v>
      </c>
      <c r="BY38" s="109">
        <f>+'108部門'!BY38/'108部門'!BY$121</f>
        <v>0</v>
      </c>
      <c r="BZ38" s="109">
        <f>+'108部門'!BZ38/'108部門'!BZ$121</f>
        <v>0</v>
      </c>
      <c r="CA38" s="109">
        <f>+'108部門'!CA38/'108部門'!CA$121</f>
        <v>0</v>
      </c>
      <c r="CB38" s="109">
        <f>+'108部門'!CB38/'108部門'!CB$121</f>
        <v>0</v>
      </c>
      <c r="CC38" s="109">
        <f>+'108部門'!CC38/'108部門'!CC$121</f>
        <v>3.2923882179326874E-6</v>
      </c>
      <c r="CD38" s="109">
        <f>+'108部門'!CD38/'108部門'!CD$121</f>
        <v>0</v>
      </c>
      <c r="CE38" s="109">
        <f>+'108部門'!CE38/'108部門'!CE$121</f>
        <v>0</v>
      </c>
      <c r="CF38" s="109">
        <f>+'108部門'!CF38/'108部門'!CF$121</f>
        <v>0</v>
      </c>
      <c r="CG38" s="109">
        <f>+'108部門'!CG38/'108部門'!CG$121</f>
        <v>2.7200674334939735E-6</v>
      </c>
      <c r="CH38" s="109">
        <f>+'108部門'!CH38/'108部門'!CH$121</f>
        <v>0</v>
      </c>
      <c r="CI38" s="109">
        <f>+'108部門'!CI38/'108部門'!CI$121</f>
        <v>0</v>
      </c>
      <c r="CJ38" s="109">
        <f>+'108部門'!CJ38/'108部門'!CJ$121</f>
        <v>0</v>
      </c>
      <c r="CK38" s="109">
        <f>+'108部門'!CK38/'108部門'!CK$121</f>
        <v>0</v>
      </c>
      <c r="CL38" s="109">
        <f>+'108部門'!CL38/'108部門'!CL$121</f>
        <v>0</v>
      </c>
      <c r="CM38" s="109">
        <f>+'108部門'!CM38/'108部門'!CM$121</f>
        <v>7.0468601761426242E-5</v>
      </c>
      <c r="CN38" s="109">
        <f>+'108部門'!CN38/'108部門'!CN$121</f>
        <v>5.9915355601858193E-5</v>
      </c>
      <c r="CO38" s="109">
        <f>+'108部門'!CO38/'108部門'!CO$121</f>
        <v>1.0891485474835974E-3</v>
      </c>
      <c r="CP38" s="109">
        <f>+'108部門'!CP38/'108部門'!CP$121</f>
        <v>2.2475628810851898E-4</v>
      </c>
      <c r="CQ38" s="109">
        <f>+'108部門'!CQ38/'108部門'!CQ$121</f>
        <v>3.3337257092646627E-5</v>
      </c>
      <c r="CR38" s="109">
        <f>+'108部門'!CR38/'108部門'!CR$121</f>
        <v>0</v>
      </c>
      <c r="CS38" s="109">
        <f>+'108部門'!CS38/'108部門'!CS$121</f>
        <v>0</v>
      </c>
      <c r="CT38" s="109">
        <f>+'108部門'!CT38/'108部門'!CT$121</f>
        <v>4.6562911278770165E-6</v>
      </c>
      <c r="CU38" s="109">
        <f>+'108部門'!CU38/'108部門'!CU$121</f>
        <v>0</v>
      </c>
      <c r="CV38" s="109">
        <f>+'108部門'!CV38/'108部門'!CV$121</f>
        <v>0</v>
      </c>
      <c r="CW38" s="109">
        <f>+'108部門'!CW38/'108部門'!CW$121</f>
        <v>0</v>
      </c>
      <c r="CX38" s="109">
        <f>+'108部門'!CX38/'108部門'!CX$121</f>
        <v>1.8196065676136881E-4</v>
      </c>
      <c r="CY38" s="109">
        <f>+'108部門'!CY38/'108部門'!CY$121</f>
        <v>2.737013673771299E-6</v>
      </c>
      <c r="CZ38" s="109">
        <f>+'108部門'!CZ38/'108部門'!CZ$121</f>
        <v>6.8689904069288934E-5</v>
      </c>
      <c r="DA38" s="109">
        <f>+'108部門'!DA38/'108部門'!DA$121</f>
        <v>5.1353491066649761E-5</v>
      </c>
      <c r="DB38" s="109">
        <f>+'108部門'!DB38/'108部門'!DB$121</f>
        <v>5.7595557569742831E-5</v>
      </c>
      <c r="DC38" s="109">
        <f>+'108部門'!DC38/'108部門'!DC$121</f>
        <v>4.7991909699215691E-4</v>
      </c>
      <c r="DD38" s="109">
        <f>+'108部門'!DD38/'108部門'!DD$121</f>
        <v>0</v>
      </c>
      <c r="DE38" s="109">
        <f>+'108部門'!DE38/'108部門'!DE$121</f>
        <v>8.9804466631575785E-4</v>
      </c>
      <c r="DF38" s="109">
        <f>+'108部門'!DF38/'108部門'!DF$121</f>
        <v>5.3910574569322658E-3</v>
      </c>
      <c r="DG38" s="199">
        <f>+'108部門'!DG38/'108部門'!DG$121</f>
        <v>1.1117797590152734E-3</v>
      </c>
      <c r="DH38" s="107"/>
    </row>
    <row r="39" spans="2:112" ht="19.5" customHeight="1" x14ac:dyDescent="0.2">
      <c r="B39" s="81" t="s">
        <v>106</v>
      </c>
      <c r="C39" s="120" t="s">
        <v>107</v>
      </c>
      <c r="D39" s="191">
        <f>+'108部門'!D39/'108部門'!D$121</f>
        <v>0</v>
      </c>
      <c r="E39" s="109">
        <f>+'108部門'!E39/'108部門'!E$121</f>
        <v>0</v>
      </c>
      <c r="F39" s="109">
        <f>+'108部門'!F39/'108部門'!F$121</f>
        <v>0</v>
      </c>
      <c r="G39" s="109">
        <f>+'108部門'!G39/'108部門'!G$121</f>
        <v>0</v>
      </c>
      <c r="H39" s="109">
        <f>+'108部門'!H39/'108部門'!H$121</f>
        <v>0</v>
      </c>
      <c r="I39" s="109">
        <f>+'108部門'!I39/'108部門'!I$121</f>
        <v>0</v>
      </c>
      <c r="J39" s="109">
        <f>+'108部門'!J39/'108部門'!J$121</f>
        <v>0</v>
      </c>
      <c r="K39" s="109">
        <f>+'108部門'!K39/'108部門'!K$121</f>
        <v>0</v>
      </c>
      <c r="L39" s="109">
        <f>+'108部門'!L39/'108部門'!L$121</f>
        <v>0</v>
      </c>
      <c r="M39" s="109">
        <f>+'108部門'!M39/'108部門'!M$121</f>
        <v>0</v>
      </c>
      <c r="N39" s="109">
        <f>+'108部門'!N39/'108部門'!N$121</f>
        <v>0</v>
      </c>
      <c r="O39" s="109">
        <f>+'108部門'!O39/'108部門'!O$121</f>
        <v>0</v>
      </c>
      <c r="P39" s="109">
        <f>+'108部門'!P39/'108部門'!P$121</f>
        <v>0</v>
      </c>
      <c r="Q39" s="109">
        <f>+'108部門'!Q39/'108部門'!Q$121</f>
        <v>0</v>
      </c>
      <c r="R39" s="109">
        <f>+'108部門'!R39/'108部門'!R$121</f>
        <v>-1.1488244653658145E-6</v>
      </c>
      <c r="S39" s="109">
        <f>+'108部門'!S39/'108部門'!S$121</f>
        <v>0</v>
      </c>
      <c r="T39" s="109">
        <f>+'108部門'!T39/'108部門'!T$121</f>
        <v>0</v>
      </c>
      <c r="U39" s="109">
        <f>+'108部門'!U39/'108部門'!U$121</f>
        <v>0</v>
      </c>
      <c r="V39" s="109">
        <f>+'108部門'!V39/'108部門'!V$121</f>
        <v>-3.1699237633334919E-6</v>
      </c>
      <c r="W39" s="109">
        <f>+'108部門'!W39/'108部門'!W$121</f>
        <v>4.9347132863042976E-5</v>
      </c>
      <c r="X39" s="109">
        <f>+'108部門'!X39/'108部門'!X$121</f>
        <v>0</v>
      </c>
      <c r="Y39" s="109">
        <f>+'108部門'!Y39/'108部門'!Y$121</f>
        <v>0</v>
      </c>
      <c r="Z39" s="109">
        <f>+'108部門'!Z39/'108部門'!Z$121</f>
        <v>0</v>
      </c>
      <c r="AA39" s="109">
        <f>+'108部門'!AA39/'108部門'!AA$121</f>
        <v>0</v>
      </c>
      <c r="AB39" s="109">
        <f>+'108部門'!AB39/'108部門'!AB$121</f>
        <v>0</v>
      </c>
      <c r="AC39" s="109">
        <f>+'108部門'!AC39/'108部門'!AC$121</f>
        <v>1.9623319175108548E-6</v>
      </c>
      <c r="AD39" s="109">
        <f>+'108部門'!AD39/'108部門'!AD$121</f>
        <v>0</v>
      </c>
      <c r="AE39" s="109">
        <f>+'108部門'!AE39/'108部門'!AE$121</f>
        <v>-3.8911792802485689E-6</v>
      </c>
      <c r="AF39" s="109">
        <f>+'108部門'!AF39/'108部門'!AF$121</f>
        <v>-1.8170501263258675E-7</v>
      </c>
      <c r="AG39" s="109">
        <f>+'108部門'!AG39/'108部門'!AG$121</f>
        <v>0</v>
      </c>
      <c r="AH39" s="109">
        <f>+'108部門'!AH39/'108部門'!AH$121</f>
        <v>0</v>
      </c>
      <c r="AI39" s="109">
        <f>+'108部門'!AI39/'108部門'!AI$121</f>
        <v>0</v>
      </c>
      <c r="AJ39" s="109">
        <f>+'108部門'!AJ39/'108部門'!AJ$121</f>
        <v>-2.4954324673588523E-6</v>
      </c>
      <c r="AK39" s="109">
        <f>+'108部門'!AK39/'108部門'!AK$121</f>
        <v>-5.0108484869742991E-6</v>
      </c>
      <c r="AL39" s="109">
        <f>+'108部門'!AL39/'108部門'!AL$121</f>
        <v>-1.2227629551735101E-5</v>
      </c>
      <c r="AM39" s="109">
        <f>+'108部門'!AM39/'108部門'!AM$121</f>
        <v>0.36770989435616708</v>
      </c>
      <c r="AN39" s="109">
        <f>+'108部門'!AN39/'108部門'!AN$121</f>
        <v>0.40215108140464384</v>
      </c>
      <c r="AO39" s="109">
        <f>+'108部門'!AO39/'108部門'!AO$121</f>
        <v>0.14995237904881195</v>
      </c>
      <c r="AP39" s="109">
        <f>+'108部門'!AP39/'108部門'!AP$121</f>
        <v>2.5060938038804002E-3</v>
      </c>
      <c r="AQ39" s="109">
        <f>+'108部門'!AQ39/'108部門'!AQ$121</f>
        <v>0</v>
      </c>
      <c r="AR39" s="109">
        <f>+'108部門'!AR39/'108部門'!AR$121</f>
        <v>4.3316351879518169E-6</v>
      </c>
      <c r="AS39" s="109">
        <f>+'108部門'!AS39/'108部門'!AS$121</f>
        <v>-4.0099520105477506E-4</v>
      </c>
      <c r="AT39" s="109">
        <f>+'108部門'!AT39/'108部門'!AT$121</f>
        <v>-1.5016767045907353E-3</v>
      </c>
      <c r="AU39" s="109">
        <f>+'108部門'!AU39/'108部門'!AU$121</f>
        <v>-4.041912350827601E-4</v>
      </c>
      <c r="AV39" s="109">
        <f>+'108部門'!AV39/'108部門'!AV$121</f>
        <v>-6.1739109923799858E-4</v>
      </c>
      <c r="AW39" s="109">
        <f>+'108部門'!AW39/'108部門'!AW$121</f>
        <v>-2.608887317443592E-4</v>
      </c>
      <c r="AX39" s="109">
        <f>+'108部門'!AX39/'108部門'!AX$121</f>
        <v>0</v>
      </c>
      <c r="AY39" s="109">
        <f>+'108部門'!AY39/'108部門'!AY$121</f>
        <v>-3.0200571184715883E-6</v>
      </c>
      <c r="AZ39" s="109">
        <f>+'108部門'!AZ39/'108部門'!AZ$121</f>
        <v>-2.1961712473430196E-4</v>
      </c>
      <c r="BA39" s="109">
        <f>+'108部門'!BA39/'108部門'!BA$121</f>
        <v>-3.8532619146528174E-4</v>
      </c>
      <c r="BB39" s="109">
        <f>+'108部門'!BB39/'108部門'!BB$121</f>
        <v>-2.2518343442568317E-6</v>
      </c>
      <c r="BC39" s="109">
        <f>+'108部門'!BC39/'108部門'!BC$121</f>
        <v>-4.7055678840815372E-4</v>
      </c>
      <c r="BD39" s="109">
        <f>+'108部門'!BD39/'108部門'!BD$121</f>
        <v>-1.7861370296900383E-4</v>
      </c>
      <c r="BE39" s="109">
        <f>+'108部門'!BE39/'108部門'!BE$121</f>
        <v>-1.2159927364700541E-5</v>
      </c>
      <c r="BF39" s="109">
        <f>+'108部門'!BF39/'108部門'!BF$121</f>
        <v>-1.1966151501582452E-4</v>
      </c>
      <c r="BG39" s="109">
        <f>+'108部門'!BG39/'108部門'!BG$121</f>
        <v>-5.7771107626941078E-4</v>
      </c>
      <c r="BH39" s="109">
        <f>+'108部門'!BH39/'108部門'!BH$121</f>
        <v>-1.9168519176240257E-4</v>
      </c>
      <c r="BI39" s="109">
        <f>+'108部門'!BI39/'108部門'!BI$121</f>
        <v>-2.0679740839211133E-3</v>
      </c>
      <c r="BJ39" s="109">
        <f>+'108部門'!BJ39/'108部門'!BJ$121</f>
        <v>-3.7009033963016986E-4</v>
      </c>
      <c r="BK39" s="109">
        <f>+'108部門'!BK39/'108部門'!BK$121</f>
        <v>-4.8009245208934518E-5</v>
      </c>
      <c r="BL39" s="109">
        <f>+'108部門'!BL39/'108部門'!BL$121</f>
        <v>0</v>
      </c>
      <c r="BM39" s="109">
        <f>+'108部門'!BM39/'108部門'!BM$121</f>
        <v>0</v>
      </c>
      <c r="BN39" s="109">
        <f>+'108部門'!BN39/'108部門'!BN$121</f>
        <v>-2.7323796784914947E-4</v>
      </c>
      <c r="BO39" s="109">
        <f>+'108部門'!BO39/'108部門'!BO$121</f>
        <v>-7.9227340469847647E-5</v>
      </c>
      <c r="BP39" s="109">
        <f>+'108部門'!BP39/'108部門'!BP$121</f>
        <v>-6.1595022865951302E-5</v>
      </c>
      <c r="BQ39" s="109">
        <f>+'108部門'!BQ39/'108部門'!BQ$121</f>
        <v>0</v>
      </c>
      <c r="BR39" s="109">
        <f>+'108部門'!BR39/'108部門'!BR$121</f>
        <v>0</v>
      </c>
      <c r="BS39" s="109">
        <f>+'108部門'!BS39/'108部門'!BS$121</f>
        <v>0</v>
      </c>
      <c r="BT39" s="109">
        <f>+'108部門'!BT39/'108部門'!BT$121</f>
        <v>0</v>
      </c>
      <c r="BU39" s="109">
        <f>+'108部門'!BU39/'108部門'!BU$121</f>
        <v>0</v>
      </c>
      <c r="BV39" s="109">
        <f>+'108部門'!BV39/'108部門'!BV$121</f>
        <v>0</v>
      </c>
      <c r="BW39" s="109">
        <f>+'108部門'!BW39/'108部門'!BW$121</f>
        <v>0</v>
      </c>
      <c r="BX39" s="109">
        <f>+'108部門'!BX39/'108部門'!BX$121</f>
        <v>0</v>
      </c>
      <c r="BY39" s="109">
        <f>+'108部門'!BY39/'108部門'!BY$121</f>
        <v>0</v>
      </c>
      <c r="BZ39" s="109">
        <f>+'108部門'!BZ39/'108部門'!BZ$121</f>
        <v>0</v>
      </c>
      <c r="CA39" s="109">
        <f>+'108部門'!CA39/'108部門'!CA$121</f>
        <v>0</v>
      </c>
      <c r="CB39" s="109">
        <f>+'108部門'!CB39/'108部門'!CB$121</f>
        <v>0</v>
      </c>
      <c r="CC39" s="109">
        <f>+'108部門'!CC39/'108部門'!CC$121</f>
        <v>0</v>
      </c>
      <c r="CD39" s="109">
        <f>+'108部門'!CD39/'108部門'!CD$121</f>
        <v>0</v>
      </c>
      <c r="CE39" s="109">
        <f>+'108部門'!CE39/'108部門'!CE$121</f>
        <v>0</v>
      </c>
      <c r="CF39" s="109">
        <f>+'108部門'!CF39/'108部門'!CF$121</f>
        <v>0</v>
      </c>
      <c r="CG39" s="109">
        <f>+'108部門'!CG39/'108部門'!CG$121</f>
        <v>0</v>
      </c>
      <c r="CH39" s="109">
        <f>+'108部門'!CH39/'108部門'!CH$121</f>
        <v>0</v>
      </c>
      <c r="CI39" s="109">
        <f>+'108部門'!CI39/'108部門'!CI$121</f>
        <v>0</v>
      </c>
      <c r="CJ39" s="109">
        <f>+'108部門'!CJ39/'108部門'!CJ$121</f>
        <v>0</v>
      </c>
      <c r="CK39" s="109">
        <f>+'108部門'!CK39/'108部門'!CK$121</f>
        <v>0</v>
      </c>
      <c r="CL39" s="109">
        <f>+'108部門'!CL39/'108部門'!CL$121</f>
        <v>0</v>
      </c>
      <c r="CM39" s="109">
        <f>+'108部門'!CM39/'108部門'!CM$121</f>
        <v>0</v>
      </c>
      <c r="CN39" s="109">
        <f>+'108部門'!CN39/'108部門'!CN$121</f>
        <v>0</v>
      </c>
      <c r="CO39" s="109">
        <f>+'108部門'!CO39/'108部門'!CO$121</f>
        <v>0</v>
      </c>
      <c r="CP39" s="109">
        <f>+'108部門'!CP39/'108部門'!CP$121</f>
        <v>0</v>
      </c>
      <c r="CQ39" s="109">
        <f>+'108部門'!CQ39/'108部門'!CQ$121</f>
        <v>0</v>
      </c>
      <c r="CR39" s="109">
        <f>+'108部門'!CR39/'108部門'!CR$121</f>
        <v>0</v>
      </c>
      <c r="CS39" s="109">
        <f>+'108部門'!CS39/'108部門'!CS$121</f>
        <v>0</v>
      </c>
      <c r="CT39" s="109">
        <f>+'108部門'!CT39/'108部門'!CT$121</f>
        <v>0</v>
      </c>
      <c r="CU39" s="109">
        <f>+'108部門'!CU39/'108部門'!CU$121</f>
        <v>0</v>
      </c>
      <c r="CV39" s="109">
        <f>+'108部門'!CV39/'108部門'!CV$121</f>
        <v>0</v>
      </c>
      <c r="CW39" s="109">
        <f>+'108部門'!CW39/'108部門'!CW$121</f>
        <v>0</v>
      </c>
      <c r="CX39" s="109">
        <f>+'108部門'!CX39/'108部門'!CX$121</f>
        <v>0</v>
      </c>
      <c r="CY39" s="109">
        <f>+'108部門'!CY39/'108部門'!CY$121</f>
        <v>0</v>
      </c>
      <c r="CZ39" s="109">
        <f>+'108部門'!CZ39/'108部門'!CZ$121</f>
        <v>0</v>
      </c>
      <c r="DA39" s="109">
        <f>+'108部門'!DA39/'108部門'!DA$121</f>
        <v>0</v>
      </c>
      <c r="DB39" s="109">
        <f>+'108部門'!DB39/'108部門'!DB$121</f>
        <v>0</v>
      </c>
      <c r="DC39" s="109">
        <f>+'108部門'!DC39/'108部門'!DC$121</f>
        <v>0</v>
      </c>
      <c r="DD39" s="109">
        <f>+'108部門'!DD39/'108部門'!DD$121</f>
        <v>0</v>
      </c>
      <c r="DE39" s="109">
        <f>+'108部門'!DE39/'108部門'!DE$121</f>
        <v>6.9948602085136037E-6</v>
      </c>
      <c r="DF39" s="109">
        <f>+'108部門'!DF39/'108部門'!DF$121</f>
        <v>0</v>
      </c>
      <c r="DG39" s="199">
        <f>+'108部門'!DG39/'108部門'!DG$121</f>
        <v>0</v>
      </c>
      <c r="DH39" s="107"/>
    </row>
    <row r="40" spans="2:112" ht="19.5" customHeight="1" x14ac:dyDescent="0.2">
      <c r="B40" s="81" t="s">
        <v>108</v>
      </c>
      <c r="C40" s="120" t="s">
        <v>109</v>
      </c>
      <c r="D40" s="191">
        <f>+'108部門'!D40/'108部門'!D$121</f>
        <v>5.7361615513473572E-5</v>
      </c>
      <c r="E40" s="109">
        <f>+'108部門'!E40/'108部門'!E$121</f>
        <v>1.872567000447276E-6</v>
      </c>
      <c r="F40" s="109">
        <f>+'108部門'!F40/'108部門'!F$121</f>
        <v>2.2806681445396245E-6</v>
      </c>
      <c r="G40" s="109">
        <f>+'108部門'!G40/'108部門'!G$121</f>
        <v>2.1260961022014395E-5</v>
      </c>
      <c r="H40" s="109">
        <f>+'108部門'!H40/'108部門'!H$121</f>
        <v>2.4401100859362405E-5</v>
      </c>
      <c r="I40" s="109">
        <f>+'108部門'!I40/'108部門'!I$121</f>
        <v>9.2297875813356477E-3</v>
      </c>
      <c r="J40" s="109">
        <f>+'108部門'!J40/'108部門'!J$121</f>
        <v>1.2965423743402967E-3</v>
      </c>
      <c r="K40" s="109">
        <f>+'108部門'!K40/'108部門'!K$121</f>
        <v>0</v>
      </c>
      <c r="L40" s="109">
        <f>+'108部門'!L40/'108部門'!L$121</f>
        <v>0</v>
      </c>
      <c r="M40" s="109">
        <f>+'108部門'!M40/'108部門'!M$121</f>
        <v>0</v>
      </c>
      <c r="N40" s="109">
        <f>+'108部門'!N40/'108部門'!N$121</f>
        <v>0</v>
      </c>
      <c r="O40" s="109">
        <f>+'108部門'!O40/'108部門'!O$121</f>
        <v>8.2598938040471604E-5</v>
      </c>
      <c r="P40" s="109">
        <f>+'108部門'!P40/'108部門'!P$121</f>
        <v>2.2432641118380947E-4</v>
      </c>
      <c r="Q40" s="109">
        <f>+'108部門'!Q40/'108部門'!Q$121</f>
        <v>3.7020458139804479E-4</v>
      </c>
      <c r="R40" s="109">
        <f>+'108部門'!R40/'108部門'!R$121</f>
        <v>1.8694246112665215E-2</v>
      </c>
      <c r="S40" s="109">
        <f>+'108部門'!S40/'108部門'!S$121</f>
        <v>0</v>
      </c>
      <c r="T40" s="109">
        <f>+'108部門'!T40/'108部門'!T$121</f>
        <v>0</v>
      </c>
      <c r="U40" s="109">
        <f>+'108部門'!U40/'108部門'!U$121</f>
        <v>0</v>
      </c>
      <c r="V40" s="109">
        <f>+'108部門'!V40/'108部門'!V$121</f>
        <v>0</v>
      </c>
      <c r="W40" s="109">
        <f>+'108部門'!W40/'108部門'!W$121</f>
        <v>0</v>
      </c>
      <c r="X40" s="109">
        <f>+'108部門'!X40/'108部門'!X$121</f>
        <v>0</v>
      </c>
      <c r="Y40" s="109">
        <f>+'108部門'!Y40/'108部門'!Y$121</f>
        <v>0</v>
      </c>
      <c r="Z40" s="109">
        <f>+'108部門'!Z40/'108部門'!Z$121</f>
        <v>0</v>
      </c>
      <c r="AA40" s="109">
        <f>+'108部門'!AA40/'108部門'!AA$121</f>
        <v>0</v>
      </c>
      <c r="AB40" s="109">
        <f>+'108部門'!AB40/'108部門'!AB$121</f>
        <v>0</v>
      </c>
      <c r="AC40" s="109">
        <f>+'108部門'!AC40/'108部門'!AC$121</f>
        <v>0</v>
      </c>
      <c r="AD40" s="109">
        <f>+'108部門'!AD40/'108部門'!AD$121</f>
        <v>0</v>
      </c>
      <c r="AE40" s="109">
        <f>+'108部門'!AE40/'108部門'!AE$121</f>
        <v>0</v>
      </c>
      <c r="AF40" s="109">
        <f>+'108部門'!AF40/'108部門'!AF$121</f>
        <v>1.3774148482613238E-3</v>
      </c>
      <c r="AG40" s="109">
        <f>+'108部門'!AG40/'108部門'!AG$121</f>
        <v>3.5042154726715614E-3</v>
      </c>
      <c r="AH40" s="109">
        <f>+'108部門'!AH40/'108部門'!AH$121</f>
        <v>1.1268494416461017E-5</v>
      </c>
      <c r="AI40" s="109">
        <f>+'108部門'!AI40/'108部門'!AI$121</f>
        <v>0</v>
      </c>
      <c r="AJ40" s="109">
        <f>+'108部門'!AJ40/'108部門'!AJ$121</f>
        <v>1.1220890334655318E-2</v>
      </c>
      <c r="AK40" s="109">
        <f>+'108部門'!AK40/'108部門'!AK$121</f>
        <v>0</v>
      </c>
      <c r="AL40" s="109">
        <f>+'108部門'!AL40/'108部門'!AL$121</f>
        <v>1.4433697716693976E-3</v>
      </c>
      <c r="AM40" s="109">
        <f>+'108部門'!AM40/'108部門'!AM$121</f>
        <v>0</v>
      </c>
      <c r="AN40" s="109">
        <f>+'108部門'!AN40/'108部門'!AN$121</f>
        <v>0.21928823946648451</v>
      </c>
      <c r="AO40" s="109">
        <f>+'108部門'!AO40/'108部門'!AO$121</f>
        <v>7.3056440186372099E-2</v>
      </c>
      <c r="AP40" s="109">
        <f>+'108部門'!AP40/'108部門'!AP$121</f>
        <v>0.45847999490888031</v>
      </c>
      <c r="AQ40" s="109">
        <f>+'108部門'!AQ40/'108部門'!AQ$121</f>
        <v>1.9584317989321129E-4</v>
      </c>
      <c r="AR40" s="109">
        <f>+'108部門'!AR40/'108部門'!AR$121</f>
        <v>1.1342386739651832E-3</v>
      </c>
      <c r="AS40" s="109">
        <f>+'108部門'!AS40/'108部門'!AS$121</f>
        <v>0.12851448749638583</v>
      </c>
      <c r="AT40" s="109">
        <f>+'108部門'!AT40/'108部門'!AT$121</f>
        <v>0.10715337746701602</v>
      </c>
      <c r="AU40" s="109">
        <f>+'108部門'!AU40/'108部門'!AU$121</f>
        <v>4.9518381272312416E-2</v>
      </c>
      <c r="AV40" s="109">
        <f>+'108部門'!AV40/'108部門'!AV$121</f>
        <v>4.065944965825153E-2</v>
      </c>
      <c r="AW40" s="109">
        <f>+'108部門'!AW40/'108部門'!AW$121</f>
        <v>1.075881301058588E-2</v>
      </c>
      <c r="AX40" s="109">
        <f>+'108部門'!AX40/'108部門'!AX$121</f>
        <v>6.6578082122900346E-4</v>
      </c>
      <c r="AY40" s="109">
        <f>+'108部門'!AY40/'108部門'!AY$121</f>
        <v>4.8020221252010635E-3</v>
      </c>
      <c r="AZ40" s="109">
        <f>+'108部門'!AZ40/'108部門'!AZ$121</f>
        <v>3.4355778514472447E-2</v>
      </c>
      <c r="BA40" s="109">
        <f>+'108部門'!BA40/'108部門'!BA$121</f>
        <v>2.462050874800548E-2</v>
      </c>
      <c r="BB40" s="109">
        <f>+'108部門'!BB40/'108部門'!BB$121</f>
        <v>4.2208382948750048E-3</v>
      </c>
      <c r="BC40" s="109">
        <f>+'108部門'!BC40/'108部門'!BC$121</f>
        <v>2.1032257602594705E-2</v>
      </c>
      <c r="BD40" s="109">
        <f>+'108部門'!BD40/'108部門'!BD$121</f>
        <v>5.2725328370027509E-3</v>
      </c>
      <c r="BE40" s="109">
        <f>+'108部門'!BE40/'108部門'!BE$121</f>
        <v>3.2050094268389283E-3</v>
      </c>
      <c r="BF40" s="109">
        <f>+'108部門'!BF40/'108部門'!BF$121</f>
        <v>3.0432850788527168E-2</v>
      </c>
      <c r="BG40" s="109">
        <f>+'108部門'!BG40/'108部門'!BG$121</f>
        <v>4.5223421028463204E-2</v>
      </c>
      <c r="BH40" s="109">
        <f>+'108部門'!BH40/'108部門'!BH$121</f>
        <v>1.8141945326209524E-2</v>
      </c>
      <c r="BI40" s="109">
        <f>+'108部門'!BI40/'108部門'!BI$121</f>
        <v>0.10934305171918671</v>
      </c>
      <c r="BJ40" s="109">
        <f>+'108部門'!BJ40/'108部門'!BJ$121</f>
        <v>1.8871475046128773E-2</v>
      </c>
      <c r="BK40" s="109">
        <f>+'108部門'!BK40/'108部門'!BK$121</f>
        <v>4.6294629308615432E-3</v>
      </c>
      <c r="BL40" s="109">
        <f>+'108部門'!BL40/'108部門'!BL$121</f>
        <v>0</v>
      </c>
      <c r="BM40" s="109">
        <f>+'108部門'!BM40/'108部門'!BM$121</f>
        <v>1.7912519983798555E-2</v>
      </c>
      <c r="BN40" s="109">
        <f>+'108部門'!BN40/'108部門'!BN$121</f>
        <v>1.2873625217113369E-2</v>
      </c>
      <c r="BO40" s="109">
        <f>+'108部門'!BO40/'108部門'!BO$121</f>
        <v>1.7897055156833434E-2</v>
      </c>
      <c r="BP40" s="109">
        <f>+'108部門'!BP40/'108部門'!BP$121</f>
        <v>2.6318475090844652E-2</v>
      </c>
      <c r="BQ40" s="109">
        <f>+'108部門'!BQ40/'108部門'!BQ$121</f>
        <v>0</v>
      </c>
      <c r="BR40" s="109">
        <f>+'108部門'!BR40/'108部門'!BR$121</f>
        <v>0</v>
      </c>
      <c r="BS40" s="109">
        <f>+'108部門'!BS40/'108部門'!BS$121</f>
        <v>2.2073052533202838E-6</v>
      </c>
      <c r="BT40" s="109">
        <f>+'108部門'!BT40/'108部門'!BT$121</f>
        <v>0</v>
      </c>
      <c r="BU40" s="109">
        <f>+'108部門'!BU40/'108部門'!BU$121</f>
        <v>0</v>
      </c>
      <c r="BV40" s="109">
        <f>+'108部門'!BV40/'108部門'!BV$121</f>
        <v>0</v>
      </c>
      <c r="BW40" s="109">
        <f>+'108部門'!BW40/'108部門'!BW$121</f>
        <v>0</v>
      </c>
      <c r="BX40" s="109">
        <f>+'108部門'!BX40/'108部門'!BX$121</f>
        <v>0</v>
      </c>
      <c r="BY40" s="109">
        <f>+'108部門'!BY40/'108部門'!BY$121</f>
        <v>0</v>
      </c>
      <c r="BZ40" s="109">
        <f>+'108部門'!BZ40/'108部門'!BZ$121</f>
        <v>0</v>
      </c>
      <c r="CA40" s="109">
        <f>+'108部門'!CA40/'108部門'!CA$121</f>
        <v>0</v>
      </c>
      <c r="CB40" s="109">
        <f>+'108部門'!CB40/'108部門'!CB$121</f>
        <v>0</v>
      </c>
      <c r="CC40" s="109">
        <f>+'108部門'!CC40/'108部門'!CC$121</f>
        <v>0</v>
      </c>
      <c r="CD40" s="109">
        <f>+'108部門'!CD40/'108部門'!CD$121</f>
        <v>0</v>
      </c>
      <c r="CE40" s="109">
        <f>+'108部門'!CE40/'108部門'!CE$121</f>
        <v>0</v>
      </c>
      <c r="CF40" s="109">
        <f>+'108部門'!CF40/'108部門'!CF$121</f>
        <v>0</v>
      </c>
      <c r="CG40" s="109">
        <f>+'108部門'!CG40/'108部門'!CG$121</f>
        <v>2.033703751108994E-3</v>
      </c>
      <c r="CH40" s="109">
        <f>+'108部門'!CH40/'108部門'!CH$121</f>
        <v>0</v>
      </c>
      <c r="CI40" s="109">
        <f>+'108部門'!CI40/'108部門'!CI$121</f>
        <v>0</v>
      </c>
      <c r="CJ40" s="109">
        <f>+'108部門'!CJ40/'108部門'!CJ$121</f>
        <v>0</v>
      </c>
      <c r="CK40" s="109">
        <f>+'108部門'!CK40/'108部門'!CK$121</f>
        <v>0</v>
      </c>
      <c r="CL40" s="109">
        <f>+'108部門'!CL40/'108部門'!CL$121</f>
        <v>0</v>
      </c>
      <c r="CM40" s="109">
        <f>+'108部門'!CM40/'108部門'!CM$121</f>
        <v>0</v>
      </c>
      <c r="CN40" s="109">
        <f>+'108部門'!CN40/'108部門'!CN$121</f>
        <v>7.8354458774552225E-6</v>
      </c>
      <c r="CO40" s="109">
        <f>+'108部門'!CO40/'108部門'!CO$121</f>
        <v>0</v>
      </c>
      <c r="CP40" s="109">
        <f>+'108部門'!CP40/'108部門'!CP$121</f>
        <v>0</v>
      </c>
      <c r="CQ40" s="109">
        <f>+'108部門'!CQ40/'108部門'!CQ$121</f>
        <v>0</v>
      </c>
      <c r="CR40" s="109">
        <f>+'108部門'!CR40/'108部門'!CR$121</f>
        <v>0</v>
      </c>
      <c r="CS40" s="109">
        <f>+'108部門'!CS40/'108部門'!CS$121</f>
        <v>0</v>
      </c>
      <c r="CT40" s="109">
        <f>+'108部門'!CT40/'108部門'!CT$121</f>
        <v>0</v>
      </c>
      <c r="CU40" s="109">
        <f>+'108部門'!CU40/'108部門'!CU$121</f>
        <v>0</v>
      </c>
      <c r="CV40" s="109">
        <f>+'108部門'!CV40/'108部門'!CV$121</f>
        <v>0</v>
      </c>
      <c r="CW40" s="109">
        <f>+'108部門'!CW40/'108部門'!CW$121</f>
        <v>0</v>
      </c>
      <c r="CX40" s="109">
        <f>+'108部門'!CX40/'108部門'!CX$121</f>
        <v>3.9429923092471991E-4</v>
      </c>
      <c r="CY40" s="109">
        <f>+'108部門'!CY40/'108部門'!CY$121</f>
        <v>1.2858453500938988E-7</v>
      </c>
      <c r="CZ40" s="109">
        <f>+'108部門'!CZ40/'108部門'!CZ$121</f>
        <v>0</v>
      </c>
      <c r="DA40" s="109">
        <f>+'108部門'!DA40/'108部門'!DA$121</f>
        <v>0</v>
      </c>
      <c r="DB40" s="109">
        <f>+'108部門'!DB40/'108部門'!DB$121</f>
        <v>0</v>
      </c>
      <c r="DC40" s="109">
        <f>+'108部門'!DC40/'108部門'!DC$121</f>
        <v>0</v>
      </c>
      <c r="DD40" s="109">
        <f>+'108部門'!DD40/'108部門'!DD$121</f>
        <v>0</v>
      </c>
      <c r="DE40" s="109">
        <f>+'108部門'!DE40/'108部門'!DE$121</f>
        <v>1.6883048957821469E-4</v>
      </c>
      <c r="DF40" s="109">
        <f>+'108部門'!DF40/'108部門'!DF$121</f>
        <v>0</v>
      </c>
      <c r="DG40" s="199">
        <f>+'108部門'!DG40/'108部門'!DG$121</f>
        <v>1.9052802428333837E-3</v>
      </c>
      <c r="DH40" s="107"/>
    </row>
    <row r="41" spans="2:112" ht="19.5" customHeight="1" x14ac:dyDescent="0.2">
      <c r="B41" s="81" t="s">
        <v>110</v>
      </c>
      <c r="C41" s="120" t="s">
        <v>111</v>
      </c>
      <c r="D41" s="191">
        <f>+'108部門'!D41/'108部門'!D$121</f>
        <v>0</v>
      </c>
      <c r="E41" s="109">
        <f>+'108部門'!E41/'108部門'!E$121</f>
        <v>0</v>
      </c>
      <c r="F41" s="109">
        <f>+'108部門'!F41/'108部門'!F$121</f>
        <v>0</v>
      </c>
      <c r="G41" s="109">
        <f>+'108部門'!G41/'108部門'!G$121</f>
        <v>0</v>
      </c>
      <c r="H41" s="109">
        <f>+'108部門'!H41/'108部門'!H$121</f>
        <v>1.7746255170445385E-4</v>
      </c>
      <c r="I41" s="109">
        <f>+'108部門'!I41/'108部門'!I$121</f>
        <v>1.0387220750699283E-4</v>
      </c>
      <c r="J41" s="109">
        <f>+'108部門'!J41/'108部門'!J$121</f>
        <v>7.0744946981638596E-4</v>
      </c>
      <c r="K41" s="109">
        <f>+'108部門'!K41/'108部門'!K$121</f>
        <v>0</v>
      </c>
      <c r="L41" s="109">
        <f>+'108部門'!L41/'108部門'!L$121</f>
        <v>0</v>
      </c>
      <c r="M41" s="109">
        <f>+'108部門'!M41/'108部門'!M$121</f>
        <v>0</v>
      </c>
      <c r="N41" s="109">
        <f>+'108部門'!N41/'108部門'!N$121</f>
        <v>0</v>
      </c>
      <c r="O41" s="109">
        <f>+'108部門'!O41/'108部門'!O$121</f>
        <v>0</v>
      </c>
      <c r="P41" s="109">
        <f>+'108部門'!P41/'108部門'!P$121</f>
        <v>0</v>
      </c>
      <c r="Q41" s="109">
        <f>+'108部門'!Q41/'108部門'!Q$121</f>
        <v>1.6923638006767762E-6</v>
      </c>
      <c r="R41" s="109">
        <f>+'108部門'!R41/'108部門'!R$121</f>
        <v>5.8532606510388241E-4</v>
      </c>
      <c r="S41" s="109">
        <f>+'108部門'!S41/'108部門'!S$121</f>
        <v>0</v>
      </c>
      <c r="T41" s="109">
        <f>+'108部門'!T41/'108部門'!T$121</f>
        <v>0</v>
      </c>
      <c r="U41" s="109">
        <f>+'108部門'!U41/'108部門'!U$121</f>
        <v>0</v>
      </c>
      <c r="V41" s="109">
        <f>+'108部門'!V41/'108部門'!V$121</f>
        <v>0</v>
      </c>
      <c r="W41" s="109">
        <f>+'108部門'!W41/'108部門'!W$121</f>
        <v>0</v>
      </c>
      <c r="X41" s="109">
        <f>+'108部門'!X41/'108部門'!X$121</f>
        <v>0</v>
      </c>
      <c r="Y41" s="109">
        <f>+'108部門'!Y41/'108部門'!Y$121</f>
        <v>0</v>
      </c>
      <c r="Z41" s="109">
        <f>+'108部門'!Z41/'108部門'!Z$121</f>
        <v>0</v>
      </c>
      <c r="AA41" s="109">
        <f>+'108部門'!AA41/'108部門'!AA$121</f>
        <v>0</v>
      </c>
      <c r="AB41" s="109">
        <f>+'108部門'!AB41/'108部門'!AB$121</f>
        <v>0</v>
      </c>
      <c r="AC41" s="109">
        <f>+'108部門'!AC41/'108部門'!AC$121</f>
        <v>0</v>
      </c>
      <c r="AD41" s="109">
        <f>+'108部門'!AD41/'108部門'!AD$121</f>
        <v>0</v>
      </c>
      <c r="AE41" s="109">
        <f>+'108部門'!AE41/'108部門'!AE$121</f>
        <v>0</v>
      </c>
      <c r="AF41" s="109">
        <f>+'108部門'!AF41/'108部門'!AF$121</f>
        <v>0</v>
      </c>
      <c r="AG41" s="109">
        <f>+'108部門'!AG41/'108部門'!AG$121</f>
        <v>0</v>
      </c>
      <c r="AH41" s="109">
        <f>+'108部門'!AH41/'108部門'!AH$121</f>
        <v>1.314657681920452E-4</v>
      </c>
      <c r="AI41" s="109">
        <f>+'108部門'!AI41/'108部門'!AI$121</f>
        <v>0</v>
      </c>
      <c r="AJ41" s="109">
        <f>+'108部門'!AJ41/'108部門'!AJ$121</f>
        <v>1.0409518292411212E-4</v>
      </c>
      <c r="AK41" s="109">
        <f>+'108部門'!AK41/'108部門'!AK$121</f>
        <v>2.1496540009119745E-3</v>
      </c>
      <c r="AL41" s="109">
        <f>+'108部門'!AL41/'108部門'!AL$121</f>
        <v>1.0852021227164901E-4</v>
      </c>
      <c r="AM41" s="109">
        <f>+'108部門'!AM41/'108部門'!AM$121</f>
        <v>0</v>
      </c>
      <c r="AN41" s="109">
        <f>+'108部門'!AN41/'108部門'!AN$121</f>
        <v>0</v>
      </c>
      <c r="AO41" s="109">
        <f>+'108部門'!AO41/'108部門'!AO$121</f>
        <v>5.7614688446034137E-3</v>
      </c>
      <c r="AP41" s="109">
        <f>+'108部門'!AP41/'108部門'!AP$121</f>
        <v>0</v>
      </c>
      <c r="AQ41" s="109">
        <f>+'108部門'!AQ41/'108部門'!AQ$121</f>
        <v>0</v>
      </c>
      <c r="AR41" s="109">
        <f>+'108部門'!AR41/'108部門'!AR$121</f>
        <v>0</v>
      </c>
      <c r="AS41" s="109">
        <f>+'108部門'!AS41/'108部門'!AS$121</f>
        <v>1.424385238348181E-2</v>
      </c>
      <c r="AT41" s="109">
        <f>+'108部門'!AT41/'108部門'!AT$121</f>
        <v>4.2901551641930206E-3</v>
      </c>
      <c r="AU41" s="109">
        <f>+'108部門'!AU41/'108部門'!AU$121</f>
        <v>2.7160284771534777E-2</v>
      </c>
      <c r="AV41" s="109">
        <f>+'108部門'!AV41/'108部門'!AV$121</f>
        <v>2.2569914643019363E-2</v>
      </c>
      <c r="AW41" s="109">
        <f>+'108部門'!AW41/'108部門'!AW$121</f>
        <v>4.3012474651392034E-3</v>
      </c>
      <c r="AX41" s="109">
        <f>+'108部門'!AX41/'108部門'!AX$121</f>
        <v>0</v>
      </c>
      <c r="AY41" s="109">
        <f>+'108部門'!AY41/'108部門'!AY$121</f>
        <v>4.4434231690903718E-4</v>
      </c>
      <c r="AZ41" s="109">
        <f>+'108部門'!AZ41/'108部門'!AZ$121</f>
        <v>1.0404253869539571E-2</v>
      </c>
      <c r="BA41" s="109">
        <f>+'108部門'!BA41/'108部門'!BA$121</f>
        <v>8.9652560547588884E-4</v>
      </c>
      <c r="BB41" s="109">
        <f>+'108部門'!BB41/'108部門'!BB$121</f>
        <v>2.1721194084701398E-3</v>
      </c>
      <c r="BC41" s="109">
        <f>+'108部門'!BC41/'108部門'!BC$121</f>
        <v>1.3376859504789695E-3</v>
      </c>
      <c r="BD41" s="109">
        <f>+'108部門'!BD41/'108部門'!BD$121</f>
        <v>5.5184123952032259E-4</v>
      </c>
      <c r="BE41" s="109">
        <f>+'108部門'!BE41/'108部門'!BE$121</f>
        <v>1.737132480671506E-3</v>
      </c>
      <c r="BF41" s="109">
        <f>+'108部門'!BF41/'108部門'!BF$121</f>
        <v>4.3677491108436585E-4</v>
      </c>
      <c r="BG41" s="109">
        <f>+'108部門'!BG41/'108部門'!BG$121</f>
        <v>4.468255587519241E-4</v>
      </c>
      <c r="BH41" s="109">
        <f>+'108部門'!BH41/'108部門'!BH$121</f>
        <v>2.1229893897384937E-2</v>
      </c>
      <c r="BI41" s="109">
        <f>+'108部門'!BI41/'108部門'!BI$121</f>
        <v>3.2546014148116274E-2</v>
      </c>
      <c r="BJ41" s="109">
        <f>+'108部門'!BJ41/'108部門'!BJ$121</f>
        <v>1.2481393081720091E-2</v>
      </c>
      <c r="BK41" s="109">
        <f>+'108部門'!BK41/'108部門'!BK$121</f>
        <v>1.5954500952469132E-3</v>
      </c>
      <c r="BL41" s="109">
        <f>+'108部門'!BL41/'108部門'!BL$121</f>
        <v>0</v>
      </c>
      <c r="BM41" s="109">
        <f>+'108部門'!BM41/'108部門'!BM$121</f>
        <v>2.5270904485921779E-4</v>
      </c>
      <c r="BN41" s="109">
        <f>+'108部門'!BN41/'108部門'!BN$121</f>
        <v>2.4134624559370756E-4</v>
      </c>
      <c r="BO41" s="109">
        <f>+'108部門'!BO41/'108部門'!BO$121</f>
        <v>1.0227666989402681E-3</v>
      </c>
      <c r="BP41" s="109">
        <f>+'108部門'!BP41/'108部門'!BP$121</f>
        <v>5.9615869098300104E-3</v>
      </c>
      <c r="BQ41" s="109">
        <f>+'108部門'!BQ41/'108部門'!BQ$121</f>
        <v>0</v>
      </c>
      <c r="BR41" s="109">
        <f>+'108部門'!BR41/'108部門'!BR$121</f>
        <v>0</v>
      </c>
      <c r="BS41" s="109">
        <f>+'108部門'!BS41/'108部門'!BS$121</f>
        <v>2.7149854615839489E-5</v>
      </c>
      <c r="BT41" s="109">
        <f>+'108部門'!BT41/'108部門'!BT$121</f>
        <v>0</v>
      </c>
      <c r="BU41" s="109">
        <f>+'108部門'!BU41/'108部門'!BU$121</f>
        <v>0</v>
      </c>
      <c r="BV41" s="109">
        <f>+'108部門'!BV41/'108部門'!BV$121</f>
        <v>0</v>
      </c>
      <c r="BW41" s="109">
        <f>+'108部門'!BW41/'108部門'!BW$121</f>
        <v>0</v>
      </c>
      <c r="BX41" s="109">
        <f>+'108部門'!BX41/'108部門'!BX$121</f>
        <v>0</v>
      </c>
      <c r="BY41" s="109">
        <f>+'108部門'!BY41/'108部門'!BY$121</f>
        <v>0</v>
      </c>
      <c r="BZ41" s="109">
        <f>+'108部門'!BZ41/'108部門'!BZ$121</f>
        <v>0</v>
      </c>
      <c r="CA41" s="109">
        <f>+'108部門'!CA41/'108部門'!CA$121</f>
        <v>0</v>
      </c>
      <c r="CB41" s="109">
        <f>+'108部門'!CB41/'108部門'!CB$121</f>
        <v>0</v>
      </c>
      <c r="CC41" s="109">
        <f>+'108部門'!CC41/'108部門'!CC$121</f>
        <v>2.7436568482772396E-6</v>
      </c>
      <c r="CD41" s="109">
        <f>+'108部門'!CD41/'108部門'!CD$121</f>
        <v>0</v>
      </c>
      <c r="CE41" s="109">
        <f>+'108部門'!CE41/'108部門'!CE$121</f>
        <v>0</v>
      </c>
      <c r="CF41" s="109">
        <f>+'108部門'!CF41/'108部門'!CF$121</f>
        <v>0</v>
      </c>
      <c r="CG41" s="109">
        <f>+'108部門'!CG41/'108部門'!CG$121</f>
        <v>0</v>
      </c>
      <c r="CH41" s="109">
        <f>+'108部門'!CH41/'108部門'!CH$121</f>
        <v>0</v>
      </c>
      <c r="CI41" s="109">
        <f>+'108部門'!CI41/'108部門'!CI$121</f>
        <v>0</v>
      </c>
      <c r="CJ41" s="109">
        <f>+'108部門'!CJ41/'108部門'!CJ$121</f>
        <v>0</v>
      </c>
      <c r="CK41" s="109">
        <f>+'108部門'!CK41/'108部門'!CK$121</f>
        <v>0</v>
      </c>
      <c r="CL41" s="109">
        <f>+'108部門'!CL41/'108部門'!CL$121</f>
        <v>0</v>
      </c>
      <c r="CM41" s="109">
        <f>+'108部門'!CM41/'108部門'!CM$121</f>
        <v>0</v>
      </c>
      <c r="CN41" s="109">
        <f>+'108部門'!CN41/'108部門'!CN$121</f>
        <v>2.885508511757462E-6</v>
      </c>
      <c r="CO41" s="109">
        <f>+'108部門'!CO41/'108部門'!CO$121</f>
        <v>0</v>
      </c>
      <c r="CP41" s="109">
        <f>+'108部門'!CP41/'108部門'!CP$121</f>
        <v>0</v>
      </c>
      <c r="CQ41" s="109">
        <f>+'108部門'!CQ41/'108部門'!CQ$121</f>
        <v>7.0976095745634747E-7</v>
      </c>
      <c r="CR41" s="109">
        <f>+'108部門'!CR41/'108部門'!CR$121</f>
        <v>0</v>
      </c>
      <c r="CS41" s="109">
        <f>+'108部門'!CS41/'108部門'!CS$121</f>
        <v>8.083883767224567E-6</v>
      </c>
      <c r="CT41" s="109">
        <f>+'108部門'!CT41/'108部門'!CT$121</f>
        <v>7.329347145732341E-6</v>
      </c>
      <c r="CU41" s="109">
        <f>+'108部門'!CU41/'108部門'!CU$121</f>
        <v>4.8170767465044777E-6</v>
      </c>
      <c r="CV41" s="109">
        <f>+'108部門'!CV41/'108部門'!CV$121</f>
        <v>0</v>
      </c>
      <c r="CW41" s="109">
        <f>+'108部門'!CW41/'108部門'!CW$121</f>
        <v>0</v>
      </c>
      <c r="CX41" s="109">
        <f>+'108部門'!CX41/'108部門'!CX$121</f>
        <v>0</v>
      </c>
      <c r="CY41" s="109">
        <f>+'108部門'!CY41/'108部門'!CY$121</f>
        <v>0</v>
      </c>
      <c r="CZ41" s="109">
        <f>+'108部門'!CZ41/'108部門'!CZ$121</f>
        <v>2.2587220707468881E-5</v>
      </c>
      <c r="DA41" s="109">
        <f>+'108部門'!DA41/'108部門'!DA$121</f>
        <v>2.2530819884551119E-5</v>
      </c>
      <c r="DB41" s="109">
        <f>+'108部門'!DB41/'108部門'!DB$121</f>
        <v>0</v>
      </c>
      <c r="DC41" s="109">
        <f>+'108部門'!DC41/'108部門'!DC$121</f>
        <v>2.3600644061576442E-6</v>
      </c>
      <c r="DD41" s="109">
        <f>+'108部門'!DD41/'108部門'!DD$121</f>
        <v>0</v>
      </c>
      <c r="DE41" s="109">
        <f>+'108部門'!DE41/'108部門'!DE$121</f>
        <v>2.9251233599238706E-5</v>
      </c>
      <c r="DF41" s="109">
        <f>+'108部門'!DF41/'108部門'!DF$121</f>
        <v>2.4290121207704826E-5</v>
      </c>
      <c r="DG41" s="199">
        <f>+'108部門'!DG41/'108部門'!DG$121</f>
        <v>2.2907834104361215E-4</v>
      </c>
      <c r="DH41" s="107"/>
    </row>
    <row r="42" spans="2:112" ht="19.5" customHeight="1" x14ac:dyDescent="0.2">
      <c r="B42" s="81" t="s">
        <v>112</v>
      </c>
      <c r="C42" s="120" t="s">
        <v>113</v>
      </c>
      <c r="D42" s="191">
        <f>+'108部門'!D42/'108部門'!D$121</f>
        <v>0</v>
      </c>
      <c r="E42" s="109">
        <f>+'108部門'!E42/'108部門'!E$121</f>
        <v>0</v>
      </c>
      <c r="F42" s="109">
        <f>+'108部門'!F42/'108部門'!F$121</f>
        <v>0</v>
      </c>
      <c r="G42" s="109">
        <f>+'108部門'!G42/'108部門'!G$121</f>
        <v>0</v>
      </c>
      <c r="H42" s="109">
        <f>+'108部門'!H42/'108部門'!H$121</f>
        <v>0</v>
      </c>
      <c r="I42" s="109">
        <f>+'108部門'!I42/'108部門'!I$121</f>
        <v>0</v>
      </c>
      <c r="J42" s="109">
        <f>+'108部門'!J42/'108部門'!J$121</f>
        <v>0</v>
      </c>
      <c r="K42" s="109">
        <f>+'108部門'!K42/'108部門'!K$121</f>
        <v>0</v>
      </c>
      <c r="L42" s="109">
        <f>+'108部門'!L42/'108部門'!L$121</f>
        <v>0</v>
      </c>
      <c r="M42" s="109">
        <f>+'108部門'!M42/'108部門'!M$121</f>
        <v>0</v>
      </c>
      <c r="N42" s="109">
        <f>+'108部門'!N42/'108部門'!N$121</f>
        <v>0</v>
      </c>
      <c r="O42" s="109">
        <f>+'108部門'!O42/'108部門'!O$121</f>
        <v>0</v>
      </c>
      <c r="P42" s="109">
        <f>+'108部門'!P42/'108部門'!P$121</f>
        <v>0</v>
      </c>
      <c r="Q42" s="109">
        <f>+'108部門'!Q42/'108部門'!Q$121</f>
        <v>4.9078550219626513E-5</v>
      </c>
      <c r="R42" s="109">
        <f>+'108部門'!R42/'108部門'!R$121</f>
        <v>3.9653974071031814E-2</v>
      </c>
      <c r="S42" s="109">
        <f>+'108部門'!S42/'108部門'!S$121</f>
        <v>0</v>
      </c>
      <c r="T42" s="109">
        <f>+'108部門'!T42/'108部門'!T$121</f>
        <v>0</v>
      </c>
      <c r="U42" s="109">
        <f>+'108部門'!U42/'108部門'!U$121</f>
        <v>0</v>
      </c>
      <c r="V42" s="109">
        <f>+'108部門'!V42/'108部門'!V$121</f>
        <v>0</v>
      </c>
      <c r="W42" s="109">
        <f>+'108部門'!W42/'108部門'!W$121</f>
        <v>2.0515613569913236E-4</v>
      </c>
      <c r="X42" s="109">
        <f>+'108部門'!X42/'108部門'!X$121</f>
        <v>0</v>
      </c>
      <c r="Y42" s="109">
        <f>+'108部門'!Y42/'108部門'!Y$121</f>
        <v>2.1913960968167563E-6</v>
      </c>
      <c r="Z42" s="109">
        <f>+'108部門'!Z42/'108部門'!Z$121</f>
        <v>0</v>
      </c>
      <c r="AA42" s="109">
        <f>+'108部門'!AA42/'108部門'!AA$121</f>
        <v>0</v>
      </c>
      <c r="AB42" s="109">
        <f>+'108部門'!AB42/'108部門'!AB$121</f>
        <v>0</v>
      </c>
      <c r="AC42" s="109">
        <f>+'108部門'!AC42/'108部門'!AC$121</f>
        <v>2.6070981189787073E-5</v>
      </c>
      <c r="AD42" s="109">
        <f>+'108部門'!AD42/'108部門'!AD$121</f>
        <v>0</v>
      </c>
      <c r="AE42" s="109">
        <f>+'108部門'!AE42/'108部門'!AE$121</f>
        <v>0</v>
      </c>
      <c r="AF42" s="109">
        <f>+'108部門'!AF42/'108部門'!AF$121</f>
        <v>6.2052261814028378E-5</v>
      </c>
      <c r="AG42" s="109">
        <f>+'108部門'!AG42/'108部門'!AG$121</f>
        <v>0</v>
      </c>
      <c r="AH42" s="109">
        <f>+'108部門'!AH42/'108部門'!AH$121</f>
        <v>0</v>
      </c>
      <c r="AI42" s="109">
        <f>+'108部門'!AI42/'108部門'!AI$121</f>
        <v>4.5441551424138224E-5</v>
      </c>
      <c r="AJ42" s="109">
        <f>+'108部門'!AJ42/'108部門'!AJ$121</f>
        <v>2.7535314825542535E-3</v>
      </c>
      <c r="AK42" s="109">
        <f>+'108部門'!AK42/'108部門'!AK$121</f>
        <v>1.2193064651637461E-3</v>
      </c>
      <c r="AL42" s="109">
        <f>+'108部門'!AL42/'108部門'!AL$121</f>
        <v>1.7123776218075698E-3</v>
      </c>
      <c r="AM42" s="109">
        <f>+'108部門'!AM42/'108部門'!AM$121</f>
        <v>9.3034749289780684E-5</v>
      </c>
      <c r="AN42" s="109">
        <f>+'108部門'!AN42/'108部門'!AN$121</f>
        <v>0</v>
      </c>
      <c r="AO42" s="109">
        <f>+'108部門'!AO42/'108部門'!AO$121</f>
        <v>6.5419321352270035E-4</v>
      </c>
      <c r="AP42" s="109">
        <f>+'108部門'!AP42/'108部門'!AP$121</f>
        <v>0</v>
      </c>
      <c r="AQ42" s="109">
        <f>+'108部門'!AQ42/'108部門'!AQ$121</f>
        <v>0</v>
      </c>
      <c r="AR42" s="109">
        <f>+'108部門'!AR42/'108部門'!AR$121</f>
        <v>5.1763040496024203E-4</v>
      </c>
      <c r="AS42" s="109">
        <f>+'108部門'!AS42/'108部門'!AS$121</f>
        <v>8.8419228763926966E-2</v>
      </c>
      <c r="AT42" s="109">
        <f>+'108部門'!AT42/'108部門'!AT$121</f>
        <v>6.0951591393795877E-2</v>
      </c>
      <c r="AU42" s="109">
        <f>+'108部門'!AU42/'108部門'!AU$121</f>
        <v>2.0204270033612047E-2</v>
      </c>
      <c r="AV42" s="109">
        <f>+'108部門'!AV42/'108部門'!AV$121</f>
        <v>1.4842667482758349E-2</v>
      </c>
      <c r="AW42" s="109">
        <f>+'108部門'!AW42/'108部門'!AW$121</f>
        <v>5.8586953741221505E-3</v>
      </c>
      <c r="AX42" s="109">
        <f>+'108部門'!AX42/'108部門'!AX$121</f>
        <v>1.87722256726947E-4</v>
      </c>
      <c r="AY42" s="109">
        <f>+'108部門'!AY42/'108部門'!AY$121</f>
        <v>4.9490857761875064E-3</v>
      </c>
      <c r="AZ42" s="109">
        <f>+'108部門'!AZ42/'108部門'!AZ$121</f>
        <v>1.0687706044504079E-2</v>
      </c>
      <c r="BA42" s="109">
        <f>+'108部門'!BA42/'108部門'!BA$121</f>
        <v>2.2354056787539212E-2</v>
      </c>
      <c r="BB42" s="109">
        <f>+'108部門'!BB42/'108部門'!BB$121</f>
        <v>4.6387787491690735E-5</v>
      </c>
      <c r="BC42" s="109">
        <f>+'108部門'!BC42/'108部門'!BC$121</f>
        <v>8.0718587550014063E-3</v>
      </c>
      <c r="BD42" s="109">
        <f>+'108部門'!BD42/'108部門'!BD$121</f>
        <v>5.3296761606217193E-3</v>
      </c>
      <c r="BE42" s="109">
        <f>+'108部門'!BE42/'108部門'!BE$121</f>
        <v>8.6045962209261922E-4</v>
      </c>
      <c r="BF42" s="109">
        <f>+'108部門'!BF42/'108部門'!BF$121</f>
        <v>4.8327610942972875E-3</v>
      </c>
      <c r="BG42" s="109">
        <f>+'108部門'!BG42/'108部門'!BG$121</f>
        <v>4.7308515312780644E-3</v>
      </c>
      <c r="BH42" s="109">
        <f>+'108部門'!BH42/'108部門'!BH$121</f>
        <v>8.9219623935387175E-3</v>
      </c>
      <c r="BI42" s="109">
        <f>+'108部門'!BI42/'108部門'!BI$121</f>
        <v>4.9043669783000704E-2</v>
      </c>
      <c r="BJ42" s="109">
        <f>+'108部門'!BJ42/'108部門'!BJ$121</f>
        <v>1.9925365114841248E-2</v>
      </c>
      <c r="BK42" s="109">
        <f>+'108部門'!BK42/'108部門'!BK$121</f>
        <v>2.2924414587266232E-3</v>
      </c>
      <c r="BL42" s="109">
        <f>+'108部門'!BL42/'108部門'!BL$121</f>
        <v>0</v>
      </c>
      <c r="BM42" s="109">
        <f>+'108部門'!BM42/'108部門'!BM$121</f>
        <v>2.2762980811525117E-4</v>
      </c>
      <c r="BN42" s="109">
        <f>+'108部門'!BN42/'108部門'!BN$121</f>
        <v>6.1541359794743591E-4</v>
      </c>
      <c r="BO42" s="109">
        <f>+'108部門'!BO42/'108部門'!BO$121</f>
        <v>3.2583851772986051E-4</v>
      </c>
      <c r="BP42" s="109">
        <f>+'108部門'!BP42/'108部門'!BP$121</f>
        <v>8.1237109880396768E-5</v>
      </c>
      <c r="BQ42" s="109">
        <f>+'108部門'!BQ42/'108部門'!BQ$121</f>
        <v>0</v>
      </c>
      <c r="BR42" s="109">
        <f>+'108部門'!BR42/'108部門'!BR$121</f>
        <v>0</v>
      </c>
      <c r="BS42" s="109">
        <f>+'108部門'!BS42/'108部門'!BS$121</f>
        <v>0</v>
      </c>
      <c r="BT42" s="109">
        <f>+'108部門'!BT42/'108部門'!BT$121</f>
        <v>0</v>
      </c>
      <c r="BU42" s="109">
        <f>+'108部門'!BU42/'108部門'!BU$121</f>
        <v>0</v>
      </c>
      <c r="BV42" s="109">
        <f>+'108部門'!BV42/'108部門'!BV$121</f>
        <v>0</v>
      </c>
      <c r="BW42" s="109">
        <f>+'108部門'!BW42/'108部門'!BW$121</f>
        <v>0</v>
      </c>
      <c r="BX42" s="109">
        <f>+'108部門'!BX42/'108部門'!BX$121</f>
        <v>0</v>
      </c>
      <c r="BY42" s="109">
        <f>+'108部門'!BY42/'108部門'!BY$121</f>
        <v>0</v>
      </c>
      <c r="BZ42" s="109">
        <f>+'108部門'!BZ42/'108部門'!BZ$121</f>
        <v>0</v>
      </c>
      <c r="CA42" s="109">
        <f>+'108部門'!CA42/'108部門'!CA$121</f>
        <v>0</v>
      </c>
      <c r="CB42" s="109">
        <f>+'108部門'!CB42/'108部門'!CB$121</f>
        <v>0</v>
      </c>
      <c r="CC42" s="109">
        <f>+'108部門'!CC42/'108部門'!CC$121</f>
        <v>0</v>
      </c>
      <c r="CD42" s="109">
        <f>+'108部門'!CD42/'108部門'!CD$121</f>
        <v>0</v>
      </c>
      <c r="CE42" s="109">
        <f>+'108部門'!CE42/'108部門'!CE$121</f>
        <v>0</v>
      </c>
      <c r="CF42" s="109">
        <f>+'108部門'!CF42/'108部門'!CF$121</f>
        <v>0</v>
      </c>
      <c r="CG42" s="109">
        <f>+'108部門'!CG42/'108部門'!CG$121</f>
        <v>0</v>
      </c>
      <c r="CH42" s="109">
        <f>+'108部門'!CH42/'108部門'!CH$121</f>
        <v>0</v>
      </c>
      <c r="CI42" s="109">
        <f>+'108部門'!CI42/'108部門'!CI$121</f>
        <v>0</v>
      </c>
      <c r="CJ42" s="109">
        <f>+'108部門'!CJ42/'108部門'!CJ$121</f>
        <v>0</v>
      </c>
      <c r="CK42" s="109">
        <f>+'108部門'!CK42/'108部門'!CK$121</f>
        <v>0</v>
      </c>
      <c r="CL42" s="109">
        <f>+'108部門'!CL42/'108部門'!CL$121</f>
        <v>0</v>
      </c>
      <c r="CM42" s="109">
        <f>+'108部門'!CM42/'108部門'!CM$121</f>
        <v>0</v>
      </c>
      <c r="CN42" s="109">
        <f>+'108部門'!CN42/'108部門'!CN$121</f>
        <v>2.8620490929626856E-5</v>
      </c>
      <c r="CO42" s="109">
        <f>+'108部門'!CO42/'108部門'!CO$121</f>
        <v>0</v>
      </c>
      <c r="CP42" s="109">
        <f>+'108部門'!CP42/'108部門'!CP$121</f>
        <v>0</v>
      </c>
      <c r="CQ42" s="109">
        <f>+'108部門'!CQ42/'108部門'!CQ$121</f>
        <v>0</v>
      </c>
      <c r="CR42" s="109">
        <f>+'108部門'!CR42/'108部門'!CR$121</f>
        <v>0</v>
      </c>
      <c r="CS42" s="109">
        <f>+'108部門'!CS42/'108部門'!CS$121</f>
        <v>0</v>
      </c>
      <c r="CT42" s="109">
        <f>+'108部門'!CT42/'108部門'!CT$121</f>
        <v>0</v>
      </c>
      <c r="CU42" s="109">
        <f>+'108部門'!CU42/'108部門'!CU$121</f>
        <v>0</v>
      </c>
      <c r="CV42" s="109">
        <f>+'108部門'!CV42/'108部門'!CV$121</f>
        <v>0</v>
      </c>
      <c r="CW42" s="109">
        <f>+'108部門'!CW42/'108部門'!CW$121</f>
        <v>0</v>
      </c>
      <c r="CX42" s="109">
        <f>+'108部門'!CX42/'108部門'!CX$121</f>
        <v>5.1788212217369336E-4</v>
      </c>
      <c r="CY42" s="109">
        <f>+'108部門'!CY42/'108部門'!CY$121</f>
        <v>0</v>
      </c>
      <c r="CZ42" s="109">
        <f>+'108部門'!CZ42/'108部門'!CZ$121</f>
        <v>0</v>
      </c>
      <c r="DA42" s="109">
        <f>+'108部門'!DA42/'108部門'!DA$121</f>
        <v>0</v>
      </c>
      <c r="DB42" s="109">
        <f>+'108部門'!DB42/'108部門'!DB$121</f>
        <v>0</v>
      </c>
      <c r="DC42" s="109">
        <f>+'108部門'!DC42/'108部門'!DC$121</f>
        <v>0</v>
      </c>
      <c r="DD42" s="109">
        <f>+'108部門'!DD42/'108部門'!DD$121</f>
        <v>0</v>
      </c>
      <c r="DE42" s="109">
        <f>+'108部門'!DE42/'108部門'!DE$121</f>
        <v>0</v>
      </c>
      <c r="DF42" s="109">
        <f>+'108部門'!DF42/'108部門'!DF$121</f>
        <v>0</v>
      </c>
      <c r="DG42" s="199">
        <f>+'108部門'!DG42/'108部門'!DG$121</f>
        <v>3.685679177851796E-4</v>
      </c>
      <c r="DH42" s="107"/>
    </row>
    <row r="43" spans="2:112" ht="19.5" customHeight="1" x14ac:dyDescent="0.2">
      <c r="B43" s="81" t="s">
        <v>114</v>
      </c>
      <c r="C43" s="120" t="s">
        <v>115</v>
      </c>
      <c r="D43" s="191">
        <f>+'108部門'!D43/'108部門'!D$121</f>
        <v>0</v>
      </c>
      <c r="E43" s="109">
        <f>+'108部門'!E43/'108部門'!E$121</f>
        <v>0</v>
      </c>
      <c r="F43" s="109">
        <f>+'108部門'!F43/'108部門'!F$121</f>
        <v>0</v>
      </c>
      <c r="G43" s="109">
        <f>+'108部門'!G43/'108部門'!G$121</f>
        <v>0</v>
      </c>
      <c r="H43" s="109">
        <f>+'108部門'!H43/'108部門'!H$121</f>
        <v>0</v>
      </c>
      <c r="I43" s="109">
        <f>+'108部門'!I43/'108部門'!I$121</f>
        <v>0</v>
      </c>
      <c r="J43" s="109">
        <f>+'108部門'!J43/'108部門'!J$121</f>
        <v>0</v>
      </c>
      <c r="K43" s="109">
        <f>+'108部門'!K43/'108部門'!K$121</f>
        <v>0</v>
      </c>
      <c r="L43" s="109">
        <f>+'108部門'!L43/'108部門'!L$121</f>
        <v>0</v>
      </c>
      <c r="M43" s="109">
        <f>+'108部門'!M43/'108部門'!M$121</f>
        <v>0</v>
      </c>
      <c r="N43" s="109">
        <f>+'108部門'!N43/'108部門'!N$121</f>
        <v>0</v>
      </c>
      <c r="O43" s="109">
        <f>+'108部門'!O43/'108部門'!O$121</f>
        <v>0</v>
      </c>
      <c r="P43" s="109">
        <f>+'108部門'!P43/'108部門'!P$121</f>
        <v>0</v>
      </c>
      <c r="Q43" s="109">
        <f>+'108部門'!Q43/'108部門'!Q$121</f>
        <v>0</v>
      </c>
      <c r="R43" s="109">
        <f>+'108部門'!R43/'108部門'!R$121</f>
        <v>-1.0913832420975237E-5</v>
      </c>
      <c r="S43" s="109">
        <f>+'108部門'!S43/'108部門'!S$121</f>
        <v>4.1941371729261102E-6</v>
      </c>
      <c r="T43" s="109">
        <f>+'108部門'!T43/'108部門'!T$121</f>
        <v>0</v>
      </c>
      <c r="U43" s="109">
        <f>+'108部門'!U43/'108部門'!U$121</f>
        <v>-9.5681278346893689E-4</v>
      </c>
      <c r="V43" s="109">
        <f>+'108部門'!V43/'108部門'!V$121</f>
        <v>0</v>
      </c>
      <c r="W43" s="109">
        <f>+'108部門'!W43/'108部門'!W$121</f>
        <v>3.0480535982969757E-2</v>
      </c>
      <c r="X43" s="109">
        <f>+'108部門'!X43/'108部門'!X$121</f>
        <v>0</v>
      </c>
      <c r="Y43" s="109">
        <f>+'108部門'!Y43/'108部門'!Y$121</f>
        <v>1.4710841997930884E-3</v>
      </c>
      <c r="Z43" s="109">
        <f>+'108部門'!Z43/'108部門'!Z$121</f>
        <v>0</v>
      </c>
      <c r="AA43" s="109">
        <f>+'108部門'!AA43/'108部門'!AA$121</f>
        <v>0</v>
      </c>
      <c r="AB43" s="109">
        <f>+'108部門'!AB43/'108部門'!AB$121</f>
        <v>0</v>
      </c>
      <c r="AC43" s="109">
        <f>+'108部門'!AC43/'108部門'!AC$121</f>
        <v>5.0901488274576207E-3</v>
      </c>
      <c r="AD43" s="109">
        <f>+'108部門'!AD43/'108部門'!AD$121</f>
        <v>0</v>
      </c>
      <c r="AE43" s="109">
        <f>+'108部門'!AE43/'108部門'!AE$121</f>
        <v>0</v>
      </c>
      <c r="AF43" s="109">
        <f>+'108部門'!AF43/'108部門'!AF$121</f>
        <v>6.4087357955513341E-4</v>
      </c>
      <c r="AG43" s="109">
        <f>+'108部門'!AG43/'108部門'!AG$121</f>
        <v>-2.5755311846435634E-5</v>
      </c>
      <c r="AH43" s="109">
        <f>+'108部門'!AH43/'108部門'!AH$121</f>
        <v>0</v>
      </c>
      <c r="AI43" s="109">
        <f>+'108部門'!AI43/'108部門'!AI$121</f>
        <v>5.5058636125537653E-3</v>
      </c>
      <c r="AJ43" s="109">
        <f>+'108部門'!AJ43/'108部門'!AJ$121</f>
        <v>0</v>
      </c>
      <c r="AK43" s="109">
        <f>+'108部門'!AK43/'108部門'!AK$121</f>
        <v>3.0808366780746985E-2</v>
      </c>
      <c r="AL43" s="109">
        <f>+'108部門'!AL43/'108部門'!AL$121</f>
        <v>1.0337951301427372E-2</v>
      </c>
      <c r="AM43" s="109">
        <f>+'108部門'!AM43/'108部門'!AM$121</f>
        <v>7.2701275003641775E-3</v>
      </c>
      <c r="AN43" s="109">
        <f>+'108部門'!AN43/'108部門'!AN$121</f>
        <v>1.2566661287477623E-2</v>
      </c>
      <c r="AO43" s="109">
        <f>+'108部門'!AO43/'108部門'!AO$121</f>
        <v>2.1865662597470663E-3</v>
      </c>
      <c r="AP43" s="109">
        <f>+'108部門'!AP43/'108部門'!AP$121</f>
        <v>-3.1868830655644459E-4</v>
      </c>
      <c r="AQ43" s="109">
        <f>+'108部門'!AQ43/'108部門'!AQ$121</f>
        <v>0.23313255472011232</v>
      </c>
      <c r="AR43" s="109">
        <f>+'108部門'!AR43/'108部門'!AR$121</f>
        <v>0.51102422813509674</v>
      </c>
      <c r="AS43" s="109">
        <f>+'108部門'!AS43/'108部門'!AS$121</f>
        <v>-8.3331149379661275E-4</v>
      </c>
      <c r="AT43" s="109">
        <f>+'108部門'!AT43/'108部門'!AT$121</f>
        <v>1.8277834397780315E-2</v>
      </c>
      <c r="AU43" s="109">
        <f>+'108部門'!AU43/'108部門'!AU$121</f>
        <v>-7.9568234090321977E-5</v>
      </c>
      <c r="AV43" s="109">
        <f>+'108部門'!AV43/'108部門'!AV$121</f>
        <v>1.3765499038652868E-3</v>
      </c>
      <c r="AW43" s="109">
        <f>+'108部門'!AW43/'108部門'!AW$121</f>
        <v>2.1036497439996468E-2</v>
      </c>
      <c r="AX43" s="109">
        <f>+'108部門'!AX43/'108部門'!AX$121</f>
        <v>3.5531279127910928E-3</v>
      </c>
      <c r="AY43" s="109">
        <f>+'108部門'!AY43/'108部門'!AY$121</f>
        <v>2.2690083051570758E-2</v>
      </c>
      <c r="AZ43" s="109">
        <f>+'108部門'!AZ43/'108部門'!AZ$121</f>
        <v>1.1961951854868558E-2</v>
      </c>
      <c r="BA43" s="109">
        <f>+'108部門'!BA43/'108部門'!BA$121</f>
        <v>1.2451540644206676E-3</v>
      </c>
      <c r="BB43" s="109">
        <f>+'108部門'!BB43/'108部門'!BB$121</f>
        <v>1.1349245095054431E-3</v>
      </c>
      <c r="BC43" s="109">
        <f>+'108部門'!BC43/'108部門'!BC$121</f>
        <v>6.232669846935792E-2</v>
      </c>
      <c r="BD43" s="109">
        <f>+'108部門'!BD43/'108部門'!BD$121</f>
        <v>1.5872782634960285E-3</v>
      </c>
      <c r="BE43" s="109">
        <f>+'108部門'!BE43/'108部門'!BE$121</f>
        <v>-9.7279418917604329E-5</v>
      </c>
      <c r="BF43" s="109">
        <f>+'108部門'!BF43/'108部門'!BF$121</f>
        <v>7.6821446886966592E-6</v>
      </c>
      <c r="BG43" s="109">
        <f>+'108部門'!BG43/'108部門'!BG$121</f>
        <v>-1.5887742021345338E-3</v>
      </c>
      <c r="BH43" s="109">
        <f>+'108部門'!BH43/'108部門'!BH$121</f>
        <v>6.6351145009957554E-3</v>
      </c>
      <c r="BI43" s="109">
        <f>+'108部門'!BI43/'108部門'!BI$121</f>
        <v>6.6489075008472828E-4</v>
      </c>
      <c r="BJ43" s="109">
        <f>+'108部門'!BJ43/'108部門'!BJ$121</f>
        <v>3.2744321064934954E-4</v>
      </c>
      <c r="BK43" s="109">
        <f>+'108部門'!BK43/'108部門'!BK$121</f>
        <v>1.5115196469262938E-2</v>
      </c>
      <c r="BL43" s="109">
        <f>+'108部門'!BL43/'108部門'!BL$121</f>
        <v>0</v>
      </c>
      <c r="BM43" s="109">
        <f>+'108部門'!BM43/'108部門'!BM$121</f>
        <v>9.4274540195584268E-5</v>
      </c>
      <c r="BN43" s="109">
        <f>+'108部門'!BN43/'108部門'!BN$121</f>
        <v>0</v>
      </c>
      <c r="BO43" s="109">
        <f>+'108部門'!BO43/'108部門'!BO$121</f>
        <v>-5.6753109219088568E-6</v>
      </c>
      <c r="BP43" s="109">
        <f>+'108部門'!BP43/'108部門'!BP$121</f>
        <v>-1.0034544453031927E-5</v>
      </c>
      <c r="BQ43" s="109">
        <f>+'108部門'!BQ43/'108部門'!BQ$121</f>
        <v>1.2093814618513361E-5</v>
      </c>
      <c r="BR43" s="109">
        <f>+'108部門'!BR43/'108部門'!BR$121</f>
        <v>0</v>
      </c>
      <c r="BS43" s="109">
        <f>+'108部門'!BS43/'108部門'!BS$121</f>
        <v>1.1919448367929533E-5</v>
      </c>
      <c r="BT43" s="109">
        <f>+'108部門'!BT43/'108部門'!BT$121</f>
        <v>0</v>
      </c>
      <c r="BU43" s="109">
        <f>+'108部門'!BU43/'108部門'!BU$121</f>
        <v>0</v>
      </c>
      <c r="BV43" s="109">
        <f>+'108部門'!BV43/'108部門'!BV$121</f>
        <v>0</v>
      </c>
      <c r="BW43" s="109">
        <f>+'108部門'!BW43/'108部門'!BW$121</f>
        <v>0</v>
      </c>
      <c r="BX43" s="109">
        <f>+'108部門'!BX43/'108部門'!BX$121</f>
        <v>0</v>
      </c>
      <c r="BY43" s="109">
        <f>+'108部門'!BY43/'108部門'!BY$121</f>
        <v>0</v>
      </c>
      <c r="BZ43" s="109">
        <f>+'108部門'!BZ43/'108部門'!BZ$121</f>
        <v>0</v>
      </c>
      <c r="CA43" s="109">
        <f>+'108部門'!CA43/'108部門'!CA$121</f>
        <v>0</v>
      </c>
      <c r="CB43" s="109">
        <f>+'108部門'!CB43/'108部門'!CB$121</f>
        <v>0</v>
      </c>
      <c r="CC43" s="109">
        <f>+'108部門'!CC43/'108部門'!CC$121</f>
        <v>0</v>
      </c>
      <c r="CD43" s="109">
        <f>+'108部門'!CD43/'108部門'!CD$121</f>
        <v>0</v>
      </c>
      <c r="CE43" s="109">
        <f>+'108部門'!CE43/'108部門'!CE$121</f>
        <v>0</v>
      </c>
      <c r="CF43" s="109">
        <f>+'108部門'!CF43/'108部門'!CF$121</f>
        <v>0</v>
      </c>
      <c r="CG43" s="109">
        <f>+'108部門'!CG43/'108部門'!CG$121</f>
        <v>0</v>
      </c>
      <c r="CH43" s="109">
        <f>+'108部門'!CH43/'108部門'!CH$121</f>
        <v>0</v>
      </c>
      <c r="CI43" s="109">
        <f>+'108部門'!CI43/'108部門'!CI$121</f>
        <v>0</v>
      </c>
      <c r="CJ43" s="109">
        <f>+'108部門'!CJ43/'108部門'!CJ$121</f>
        <v>0</v>
      </c>
      <c r="CK43" s="109">
        <f>+'108部門'!CK43/'108部門'!CK$121</f>
        <v>0</v>
      </c>
      <c r="CL43" s="109">
        <f>+'108部門'!CL43/'108部門'!CL$121</f>
        <v>0</v>
      </c>
      <c r="CM43" s="109">
        <f>+'108部門'!CM43/'108部門'!CM$121</f>
        <v>1.439696638445532E-4</v>
      </c>
      <c r="CN43" s="109">
        <f>+'108部門'!CN43/'108部門'!CN$121</f>
        <v>4.4572895710074616E-6</v>
      </c>
      <c r="CO43" s="109">
        <f>+'108部門'!CO43/'108部門'!CO$121</f>
        <v>0</v>
      </c>
      <c r="CP43" s="109">
        <f>+'108部門'!CP43/'108部門'!CP$121</f>
        <v>8.2567580151883711E-5</v>
      </c>
      <c r="CQ43" s="109">
        <f>+'108部門'!CQ43/'108部門'!CQ$121</f>
        <v>0</v>
      </c>
      <c r="CR43" s="109">
        <f>+'108部門'!CR43/'108部門'!CR$121</f>
        <v>0</v>
      </c>
      <c r="CS43" s="109">
        <f>+'108部門'!CS43/'108部門'!CS$121</f>
        <v>0</v>
      </c>
      <c r="CT43" s="109">
        <f>+'108部門'!CT43/'108部門'!CT$121</f>
        <v>0</v>
      </c>
      <c r="CU43" s="109">
        <f>+'108部門'!CU43/'108部門'!CU$121</f>
        <v>0</v>
      </c>
      <c r="CV43" s="109">
        <f>+'108部門'!CV43/'108部門'!CV$121</f>
        <v>0</v>
      </c>
      <c r="CW43" s="109">
        <f>+'108部門'!CW43/'108部門'!CW$121</f>
        <v>0</v>
      </c>
      <c r="CX43" s="109">
        <f>+'108部門'!CX43/'108部門'!CX$121</f>
        <v>0</v>
      </c>
      <c r="CY43" s="109">
        <f>+'108部門'!CY43/'108部門'!CY$121</f>
        <v>0</v>
      </c>
      <c r="CZ43" s="109">
        <f>+'108部門'!CZ43/'108部門'!CZ$121</f>
        <v>0</v>
      </c>
      <c r="DA43" s="109">
        <f>+'108部門'!DA43/'108部門'!DA$121</f>
        <v>0</v>
      </c>
      <c r="DB43" s="109">
        <f>+'108部門'!DB43/'108部門'!DB$121</f>
        <v>0</v>
      </c>
      <c r="DC43" s="109">
        <f>+'108部門'!DC43/'108部門'!DC$121</f>
        <v>0</v>
      </c>
      <c r="DD43" s="109">
        <f>+'108部門'!DD43/'108部門'!DD$121</f>
        <v>0</v>
      </c>
      <c r="DE43" s="109">
        <f>+'108部門'!DE43/'108部門'!DE$121</f>
        <v>1.0333316217122368E-5</v>
      </c>
      <c r="DF43" s="109">
        <f>+'108部門'!DF43/'108部門'!DF$121</f>
        <v>0</v>
      </c>
      <c r="DG43" s="199">
        <f>+'108部門'!DG43/'108部門'!DG$121</f>
        <v>1.0174077562151397E-3</v>
      </c>
      <c r="DH43" s="107"/>
    </row>
    <row r="44" spans="2:112" ht="19.5" customHeight="1" x14ac:dyDescent="0.2">
      <c r="B44" s="81" t="s">
        <v>116</v>
      </c>
      <c r="C44" s="120" t="s">
        <v>117</v>
      </c>
      <c r="D44" s="191">
        <f>+'108部門'!D44/'108部門'!D$121</f>
        <v>0</v>
      </c>
      <c r="E44" s="109">
        <f>+'108部門'!E44/'108部門'!E$121</f>
        <v>0</v>
      </c>
      <c r="F44" s="109">
        <f>+'108部門'!F44/'108部門'!F$121</f>
        <v>0</v>
      </c>
      <c r="G44" s="109">
        <f>+'108部門'!G44/'108部門'!G$121</f>
        <v>0</v>
      </c>
      <c r="H44" s="109">
        <f>+'108部門'!H44/'108部門'!H$121</f>
        <v>0</v>
      </c>
      <c r="I44" s="109">
        <f>+'108部門'!I44/'108部門'!I$121</f>
        <v>2.3074468953339119E-3</v>
      </c>
      <c r="J44" s="109">
        <f>+'108部門'!J44/'108部門'!J$121</f>
        <v>4.3307743209292066E-4</v>
      </c>
      <c r="K44" s="109">
        <f>+'108部門'!K44/'108部門'!K$121</f>
        <v>1.307254095246657E-3</v>
      </c>
      <c r="L44" s="109">
        <f>+'108部門'!L44/'108部門'!L$121</f>
        <v>1.4185673256773342E-3</v>
      </c>
      <c r="M44" s="109">
        <f>+'108部門'!M44/'108部門'!M$121</f>
        <v>0</v>
      </c>
      <c r="N44" s="109">
        <f>+'108部門'!N44/'108部門'!N$121</f>
        <v>1.1965514646653418E-4</v>
      </c>
      <c r="O44" s="109">
        <f>+'108部門'!O44/'108部門'!O$121</f>
        <v>2.2526983101946802E-5</v>
      </c>
      <c r="P44" s="109">
        <f>+'108部門'!P44/'108部門'!P$121</f>
        <v>0</v>
      </c>
      <c r="Q44" s="109">
        <f>+'108部門'!Q44/'108部門'!Q$121</f>
        <v>7.8398753066351659E-4</v>
      </c>
      <c r="R44" s="109">
        <f>+'108部門'!R44/'108部門'!R$121</f>
        <v>1.3934666352654647E-2</v>
      </c>
      <c r="S44" s="109">
        <f>+'108部門'!S44/'108部門'!S$121</f>
        <v>1.5728014398472915E-6</v>
      </c>
      <c r="T44" s="109">
        <f>+'108部門'!T44/'108部門'!T$121</f>
        <v>1.2667435233477021E-4</v>
      </c>
      <c r="U44" s="109">
        <f>+'108部門'!U44/'108部門'!U$121</f>
        <v>2.0785173634242106E-3</v>
      </c>
      <c r="V44" s="109">
        <f>+'108部門'!V44/'108部門'!V$121</f>
        <v>0</v>
      </c>
      <c r="W44" s="109">
        <f>+'108部門'!W44/'108部門'!W$121</f>
        <v>6.9999821802020222E-4</v>
      </c>
      <c r="X44" s="109">
        <f>+'108部門'!X44/'108部門'!X$121</f>
        <v>0</v>
      </c>
      <c r="Y44" s="109">
        <f>+'108部門'!Y44/'108部門'!Y$121</f>
        <v>2.4105357064984316E-6</v>
      </c>
      <c r="Z44" s="109">
        <f>+'108部門'!Z44/'108部門'!Z$121</f>
        <v>0</v>
      </c>
      <c r="AA44" s="109">
        <f>+'108部門'!AA44/'108部門'!AA$121</f>
        <v>0</v>
      </c>
      <c r="AB44" s="109">
        <f>+'108部門'!AB44/'108部門'!AB$121</f>
        <v>1.9636869102328358E-3</v>
      </c>
      <c r="AC44" s="109">
        <f>+'108部門'!AC44/'108部門'!AC$121</f>
        <v>2.1950084163014278E-3</v>
      </c>
      <c r="AD44" s="109">
        <f>+'108部門'!AD44/'108部門'!AD$121</f>
        <v>1.9043739541421629E-5</v>
      </c>
      <c r="AE44" s="109">
        <f>+'108部門'!AE44/'108部門'!AE$121</f>
        <v>1.9455896401242845E-6</v>
      </c>
      <c r="AF44" s="109">
        <f>+'108部門'!AF44/'108部門'!AF$121</f>
        <v>2.0485423124197827E-3</v>
      </c>
      <c r="AG44" s="109">
        <f>+'108部門'!AG44/'108部門'!AG$121</f>
        <v>1.7241128321548722E-3</v>
      </c>
      <c r="AH44" s="109">
        <f>+'108部門'!AH44/'108部門'!AH$121</f>
        <v>1.363487824391783E-3</v>
      </c>
      <c r="AI44" s="109">
        <f>+'108部門'!AI44/'108部門'!AI$121</f>
        <v>1.3409388720250243E-3</v>
      </c>
      <c r="AJ44" s="109">
        <f>+'108部門'!AJ44/'108部門'!AJ$121</f>
        <v>3.4330020943808211E-4</v>
      </c>
      <c r="AK44" s="109">
        <f>+'108部門'!AK44/'108部門'!AK$121</f>
        <v>1.8824087482733451E-3</v>
      </c>
      <c r="AL44" s="109">
        <f>+'108部門'!AL44/'108部門'!AL$121</f>
        <v>3.1470861558778214E-3</v>
      </c>
      <c r="AM44" s="109">
        <f>+'108部門'!AM44/'108部門'!AM$121</f>
        <v>0</v>
      </c>
      <c r="AN44" s="109">
        <f>+'108部門'!AN44/'108部門'!AN$121</f>
        <v>1.5280024318938374E-3</v>
      </c>
      <c r="AO44" s="109">
        <f>+'108部門'!AO44/'108部門'!AO$121</f>
        <v>1.2690460010139677E-4</v>
      </c>
      <c r="AP44" s="109">
        <f>+'108部門'!AP44/'108部門'!AP$121</f>
        <v>0</v>
      </c>
      <c r="AQ44" s="109">
        <f>+'108部門'!AQ44/'108部門'!AQ$121</f>
        <v>8.8976695772759683E-4</v>
      </c>
      <c r="AR44" s="109">
        <f>+'108部門'!AR44/'108部門'!AR$121</f>
        <v>4.2706024481535758E-2</v>
      </c>
      <c r="AS44" s="109">
        <f>+'108部門'!AS44/'108部門'!AS$121</f>
        <v>5.1154587059105028E-2</v>
      </c>
      <c r="AT44" s="109">
        <f>+'108部門'!AT44/'108部門'!AT$121</f>
        <v>3.6641754772195834E-2</v>
      </c>
      <c r="AU44" s="109">
        <f>+'108部門'!AU44/'108部門'!AU$121</f>
        <v>3.1725403962728972E-2</v>
      </c>
      <c r="AV44" s="109">
        <f>+'108部門'!AV44/'108部門'!AV$121</f>
        <v>1.6543879947429826E-2</v>
      </c>
      <c r="AW44" s="109">
        <f>+'108部門'!AW44/'108部門'!AW$121</f>
        <v>2.3631893533568794E-2</v>
      </c>
      <c r="AX44" s="109">
        <f>+'108部門'!AX44/'108部門'!AX$121</f>
        <v>1.3683984106927193E-2</v>
      </c>
      <c r="AY44" s="109">
        <f>+'108部門'!AY44/'108部門'!AY$121</f>
        <v>4.894527787808161E-2</v>
      </c>
      <c r="AZ44" s="109">
        <f>+'108部門'!AZ44/'108部門'!AZ$121</f>
        <v>6.0711797637980382E-2</v>
      </c>
      <c r="BA44" s="109">
        <f>+'108部門'!BA44/'108部門'!BA$121</f>
        <v>3.6400847864412153E-2</v>
      </c>
      <c r="BB44" s="109">
        <f>+'108部門'!BB44/'108部門'!BB$121</f>
        <v>2.3328553439631923E-2</v>
      </c>
      <c r="BC44" s="109">
        <f>+'108部門'!BC44/'108部門'!BC$121</f>
        <v>3.990584091043789E-2</v>
      </c>
      <c r="BD44" s="109">
        <f>+'108部門'!BD44/'108部門'!BD$121</f>
        <v>4.9746365276451238E-2</v>
      </c>
      <c r="BE44" s="109">
        <f>+'108部門'!BE44/'108部門'!BE$121</f>
        <v>2.1706628434310916E-2</v>
      </c>
      <c r="BF44" s="109">
        <f>+'108部門'!BF44/'108部門'!BF$121</f>
        <v>5.9277781507347518E-3</v>
      </c>
      <c r="BG44" s="109">
        <f>+'108部門'!BG44/'108部門'!BG$121</f>
        <v>9.3165191271585793E-3</v>
      </c>
      <c r="BH44" s="109">
        <f>+'108部門'!BH44/'108部門'!BH$121</f>
        <v>3.0678781593135796E-2</v>
      </c>
      <c r="BI44" s="109">
        <f>+'108部門'!BI44/'108部門'!BI$121</f>
        <v>2.283438356176197E-2</v>
      </c>
      <c r="BJ44" s="109">
        <f>+'108部門'!BJ44/'108部門'!BJ$121</f>
        <v>1.6362763707437805E-2</v>
      </c>
      <c r="BK44" s="109">
        <f>+'108部門'!BK44/'108部門'!BK$121</f>
        <v>1.3647485258589796E-2</v>
      </c>
      <c r="BL44" s="109">
        <f>+'108部門'!BL44/'108部門'!BL$121</f>
        <v>0</v>
      </c>
      <c r="BM44" s="109">
        <f>+'108部門'!BM44/'108部門'!BM$121</f>
        <v>5.9009949699887296E-3</v>
      </c>
      <c r="BN44" s="109">
        <f>+'108部門'!BN44/'108部門'!BN$121</f>
        <v>7.9951581278566858E-3</v>
      </c>
      <c r="BO44" s="109">
        <f>+'108部門'!BO44/'108部門'!BO$121</f>
        <v>3.3026526024894942E-3</v>
      </c>
      <c r="BP44" s="109">
        <f>+'108部門'!BP44/'108部門'!BP$121</f>
        <v>2.7914394660768348E-2</v>
      </c>
      <c r="BQ44" s="109">
        <f>+'108部門'!BQ44/'108部門'!BQ$121</f>
        <v>6.7075694136234018E-4</v>
      </c>
      <c r="BR44" s="109">
        <f>+'108部門'!BR44/'108部門'!BR$121</f>
        <v>0</v>
      </c>
      <c r="BS44" s="109">
        <f>+'108部門'!BS44/'108部門'!BS$121</f>
        <v>2.1101838221741914E-4</v>
      </c>
      <c r="BT44" s="109">
        <f>+'108部門'!BT44/'108部門'!BT$121</f>
        <v>3.6713678532026927E-6</v>
      </c>
      <c r="BU44" s="109">
        <f>+'108部門'!BU44/'108部門'!BU$121</f>
        <v>1.3535623204143666E-5</v>
      </c>
      <c r="BV44" s="109">
        <f>+'108部門'!BV44/'108部門'!BV$121</f>
        <v>0</v>
      </c>
      <c r="BW44" s="109">
        <f>+'108部門'!BW44/'108部門'!BW$121</f>
        <v>0</v>
      </c>
      <c r="BX44" s="109">
        <f>+'108部門'!BX44/'108部門'!BX$121</f>
        <v>0</v>
      </c>
      <c r="BY44" s="109">
        <f>+'108部門'!BY44/'108部門'!BY$121</f>
        <v>0</v>
      </c>
      <c r="BZ44" s="109">
        <f>+'108部門'!BZ44/'108部門'!BZ$121</f>
        <v>0</v>
      </c>
      <c r="CA44" s="109">
        <f>+'108部門'!CA44/'108部門'!CA$121</f>
        <v>0</v>
      </c>
      <c r="CB44" s="109">
        <f>+'108部門'!CB44/'108部門'!CB$121</f>
        <v>0</v>
      </c>
      <c r="CC44" s="109">
        <f>+'108部門'!CC44/'108部門'!CC$121</f>
        <v>1.0279567658212058E-4</v>
      </c>
      <c r="CD44" s="109">
        <f>+'108部門'!CD44/'108部門'!CD$121</f>
        <v>0</v>
      </c>
      <c r="CE44" s="109">
        <f>+'108部門'!CE44/'108部門'!CE$121</f>
        <v>0</v>
      </c>
      <c r="CF44" s="109">
        <f>+'108部門'!CF44/'108部門'!CF$121</f>
        <v>0</v>
      </c>
      <c r="CG44" s="109">
        <f>+'108部門'!CG44/'108部門'!CG$121</f>
        <v>3.0374086340682702E-5</v>
      </c>
      <c r="CH44" s="109">
        <f>+'108部門'!CH44/'108部門'!CH$121</f>
        <v>0</v>
      </c>
      <c r="CI44" s="109">
        <f>+'108部門'!CI44/'108部門'!CI$121</f>
        <v>0</v>
      </c>
      <c r="CJ44" s="109">
        <f>+'108部門'!CJ44/'108部門'!CJ$121</f>
        <v>0</v>
      </c>
      <c r="CK44" s="109">
        <f>+'108部門'!CK44/'108部門'!CK$121</f>
        <v>0</v>
      </c>
      <c r="CL44" s="109">
        <f>+'108部門'!CL44/'108部門'!CL$121</f>
        <v>0</v>
      </c>
      <c r="CM44" s="109">
        <f>+'108部門'!CM44/'108部門'!CM$121</f>
        <v>3.4512286518403423E-4</v>
      </c>
      <c r="CN44" s="109">
        <f>+'108部門'!CN44/'108部門'!CN$121</f>
        <v>2.3142716641046636E-4</v>
      </c>
      <c r="CO44" s="109">
        <f>+'108部門'!CO44/'108部門'!CO$121</f>
        <v>0</v>
      </c>
      <c r="CP44" s="109">
        <f>+'108部門'!CP44/'108部門'!CP$121</f>
        <v>1.3599366142663199E-4</v>
      </c>
      <c r="CQ44" s="109">
        <f>+'108部門'!CQ44/'108部門'!CQ$121</f>
        <v>2.3439748080456868E-3</v>
      </c>
      <c r="CR44" s="109">
        <f>+'108部門'!CR44/'108部門'!CR$121</f>
        <v>0</v>
      </c>
      <c r="CS44" s="109">
        <f>+'108部門'!CS44/'108部門'!CS$121</f>
        <v>1.4584673630034322E-4</v>
      </c>
      <c r="CT44" s="109">
        <f>+'108部門'!CT44/'108部門'!CT$121</f>
        <v>3.8578234270595876E-4</v>
      </c>
      <c r="CU44" s="109">
        <f>+'108部門'!CU44/'108部門'!CU$121</f>
        <v>2.113230624879573E-4</v>
      </c>
      <c r="CV44" s="109">
        <f>+'108部門'!CV44/'108部門'!CV$121</f>
        <v>0</v>
      </c>
      <c r="CW44" s="109">
        <f>+'108部門'!CW44/'108部門'!CW$121</f>
        <v>0</v>
      </c>
      <c r="CX44" s="109">
        <f>+'108部門'!CX44/'108部門'!CX$121</f>
        <v>1.9530085836794639E-3</v>
      </c>
      <c r="CY44" s="109">
        <f>+'108部門'!CY44/'108部門'!CY$121</f>
        <v>4.1679758562329377E-5</v>
      </c>
      <c r="CZ44" s="109">
        <f>+'108部門'!CZ44/'108部門'!CZ$121</f>
        <v>7.1784043892229876E-4</v>
      </c>
      <c r="DA44" s="109">
        <f>+'108部門'!DA44/'108部門'!DA$121</f>
        <v>3.1147660042525724E-4</v>
      </c>
      <c r="DB44" s="109">
        <f>+'108部門'!DB44/'108部門'!DB$121</f>
        <v>7.5264314274404965E-4</v>
      </c>
      <c r="DC44" s="109">
        <f>+'108部門'!DC44/'108部門'!DC$121</f>
        <v>0</v>
      </c>
      <c r="DD44" s="109">
        <f>+'108部門'!DD44/'108部門'!DD$121</f>
        <v>0</v>
      </c>
      <c r="DE44" s="109">
        <f>+'108部門'!DE44/'108部門'!DE$121</f>
        <v>4.5927616232717725E-4</v>
      </c>
      <c r="DF44" s="109">
        <f>+'108部門'!DF44/'108部門'!DF$121</f>
        <v>9.6553231800626689E-4</v>
      </c>
      <c r="DG44" s="199">
        <f>+'108部門'!DG44/'108部門'!DG$121</f>
        <v>1.1627147851841126E-3</v>
      </c>
      <c r="DH44" s="107"/>
    </row>
    <row r="45" spans="2:112" ht="19.5" customHeight="1" x14ac:dyDescent="0.2">
      <c r="B45" s="81" t="s">
        <v>118</v>
      </c>
      <c r="C45" s="120" t="s">
        <v>119</v>
      </c>
      <c r="D45" s="191">
        <f>+'108部門'!D45/'108部門'!D$121</f>
        <v>0</v>
      </c>
      <c r="E45" s="109">
        <f>+'108部門'!E45/'108部門'!E$121</f>
        <v>0</v>
      </c>
      <c r="F45" s="109">
        <f>+'108部門'!F45/'108部門'!F$121</f>
        <v>0</v>
      </c>
      <c r="G45" s="109">
        <f>+'108部門'!G45/'108部門'!G$121</f>
        <v>5.3152402555035987E-6</v>
      </c>
      <c r="H45" s="109">
        <f>+'108部門'!H45/'108部門'!H$121</f>
        <v>2.3957444480101272E-4</v>
      </c>
      <c r="I45" s="109">
        <f>+'108部門'!I45/'108部門'!I$121</f>
        <v>1.0164637448898583E-3</v>
      </c>
      <c r="J45" s="109">
        <f>+'108部門'!J45/'108部門'!J$121</f>
        <v>0</v>
      </c>
      <c r="K45" s="109">
        <f>+'108部門'!K45/'108部門'!K$121</f>
        <v>0</v>
      </c>
      <c r="L45" s="109">
        <f>+'108部門'!L45/'108部門'!L$121</f>
        <v>0</v>
      </c>
      <c r="M45" s="109">
        <f>+'108部門'!M45/'108部門'!M$121</f>
        <v>0</v>
      </c>
      <c r="N45" s="109">
        <f>+'108部門'!N45/'108部門'!N$121</f>
        <v>0</v>
      </c>
      <c r="O45" s="109">
        <f>+'108部門'!O45/'108部門'!O$121</f>
        <v>0</v>
      </c>
      <c r="P45" s="109">
        <f>+'108部門'!P45/'108部門'!P$121</f>
        <v>0</v>
      </c>
      <c r="Q45" s="109">
        <f>+'108部門'!Q45/'108部門'!Q$121</f>
        <v>2.631625710052387E-4</v>
      </c>
      <c r="R45" s="109">
        <f>+'108部門'!R45/'108部門'!R$121</f>
        <v>1.3245946085667841E-3</v>
      </c>
      <c r="S45" s="109">
        <f>+'108部門'!S45/'108部門'!S$121</f>
        <v>0</v>
      </c>
      <c r="T45" s="109">
        <f>+'108部門'!T45/'108部門'!T$121</f>
        <v>0</v>
      </c>
      <c r="U45" s="109">
        <f>+'108部門'!U45/'108部門'!U$121</f>
        <v>0</v>
      </c>
      <c r="V45" s="109">
        <f>+'108部門'!V45/'108部門'!V$121</f>
        <v>0</v>
      </c>
      <c r="W45" s="109">
        <f>+'108部門'!W45/'108部門'!W$121</f>
        <v>0</v>
      </c>
      <c r="X45" s="109">
        <f>+'108部門'!X45/'108部門'!X$121</f>
        <v>0</v>
      </c>
      <c r="Y45" s="109">
        <f>+'108部門'!Y45/'108部門'!Y$121</f>
        <v>0</v>
      </c>
      <c r="Z45" s="109">
        <f>+'108部門'!Z45/'108部門'!Z$121</f>
        <v>0</v>
      </c>
      <c r="AA45" s="109">
        <f>+'108部門'!AA45/'108部門'!AA$121</f>
        <v>0</v>
      </c>
      <c r="AB45" s="109">
        <f>+'108部門'!AB45/'108部門'!AB$121</f>
        <v>0</v>
      </c>
      <c r="AC45" s="109">
        <f>+'108部門'!AC45/'108部門'!AC$121</f>
        <v>0</v>
      </c>
      <c r="AD45" s="109">
        <f>+'108部門'!AD45/'108部門'!AD$121</f>
        <v>0</v>
      </c>
      <c r="AE45" s="109">
        <f>+'108部門'!AE45/'108部門'!AE$121</f>
        <v>0</v>
      </c>
      <c r="AF45" s="109">
        <f>+'108部門'!AF45/'108部門'!AF$121</f>
        <v>0</v>
      </c>
      <c r="AG45" s="109">
        <f>+'108部門'!AG45/'108部門'!AG$121</f>
        <v>0</v>
      </c>
      <c r="AH45" s="109">
        <f>+'108部門'!AH45/'108部門'!AH$121</f>
        <v>0</v>
      </c>
      <c r="AI45" s="109">
        <f>+'108部門'!AI45/'108部門'!AI$121</f>
        <v>0</v>
      </c>
      <c r="AJ45" s="109">
        <f>+'108部門'!AJ45/'108部門'!AJ$121</f>
        <v>1.7503676306759947E-4</v>
      </c>
      <c r="AK45" s="109">
        <f>+'108部門'!AK45/'108部門'!AK$121</f>
        <v>0</v>
      </c>
      <c r="AL45" s="109">
        <f>+'108部門'!AL45/'108部門'!AL$121</f>
        <v>0</v>
      </c>
      <c r="AM45" s="109">
        <f>+'108部門'!AM45/'108部門'!AM$121</f>
        <v>0</v>
      </c>
      <c r="AN45" s="109">
        <f>+'108部門'!AN45/'108部門'!AN$121</f>
        <v>0</v>
      </c>
      <c r="AO45" s="109">
        <f>+'108部門'!AO45/'108部門'!AO$121</f>
        <v>3.4264242027377133E-5</v>
      </c>
      <c r="AP45" s="109">
        <f>+'108部門'!AP45/'108部門'!AP$121</f>
        <v>0</v>
      </c>
      <c r="AQ45" s="109">
        <f>+'108部門'!AQ45/'108部門'!AQ$121</f>
        <v>0</v>
      </c>
      <c r="AR45" s="109">
        <f>+'108部門'!AR45/'108部門'!AR$121</f>
        <v>0</v>
      </c>
      <c r="AS45" s="109">
        <f>+'108部門'!AS45/'108部門'!AS$121</f>
        <v>2.0131791483347726E-2</v>
      </c>
      <c r="AT45" s="109">
        <f>+'108部門'!AT45/'108部門'!AT$121</f>
        <v>1.0571031538474719E-3</v>
      </c>
      <c r="AU45" s="109">
        <f>+'108部門'!AU45/'108部門'!AU$121</f>
        <v>3.4069058877125771E-4</v>
      </c>
      <c r="AV45" s="109">
        <f>+'108部門'!AV45/'108部門'!AV$121</f>
        <v>1.0015670653782578E-4</v>
      </c>
      <c r="AW45" s="109">
        <f>+'108部門'!AW45/'108部門'!AW$121</f>
        <v>0</v>
      </c>
      <c r="AX45" s="109">
        <f>+'108部門'!AX45/'108部門'!AX$121</f>
        <v>0</v>
      </c>
      <c r="AY45" s="109">
        <f>+'108部門'!AY45/'108部門'!AY$121</f>
        <v>4.4381708958408562E-5</v>
      </c>
      <c r="AZ45" s="109">
        <f>+'108部門'!AZ45/'108部門'!AZ$121</f>
        <v>0</v>
      </c>
      <c r="BA45" s="109">
        <f>+'108部門'!BA45/'108部門'!BA$121</f>
        <v>0</v>
      </c>
      <c r="BB45" s="109">
        <f>+'108部門'!BB45/'108部門'!BB$121</f>
        <v>0</v>
      </c>
      <c r="BC45" s="109">
        <f>+'108部門'!BC45/'108部門'!BC$121</f>
        <v>0</v>
      </c>
      <c r="BD45" s="109">
        <f>+'108部門'!BD45/'108部門'!BD$121</f>
        <v>1.3355211062947452E-4</v>
      </c>
      <c r="BE45" s="109">
        <f>+'108部門'!BE45/'108部門'!BE$121</f>
        <v>0</v>
      </c>
      <c r="BF45" s="109">
        <f>+'108部門'!BF45/'108部門'!BF$121</f>
        <v>0</v>
      </c>
      <c r="BG45" s="109">
        <f>+'108部門'!BG45/'108部門'!BG$121</f>
        <v>0</v>
      </c>
      <c r="BH45" s="109">
        <f>+'108部門'!BH45/'108部門'!BH$121</f>
        <v>0</v>
      </c>
      <c r="BI45" s="109">
        <f>+'108部門'!BI45/'108部門'!BI$121</f>
        <v>1.1353591660493502E-2</v>
      </c>
      <c r="BJ45" s="109">
        <f>+'108部門'!BJ45/'108部門'!BJ$121</f>
        <v>3.6266925729904406E-3</v>
      </c>
      <c r="BK45" s="109">
        <f>+'108部門'!BK45/'108部門'!BK$121</f>
        <v>6.610415834363532E-3</v>
      </c>
      <c r="BL45" s="109">
        <f>+'108部門'!BL45/'108部門'!BL$121</f>
        <v>0</v>
      </c>
      <c r="BM45" s="109">
        <f>+'108部門'!BM45/'108部門'!BM$121</f>
        <v>7.5459460063524539E-2</v>
      </c>
      <c r="BN45" s="109">
        <f>+'108部門'!BN45/'108部門'!BN$121</f>
        <v>9.422857113036312E-2</v>
      </c>
      <c r="BO45" s="109">
        <f>+'108部門'!BO45/'108部門'!BO$121</f>
        <v>3.1386663851712453E-2</v>
      </c>
      <c r="BP45" s="109">
        <f>+'108部門'!BP45/'108部門'!BP$121</f>
        <v>6.2972530968312193E-2</v>
      </c>
      <c r="BQ45" s="109">
        <f>+'108部門'!BQ45/'108部門'!BQ$121</f>
        <v>0</v>
      </c>
      <c r="BR45" s="109">
        <f>+'108部門'!BR45/'108部門'!BR$121</f>
        <v>0</v>
      </c>
      <c r="BS45" s="109">
        <f>+'108部門'!BS45/'108部門'!BS$121</f>
        <v>0</v>
      </c>
      <c r="BT45" s="109">
        <f>+'108部門'!BT45/'108部門'!BT$121</f>
        <v>0</v>
      </c>
      <c r="BU45" s="109">
        <f>+'108部門'!BU45/'108部門'!BU$121</f>
        <v>0</v>
      </c>
      <c r="BV45" s="109">
        <f>+'108部門'!BV45/'108部門'!BV$121</f>
        <v>0</v>
      </c>
      <c r="BW45" s="109">
        <f>+'108部門'!BW45/'108部門'!BW$121</f>
        <v>0</v>
      </c>
      <c r="BX45" s="109">
        <f>+'108部門'!BX45/'108部門'!BX$121</f>
        <v>8.8047955402605803E-5</v>
      </c>
      <c r="BY45" s="109">
        <f>+'108部門'!BY45/'108部門'!BY$121</f>
        <v>6.2626535046757028E-6</v>
      </c>
      <c r="BZ45" s="109">
        <f>+'108部門'!BZ45/'108部門'!BZ$121</f>
        <v>6.2751393888635531E-5</v>
      </c>
      <c r="CA45" s="109">
        <f>+'108部門'!CA45/'108部門'!CA$121</f>
        <v>0</v>
      </c>
      <c r="CB45" s="109">
        <f>+'108部門'!CB45/'108部門'!CB$121</f>
        <v>0</v>
      </c>
      <c r="CC45" s="109">
        <f>+'108部門'!CC45/'108部門'!CC$121</f>
        <v>3.3344576229396052E-4</v>
      </c>
      <c r="CD45" s="109">
        <f>+'108部門'!CD45/'108部門'!CD$121</f>
        <v>0</v>
      </c>
      <c r="CE45" s="109">
        <f>+'108部門'!CE45/'108部門'!CE$121</f>
        <v>0</v>
      </c>
      <c r="CF45" s="109">
        <f>+'108部門'!CF45/'108部門'!CF$121</f>
        <v>0</v>
      </c>
      <c r="CG45" s="109">
        <f>+'108部門'!CG45/'108部門'!CG$121</f>
        <v>2.1760539467951788E-5</v>
      </c>
      <c r="CH45" s="109">
        <f>+'108部門'!CH45/'108部門'!CH$121</f>
        <v>0</v>
      </c>
      <c r="CI45" s="109">
        <f>+'108部門'!CI45/'108部門'!CI$121</f>
        <v>0</v>
      </c>
      <c r="CJ45" s="109">
        <f>+'108部門'!CJ45/'108部門'!CJ$121</f>
        <v>0</v>
      </c>
      <c r="CK45" s="109">
        <f>+'108部門'!CK45/'108部門'!CK$121</f>
        <v>0</v>
      </c>
      <c r="CL45" s="109">
        <f>+'108部門'!CL45/'108部門'!CL$121</f>
        <v>0</v>
      </c>
      <c r="CM45" s="109">
        <f>+'108部門'!CM45/'108部門'!CM$121</f>
        <v>0</v>
      </c>
      <c r="CN45" s="109">
        <f>+'108部門'!CN45/'108部門'!CN$121</f>
        <v>8.163877740582087E-6</v>
      </c>
      <c r="CO45" s="109">
        <f>+'108部門'!CO45/'108部門'!CO$121</f>
        <v>0</v>
      </c>
      <c r="CP45" s="109">
        <f>+'108部門'!CP45/'108部門'!CP$121</f>
        <v>0</v>
      </c>
      <c r="CQ45" s="109">
        <f>+'108部門'!CQ45/'108部門'!CQ$121</f>
        <v>0</v>
      </c>
      <c r="CR45" s="109">
        <f>+'108部門'!CR45/'108部門'!CR$121</f>
        <v>0</v>
      </c>
      <c r="CS45" s="109">
        <f>+'108部門'!CS45/'108部門'!CS$121</f>
        <v>0</v>
      </c>
      <c r="CT45" s="109">
        <f>+'108部門'!CT45/'108部門'!CT$121</f>
        <v>0</v>
      </c>
      <c r="CU45" s="109">
        <f>+'108部門'!CU45/'108部門'!CU$121</f>
        <v>0</v>
      </c>
      <c r="CV45" s="109">
        <f>+'108部門'!CV45/'108部門'!CV$121</f>
        <v>8.5880056441905861E-5</v>
      </c>
      <c r="CW45" s="109">
        <f>+'108部門'!CW45/'108部門'!CW$121</f>
        <v>0</v>
      </c>
      <c r="CX45" s="109">
        <f>+'108部門'!CX45/'108部門'!CX$121</f>
        <v>1.3286503267735699E-4</v>
      </c>
      <c r="CY45" s="109">
        <f>+'108部門'!CY45/'108部門'!CY$121</f>
        <v>0</v>
      </c>
      <c r="CZ45" s="109">
        <f>+'108部門'!CZ45/'108部門'!CZ$121</f>
        <v>0</v>
      </c>
      <c r="DA45" s="109">
        <f>+'108部門'!DA45/'108部門'!DA$121</f>
        <v>0</v>
      </c>
      <c r="DB45" s="109">
        <f>+'108部門'!DB45/'108部門'!DB$121</f>
        <v>0</v>
      </c>
      <c r="DC45" s="109">
        <f>+'108部門'!DC45/'108部門'!DC$121</f>
        <v>0</v>
      </c>
      <c r="DD45" s="109">
        <f>+'108部門'!DD45/'108部門'!DD$121</f>
        <v>0</v>
      </c>
      <c r="DE45" s="109">
        <f>+'108部門'!DE45/'108部門'!DE$121</f>
        <v>0</v>
      </c>
      <c r="DF45" s="109">
        <f>+'108部門'!DF45/'108部門'!DF$121</f>
        <v>0</v>
      </c>
      <c r="DG45" s="199">
        <f>+'108部門'!DG45/'108部門'!DG$121</f>
        <v>2.6307811739489321E-4</v>
      </c>
      <c r="DH45" s="107"/>
    </row>
    <row r="46" spans="2:112" ht="19.5" customHeight="1" x14ac:dyDescent="0.2">
      <c r="B46" s="81" t="s">
        <v>120</v>
      </c>
      <c r="C46" s="120" t="s">
        <v>121</v>
      </c>
      <c r="D46" s="191">
        <f>+'108部門'!D46/'108部門'!D$121</f>
        <v>3.9186694471983865E-3</v>
      </c>
      <c r="E46" s="109">
        <f>+'108部門'!E46/'108部門'!E$121</f>
        <v>6.6074864158639595E-4</v>
      </c>
      <c r="F46" s="109">
        <f>+'108部門'!F46/'108部門'!F$121</f>
        <v>1.1403340722698122E-5</v>
      </c>
      <c r="G46" s="109">
        <f>+'108部門'!G46/'108部門'!G$121</f>
        <v>9.7933301707653808E-4</v>
      </c>
      <c r="H46" s="109">
        <f>+'108部門'!H46/'108部門'!H$121</f>
        <v>1.46628433345805E-3</v>
      </c>
      <c r="I46" s="109">
        <f>+'108部門'!I46/'108部門'!I$121</f>
        <v>2.402415770768877E-2</v>
      </c>
      <c r="J46" s="109">
        <f>+'108部門'!J46/'108部門'!J$121</f>
        <v>6.2486886630549986E-3</v>
      </c>
      <c r="K46" s="109">
        <f>+'108部門'!K46/'108部門'!K$121</f>
        <v>3.8634444571481316E-3</v>
      </c>
      <c r="L46" s="109">
        <f>+'108部門'!L46/'108部門'!L$121</f>
        <v>5.1633524573677245E-2</v>
      </c>
      <c r="M46" s="109">
        <f>+'108部門'!M46/'108部門'!M$121</f>
        <v>1.316237831481469E-4</v>
      </c>
      <c r="N46" s="109">
        <f>+'108部門'!N46/'108部門'!N$121</f>
        <v>2.1155523318567641E-4</v>
      </c>
      <c r="O46" s="109">
        <f>+'108部門'!O46/'108部門'!O$121</f>
        <v>1.6425925178502877E-4</v>
      </c>
      <c r="P46" s="109">
        <f>+'108部門'!P46/'108部門'!P$121</f>
        <v>1.9782988580485227E-3</v>
      </c>
      <c r="Q46" s="109">
        <f>+'108部門'!Q46/'108部門'!Q$121</f>
        <v>9.8389800461846089E-3</v>
      </c>
      <c r="R46" s="109">
        <f>+'108部門'!R46/'108部門'!R$121</f>
        <v>6.0111091325800871E-2</v>
      </c>
      <c r="S46" s="109">
        <f>+'108部門'!S46/'108部門'!S$121</f>
        <v>5.2924768450861358E-4</v>
      </c>
      <c r="T46" s="109">
        <f>+'108部門'!T46/'108部門'!T$121</f>
        <v>1.2076666953530111E-3</v>
      </c>
      <c r="U46" s="109">
        <f>+'108部門'!U46/'108部門'!U$121</f>
        <v>4.6629638590943331E-4</v>
      </c>
      <c r="V46" s="109">
        <f>+'108部門'!V46/'108部門'!V$121</f>
        <v>3.1699237633334921E-5</v>
      </c>
      <c r="W46" s="109">
        <f>+'108部門'!W46/'108部門'!W$121</f>
        <v>1.0844946282447454E-2</v>
      </c>
      <c r="X46" s="109">
        <f>+'108部門'!X46/'108部門'!X$121</f>
        <v>1.9047240549200284E-4</v>
      </c>
      <c r="Y46" s="109">
        <f>+'108部門'!Y46/'108部門'!Y$121</f>
        <v>4.9120143510147591E-3</v>
      </c>
      <c r="Z46" s="109">
        <f>+'108部門'!Z46/'108部門'!Z$121</f>
        <v>1.649620108031476E-3</v>
      </c>
      <c r="AA46" s="109">
        <f>+'108部門'!AA46/'108部門'!AA$121</f>
        <v>3.5731300619342544E-4</v>
      </c>
      <c r="AB46" s="109">
        <f>+'108部門'!AB46/'108部門'!AB$121</f>
        <v>2.1622168101948381E-2</v>
      </c>
      <c r="AC46" s="109">
        <f>+'108部門'!AC46/'108部門'!AC$121</f>
        <v>1.4050156362812184E-2</v>
      </c>
      <c r="AD46" s="109">
        <f>+'108部門'!AD46/'108部門'!AD$121</f>
        <v>3.8932918640960178E-4</v>
      </c>
      <c r="AE46" s="109">
        <f>+'108部門'!AE46/'108部門'!AE$121</f>
        <v>1.0849904893093091E-3</v>
      </c>
      <c r="AF46" s="109">
        <f>+'108部門'!AF46/'108部門'!AF$121</f>
        <v>2.0420009319650099E-3</v>
      </c>
      <c r="AG46" s="109">
        <f>+'108部門'!AG46/'108部門'!AG$121</f>
        <v>2.4512338100803305E-2</v>
      </c>
      <c r="AH46" s="109">
        <f>+'108部門'!AH46/'108部門'!AH$121</f>
        <v>1.2695837042546079E-2</v>
      </c>
      <c r="AI46" s="109">
        <f>+'108部門'!AI46/'108部門'!AI$121</f>
        <v>9.6046915510110339E-3</v>
      </c>
      <c r="AJ46" s="109">
        <f>+'108部門'!AJ46/'108部門'!AJ$121</f>
        <v>7.6816541152355065E-3</v>
      </c>
      <c r="AK46" s="109">
        <f>+'108部門'!AK46/'108部門'!AK$121</f>
        <v>1.7011830613277747E-2</v>
      </c>
      <c r="AL46" s="109">
        <f>+'108部門'!AL46/'108部門'!AL$121</f>
        <v>9.516662183202497E-3</v>
      </c>
      <c r="AM46" s="109">
        <f>+'108部門'!AM46/'108部門'!AM$121</f>
        <v>6.2956953956792952E-5</v>
      </c>
      <c r="AN46" s="109">
        <f>+'108部門'!AN46/'108部門'!AN$121</f>
        <v>3.127122746839101E-4</v>
      </c>
      <c r="AO46" s="109">
        <f>+'108部門'!AO46/'108部門'!AO$121</f>
        <v>1.099628359878603E-2</v>
      </c>
      <c r="AP46" s="109">
        <f>+'108部門'!AP46/'108部門'!AP$121</f>
        <v>2.1459661509605789E-4</v>
      </c>
      <c r="AQ46" s="109">
        <f>+'108部門'!AQ46/'108部門'!AQ$121</f>
        <v>5.805847460663994E-4</v>
      </c>
      <c r="AR46" s="109">
        <f>+'108部門'!AR46/'108部門'!AR$121</f>
        <v>3.2861950353396457E-3</v>
      </c>
      <c r="AS46" s="109">
        <f>+'108部門'!AS46/'108部門'!AS$121</f>
        <v>4.7903372514527552E-2</v>
      </c>
      <c r="AT46" s="109">
        <f>+'108部門'!AT46/'108部門'!AT$121</f>
        <v>7.492308700776297E-2</v>
      </c>
      <c r="AU46" s="109">
        <f>+'108部門'!AU46/'108部門'!AU$121</f>
        <v>3.1645066023834871E-2</v>
      </c>
      <c r="AV46" s="109">
        <f>+'108部門'!AV46/'108部門'!AV$121</f>
        <v>3.0043927425095665E-2</v>
      </c>
      <c r="AW46" s="109">
        <f>+'108部門'!AW46/'108部門'!AW$121</f>
        <v>3.4856241373063174E-2</v>
      </c>
      <c r="AX46" s="109">
        <f>+'108部門'!AX46/'108部門'!AX$121</f>
        <v>1.0748589056798088E-2</v>
      </c>
      <c r="AY46" s="109">
        <f>+'108部門'!AY46/'108部門'!AY$121</f>
        <v>2.694691921347208E-2</v>
      </c>
      <c r="AZ46" s="109">
        <f>+'108部門'!AZ46/'108部門'!AZ$121</f>
        <v>3.3789242443679382E-2</v>
      </c>
      <c r="BA46" s="109">
        <f>+'108部門'!BA46/'108部門'!BA$121</f>
        <v>2.7656879136751897E-2</v>
      </c>
      <c r="BB46" s="109">
        <f>+'108部門'!BB46/'108部門'!BB$121</f>
        <v>2.36992053726966E-2</v>
      </c>
      <c r="BC46" s="109">
        <f>+'108部門'!BC46/'108部門'!BC$121</f>
        <v>1.9290043965039579E-2</v>
      </c>
      <c r="BD46" s="109">
        <f>+'108部門'!BD46/'108部門'!BD$121</f>
        <v>3.0007755165348288E-2</v>
      </c>
      <c r="BE46" s="109">
        <f>+'108部門'!BE46/'108部門'!BE$121</f>
        <v>3.2633770781894909E-2</v>
      </c>
      <c r="BF46" s="109">
        <f>+'108部門'!BF46/'108部門'!BF$121</f>
        <v>3.6670129399152471E-3</v>
      </c>
      <c r="BG46" s="109">
        <f>+'108部門'!BG46/'108部門'!BG$121</f>
        <v>7.0004504001632221E-3</v>
      </c>
      <c r="BH46" s="109">
        <f>+'108部門'!BH46/'108部門'!BH$121</f>
        <v>1.0092047167491635E-2</v>
      </c>
      <c r="BI46" s="109">
        <f>+'108部門'!BI46/'108部門'!BI$121</f>
        <v>4.667602055555891E-2</v>
      </c>
      <c r="BJ46" s="109">
        <f>+'108部門'!BJ46/'108部門'!BJ$121</f>
        <v>8.2658328068701877E-3</v>
      </c>
      <c r="BK46" s="109">
        <f>+'108部門'!BK46/'108部門'!BK$121</f>
        <v>2.0581963498113635E-2</v>
      </c>
      <c r="BL46" s="109">
        <f>+'108部門'!BL46/'108部門'!BL$121</f>
        <v>1.9028600861973748E-4</v>
      </c>
      <c r="BM46" s="109">
        <f>+'108部門'!BM46/'108部門'!BM$121</f>
        <v>1.5651587808060415E-2</v>
      </c>
      <c r="BN46" s="109">
        <f>+'108部門'!BN46/'108部門'!BN$121</f>
        <v>6.7777254553090985E-2</v>
      </c>
      <c r="BO46" s="109">
        <f>+'108部門'!BO46/'108部門'!BO$121</f>
        <v>6.5379581820390028E-3</v>
      </c>
      <c r="BP46" s="109">
        <f>+'108部門'!BP46/'108部門'!BP$121</f>
        <v>5.5906290164865428E-3</v>
      </c>
      <c r="BQ46" s="109">
        <f>+'108部門'!BQ46/'108部門'!BQ$121</f>
        <v>3.6971091135438777E-4</v>
      </c>
      <c r="BR46" s="109">
        <f>+'108部門'!BR46/'108部門'!BR$121</f>
        <v>1.7545791307785996E-3</v>
      </c>
      <c r="BS46" s="109">
        <f>+'108部門'!BS46/'108部門'!BS$121</f>
        <v>7.2532050624104529E-4</v>
      </c>
      <c r="BT46" s="109">
        <f>+'108部門'!BT46/'108部門'!BT$121</f>
        <v>1.5252864626487552E-4</v>
      </c>
      <c r="BU46" s="109">
        <f>+'108部門'!BU46/'108部門'!BU$121</f>
        <v>2.9131573181743558E-3</v>
      </c>
      <c r="BV46" s="109">
        <f>+'108部門'!BV46/'108部門'!BV$121</f>
        <v>1.144120515495512E-4</v>
      </c>
      <c r="BW46" s="109">
        <f>+'108部門'!BW46/'108部門'!BW$121</f>
        <v>4.2864601578656696E-5</v>
      </c>
      <c r="BX46" s="109">
        <f>+'108部門'!BX46/'108部門'!BX$121</f>
        <v>2.5329689375517699E-4</v>
      </c>
      <c r="BY46" s="109">
        <f>+'108部門'!BY46/'108部門'!BY$121</f>
        <v>3.6539806182173617E-4</v>
      </c>
      <c r="BZ46" s="109">
        <f>+'108部門'!BZ46/'108部門'!BZ$121</f>
        <v>5.06153157306354E-4</v>
      </c>
      <c r="CA46" s="109">
        <f>+'108部門'!CA46/'108部門'!CA$121</f>
        <v>1.39571715258938E-3</v>
      </c>
      <c r="CB46" s="109">
        <f>+'108部門'!CB46/'108部門'!CB$121</f>
        <v>0</v>
      </c>
      <c r="CC46" s="109">
        <f>+'108部門'!CC46/'108部門'!CC$121</f>
        <v>1.2313531935068251E-3</v>
      </c>
      <c r="CD46" s="109">
        <f>+'108部門'!CD46/'108部門'!CD$121</f>
        <v>7.6706004462132101E-5</v>
      </c>
      <c r="CE46" s="109">
        <f>+'108部門'!CE46/'108部門'!CE$121</f>
        <v>1.0828390339449711E-3</v>
      </c>
      <c r="CF46" s="109">
        <f>+'108部門'!CF46/'108部門'!CF$121</f>
        <v>2.5938876330110377E-3</v>
      </c>
      <c r="CG46" s="109">
        <f>+'108部門'!CG46/'108部門'!CG$121</f>
        <v>5.2072668717093795E-3</v>
      </c>
      <c r="CH46" s="109">
        <f>+'108部門'!CH46/'108部門'!CH$121</f>
        <v>2.8054260855041678E-5</v>
      </c>
      <c r="CI46" s="109">
        <f>+'108部門'!CI46/'108部門'!CI$121</f>
        <v>6.6357980164016112E-4</v>
      </c>
      <c r="CJ46" s="109">
        <f>+'108部門'!CJ46/'108部門'!CJ$121</f>
        <v>5.5729428846143785E-5</v>
      </c>
      <c r="CK46" s="109">
        <f>+'108部門'!CK46/'108部門'!CK$121</f>
        <v>2.3143637745062548E-4</v>
      </c>
      <c r="CL46" s="109">
        <f>+'108部門'!CL46/'108部門'!CL$121</f>
        <v>3.689206436027166E-4</v>
      </c>
      <c r="CM46" s="109">
        <f>+'108部門'!CM46/'108部門'!CM$121</f>
        <v>3.8064597180967124E-4</v>
      </c>
      <c r="CN46" s="109">
        <f>+'108部門'!CN46/'108部門'!CN$121</f>
        <v>4.1042018587272864E-3</v>
      </c>
      <c r="CO46" s="109">
        <f>+'108部門'!CO46/'108部門'!CO$121</f>
        <v>1.9166493654731352E-4</v>
      </c>
      <c r="CP46" s="109">
        <f>+'108部門'!CP46/'108部門'!CP$121</f>
        <v>2.4576988593829008E-4</v>
      </c>
      <c r="CQ46" s="109">
        <f>+'108部門'!CQ46/'108部門'!CQ$121</f>
        <v>3.2487694734479179E-4</v>
      </c>
      <c r="CR46" s="109">
        <f>+'108部門'!CR46/'108部門'!CR$121</f>
        <v>1.4625511515956887E-4</v>
      </c>
      <c r="CS46" s="109">
        <f>+'108部門'!CS46/'108部門'!CS$121</f>
        <v>5.944180782587314E-4</v>
      </c>
      <c r="CT46" s="109">
        <f>+'108部門'!CT46/'108部門'!CT$121</f>
        <v>4.4812490725142323E-4</v>
      </c>
      <c r="CU46" s="109">
        <f>+'108部門'!CU46/'108部門'!CU$121</f>
        <v>2.2435011351546073E-3</v>
      </c>
      <c r="CV46" s="109">
        <f>+'108部門'!CV46/'108部門'!CV$121</f>
        <v>1.2631806727045681E-3</v>
      </c>
      <c r="CW46" s="109">
        <f>+'108部門'!CW46/'108部門'!CW$121</f>
        <v>6.5687325411604082E-6</v>
      </c>
      <c r="CX46" s="109">
        <f>+'108部門'!CX46/'108部門'!CX$121</f>
        <v>5.1950841472147629E-3</v>
      </c>
      <c r="CY46" s="109">
        <f>+'108部門'!CY46/'108部門'!CY$121</f>
        <v>2.610633445076356E-4</v>
      </c>
      <c r="CZ46" s="109">
        <f>+'108部門'!CZ46/'108部門'!CZ$121</f>
        <v>1.1556612238684421E-3</v>
      </c>
      <c r="DA46" s="109">
        <f>+'108部門'!DA46/'108部門'!DA$121</f>
        <v>2.5707305953912968E-3</v>
      </c>
      <c r="DB46" s="109">
        <f>+'108部門'!DB46/'108部門'!DB$121</f>
        <v>4.0142497375501235E-3</v>
      </c>
      <c r="DC46" s="109">
        <f>+'108部門'!DC46/'108部門'!DC$121</f>
        <v>1.5293217351901534E-4</v>
      </c>
      <c r="DD46" s="109">
        <f>+'108部門'!DD46/'108部門'!DD$121</f>
        <v>1.1179638152378469E-5</v>
      </c>
      <c r="DE46" s="109">
        <f>+'108部門'!DE46/'108部門'!DE$121</f>
        <v>5.4706165794402304E-3</v>
      </c>
      <c r="DF46" s="109">
        <f>+'108部門'!DF46/'108部門'!DF$121</f>
        <v>3.8931666491238016E-4</v>
      </c>
      <c r="DG46" s="199">
        <f>+'108部門'!DG46/'108部門'!DG$121</f>
        <v>2.769753643825841E-3</v>
      </c>
      <c r="DH46" s="107"/>
    </row>
    <row r="47" spans="2:112" ht="19.5" customHeight="1" x14ac:dyDescent="0.2">
      <c r="B47" s="81" t="s">
        <v>122</v>
      </c>
      <c r="C47" s="120" t="s">
        <v>4</v>
      </c>
      <c r="D47" s="191">
        <f>+'108部門'!D47/'108部門'!D$121</f>
        <v>0</v>
      </c>
      <c r="E47" s="109">
        <f>+'108部門'!E47/'108部門'!E$121</f>
        <v>0</v>
      </c>
      <c r="F47" s="109">
        <f>+'108部門'!F47/'108部門'!F$121</f>
        <v>0</v>
      </c>
      <c r="G47" s="109">
        <f>+'108部門'!G47/'108部門'!G$121</f>
        <v>3.0562631469145694E-5</v>
      </c>
      <c r="H47" s="109">
        <f>+'108部門'!H47/'108部門'!H$121</f>
        <v>0</v>
      </c>
      <c r="I47" s="109">
        <f>+'108部門'!I47/'108部門'!I$121</f>
        <v>1.2613053768706273E-3</v>
      </c>
      <c r="J47" s="109">
        <f>+'108部門'!J47/'108部門'!J$121</f>
        <v>2.7275808456038607E-3</v>
      </c>
      <c r="K47" s="109">
        <f>+'108部門'!K47/'108部門'!K$121</f>
        <v>0</v>
      </c>
      <c r="L47" s="109">
        <f>+'108部門'!L47/'108部門'!L$121</f>
        <v>0</v>
      </c>
      <c r="M47" s="109">
        <f>+'108部門'!M47/'108部門'!M$121</f>
        <v>0</v>
      </c>
      <c r="N47" s="109">
        <f>+'108部門'!N47/'108部門'!N$121</f>
        <v>0</v>
      </c>
      <c r="O47" s="109">
        <f>+'108部門'!O47/'108部門'!O$121</f>
        <v>0</v>
      </c>
      <c r="P47" s="109">
        <f>+'108部門'!P47/'108部門'!P$121</f>
        <v>0</v>
      </c>
      <c r="Q47" s="109">
        <f>+'108部門'!Q47/'108部門'!Q$121</f>
        <v>5.8809642073517976E-5</v>
      </c>
      <c r="R47" s="109">
        <f>+'108部門'!R47/'108部門'!R$121</f>
        <v>5.8073076724241923E-4</v>
      </c>
      <c r="S47" s="109">
        <f>+'108部門'!S47/'108部門'!S$121</f>
        <v>0</v>
      </c>
      <c r="T47" s="109">
        <f>+'108部門'!T47/'108部門'!T$121</f>
        <v>0</v>
      </c>
      <c r="U47" s="109">
        <f>+'108部門'!U47/'108部門'!U$121</f>
        <v>0</v>
      </c>
      <c r="V47" s="109">
        <f>+'108部門'!V47/'108部門'!V$121</f>
        <v>0</v>
      </c>
      <c r="W47" s="109">
        <f>+'108部門'!W47/'108部門'!W$121</f>
        <v>0</v>
      </c>
      <c r="X47" s="109">
        <f>+'108部門'!X47/'108部門'!X$121</f>
        <v>0</v>
      </c>
      <c r="Y47" s="109">
        <f>+'108部門'!Y47/'108部門'!Y$121</f>
        <v>0</v>
      </c>
      <c r="Z47" s="109">
        <f>+'108部門'!Z47/'108部門'!Z$121</f>
        <v>0</v>
      </c>
      <c r="AA47" s="109">
        <f>+'108部門'!AA47/'108部門'!AA$121</f>
        <v>0</v>
      </c>
      <c r="AB47" s="109">
        <f>+'108部門'!AB47/'108部門'!AB$121</f>
        <v>0</v>
      </c>
      <c r="AC47" s="109">
        <f>+'108部門'!AC47/'108部門'!AC$121</f>
        <v>7.0503782464854289E-5</v>
      </c>
      <c r="AD47" s="109">
        <f>+'108部門'!AD47/'108部門'!AD$121</f>
        <v>0</v>
      </c>
      <c r="AE47" s="109">
        <f>+'108部門'!AE47/'108部門'!AE$121</f>
        <v>0</v>
      </c>
      <c r="AF47" s="109">
        <f>+'108部門'!AF47/'108部門'!AF$121</f>
        <v>4.318219625213424E-4</v>
      </c>
      <c r="AG47" s="109">
        <f>+'108部門'!AG47/'108部門'!AG$121</f>
        <v>0</v>
      </c>
      <c r="AH47" s="109">
        <f>+'108部門'!AH47/'108部門'!AH$121</f>
        <v>0</v>
      </c>
      <c r="AI47" s="109">
        <f>+'108部門'!AI47/'108部門'!AI$121</f>
        <v>4.178144100943036E-3</v>
      </c>
      <c r="AJ47" s="109">
        <f>+'108部門'!AJ47/'108部門'!AJ$121</f>
        <v>2.1995454748005881E-4</v>
      </c>
      <c r="AK47" s="109">
        <f>+'108部門'!AK47/'108部門'!AK$121</f>
        <v>4.2174641432033682E-3</v>
      </c>
      <c r="AL47" s="109">
        <f>+'108部門'!AL47/'108部門'!AL$121</f>
        <v>1.0862210918458014E-3</v>
      </c>
      <c r="AM47" s="109">
        <f>+'108部門'!AM47/'108部門'!AM$121</f>
        <v>0</v>
      </c>
      <c r="AN47" s="109">
        <f>+'108部門'!AN47/'108部門'!AN$121</f>
        <v>0</v>
      </c>
      <c r="AO47" s="109">
        <f>+'108部門'!AO47/'108部門'!AO$121</f>
        <v>1.4530576711609931E-3</v>
      </c>
      <c r="AP47" s="109">
        <f>+'108部門'!AP47/'108部門'!AP$121</f>
        <v>0</v>
      </c>
      <c r="AQ47" s="109">
        <f>+'108部門'!AQ47/'108部門'!AQ$121</f>
        <v>0</v>
      </c>
      <c r="AR47" s="109">
        <f>+'108部門'!AR47/'108部門'!AR$121</f>
        <v>2.339083001493981E-5</v>
      </c>
      <c r="AS47" s="109">
        <f>+'108部門'!AS47/'108部門'!AS$121</f>
        <v>9.6221802761071421E-4</v>
      </c>
      <c r="AT47" s="109">
        <f>+'108部門'!AT47/'108部門'!AT$121</f>
        <v>8.25636594237489E-4</v>
      </c>
      <c r="AU47" s="109">
        <f>+'108部門'!AU47/'108部門'!AU$121</f>
        <v>0.16030747782648833</v>
      </c>
      <c r="AV47" s="109">
        <f>+'108部門'!AV47/'108部門'!AV$121</f>
        <v>3.7414819926588037E-2</v>
      </c>
      <c r="AW47" s="109">
        <f>+'108部門'!AW47/'108部門'!AW$121</f>
        <v>1.2877986422572464E-2</v>
      </c>
      <c r="AX47" s="109">
        <f>+'108部門'!AX47/'108部門'!AX$121</f>
        <v>1.6213392530404767E-3</v>
      </c>
      <c r="AY47" s="109">
        <f>+'108部門'!AY47/'108部門'!AY$121</f>
        <v>2.3557758592390771E-3</v>
      </c>
      <c r="AZ47" s="109">
        <f>+'108部門'!AZ47/'108部門'!AZ$121</f>
        <v>1.5426599206112942E-2</v>
      </c>
      <c r="BA47" s="109">
        <f>+'108部門'!BA47/'108部門'!BA$121</f>
        <v>3.2927774458671746E-2</v>
      </c>
      <c r="BB47" s="109">
        <f>+'108部門'!BB47/'108部門'!BB$121</f>
        <v>2.5540305132560983E-3</v>
      </c>
      <c r="BC47" s="109">
        <f>+'108部門'!BC47/'108部門'!BC$121</f>
        <v>1.9410964728924684E-4</v>
      </c>
      <c r="BD47" s="109">
        <f>+'108部門'!BD47/'108部門'!BD$121</f>
        <v>2.4424689181136174E-3</v>
      </c>
      <c r="BE47" s="109">
        <f>+'108部門'!BE47/'108部門'!BE$121</f>
        <v>7.7302395389882014E-4</v>
      </c>
      <c r="BF47" s="109">
        <f>+'108部門'!BF47/'108部門'!BF$121</f>
        <v>3.9552663870181441E-4</v>
      </c>
      <c r="BG47" s="109">
        <f>+'108部門'!BG47/'108部門'!BG$121</f>
        <v>1.0556081969530071E-3</v>
      </c>
      <c r="BH47" s="109">
        <f>+'108部門'!BH47/'108部門'!BH$121</f>
        <v>1.0060150962757244E-2</v>
      </c>
      <c r="BI47" s="109">
        <f>+'108部門'!BI47/'108部門'!BI$121</f>
        <v>3.7313220460007811E-2</v>
      </c>
      <c r="BJ47" s="109">
        <f>+'108部門'!BJ47/'108部門'!BJ$121</f>
        <v>1.0242539282342788E-2</v>
      </c>
      <c r="BK47" s="109">
        <f>+'108部門'!BK47/'108部門'!BK$121</f>
        <v>7.6214676769183556E-4</v>
      </c>
      <c r="BL47" s="109">
        <f>+'108部門'!BL47/'108部門'!BL$121</f>
        <v>0</v>
      </c>
      <c r="BM47" s="109">
        <f>+'108部門'!BM47/'108部門'!BM$121</f>
        <v>1.0208808685576411E-2</v>
      </c>
      <c r="BN47" s="109">
        <f>+'108部門'!BN47/'108部門'!BN$121</f>
        <v>6.984609312550411E-4</v>
      </c>
      <c r="BO47" s="109">
        <f>+'108部門'!BO47/'108部門'!BO$121</f>
        <v>5.3046752833020624E-3</v>
      </c>
      <c r="BP47" s="109">
        <f>+'108部門'!BP47/'108部門'!BP$121</f>
        <v>6.2587802263964027E-3</v>
      </c>
      <c r="BQ47" s="109">
        <f>+'108部門'!BQ47/'108部門'!BQ$121</f>
        <v>0</v>
      </c>
      <c r="BR47" s="109">
        <f>+'108部門'!BR47/'108部門'!BR$121</f>
        <v>0</v>
      </c>
      <c r="BS47" s="109">
        <f>+'108部門'!BS47/'108部門'!BS$121</f>
        <v>1.0322904478202971E-2</v>
      </c>
      <c r="BT47" s="109">
        <f>+'108部門'!BT47/'108部門'!BT$121</f>
        <v>0</v>
      </c>
      <c r="BU47" s="109">
        <f>+'108部門'!BU47/'108部門'!BU$121</f>
        <v>3.8503724971149713E-6</v>
      </c>
      <c r="BV47" s="109">
        <f>+'108部門'!BV47/'108部門'!BV$121</f>
        <v>2.7522745140618523E-8</v>
      </c>
      <c r="BW47" s="109">
        <f>+'108部門'!BW47/'108部門'!BW$121</f>
        <v>0</v>
      </c>
      <c r="BX47" s="109">
        <f>+'108部門'!BX47/'108部門'!BX$121</f>
        <v>0</v>
      </c>
      <c r="BY47" s="109">
        <f>+'108部門'!BY47/'108部門'!BY$121</f>
        <v>0</v>
      </c>
      <c r="BZ47" s="109">
        <f>+'108部門'!BZ47/'108部門'!BZ$121</f>
        <v>2.0068020025771561E-4</v>
      </c>
      <c r="CA47" s="109">
        <f>+'108部門'!CA47/'108部門'!CA$121</f>
        <v>4.3162640520198647E-6</v>
      </c>
      <c r="CB47" s="109">
        <f>+'108部門'!CB47/'108部門'!CB$121</f>
        <v>0</v>
      </c>
      <c r="CC47" s="109">
        <f>+'108部門'!CC47/'108部門'!CC$121</f>
        <v>6.218955522761743E-6</v>
      </c>
      <c r="CD47" s="109">
        <f>+'108部門'!CD47/'108部門'!CD$121</f>
        <v>6.7717019564226001E-5</v>
      </c>
      <c r="CE47" s="109">
        <f>+'108部門'!CE47/'108部門'!CE$121</f>
        <v>7.0218230870151702E-5</v>
      </c>
      <c r="CF47" s="109">
        <f>+'108部門'!CF47/'108部門'!CF$121</f>
        <v>7.3229135607223868E-5</v>
      </c>
      <c r="CG47" s="109">
        <f>+'108部門'!CG47/'108部門'!CG$121</f>
        <v>3.7899606240016028E-4</v>
      </c>
      <c r="CH47" s="109">
        <f>+'108部門'!CH47/'108部門'!CH$121</f>
        <v>4.1102754275991296E-5</v>
      </c>
      <c r="CI47" s="109">
        <f>+'108部門'!CI47/'108部門'!CI$121</f>
        <v>0</v>
      </c>
      <c r="CJ47" s="109">
        <f>+'108部門'!CJ47/'108部門'!CJ$121</f>
        <v>6.1416105259015596E-6</v>
      </c>
      <c r="CK47" s="109">
        <f>+'108部門'!CK47/'108部門'!CK$121</f>
        <v>0</v>
      </c>
      <c r="CL47" s="109">
        <f>+'108部門'!CL47/'108部門'!CL$121</f>
        <v>0</v>
      </c>
      <c r="CM47" s="109">
        <f>+'108部門'!CM47/'108部門'!CM$121</f>
        <v>3.191303481408852E-5</v>
      </c>
      <c r="CN47" s="109">
        <f>+'108部門'!CN47/'108部門'!CN$121</f>
        <v>3.4771550537617154E-4</v>
      </c>
      <c r="CO47" s="109">
        <f>+'108部門'!CO47/'108部門'!CO$121</f>
        <v>0</v>
      </c>
      <c r="CP47" s="109">
        <f>+'108部門'!CP47/'108部門'!CP$121</f>
        <v>0</v>
      </c>
      <c r="CQ47" s="109">
        <f>+'108部門'!CQ47/'108部門'!CQ$121</f>
        <v>0</v>
      </c>
      <c r="CR47" s="109">
        <f>+'108部門'!CR47/'108部門'!CR$121</f>
        <v>0</v>
      </c>
      <c r="CS47" s="109">
        <f>+'108部門'!CS47/'108部門'!CS$121</f>
        <v>8.4207122575255909E-7</v>
      </c>
      <c r="CT47" s="109">
        <f>+'108部門'!CT47/'108部門'!CT$121</f>
        <v>0</v>
      </c>
      <c r="CU47" s="109">
        <f>+'108部門'!CU47/'108部門'!CU$121</f>
        <v>0</v>
      </c>
      <c r="CV47" s="109">
        <f>+'108部門'!CV47/'108部門'!CV$121</f>
        <v>3.7192150427597026E-6</v>
      </c>
      <c r="CW47" s="109">
        <f>+'108部門'!CW47/'108部門'!CW$121</f>
        <v>0</v>
      </c>
      <c r="CX47" s="109">
        <f>+'108部門'!CX47/'108部門'!CX$121</f>
        <v>4.6862847154966115E-2</v>
      </c>
      <c r="CY47" s="109">
        <f>+'108部門'!CY47/'108部門'!CY$121</f>
        <v>1.3110111805171652E-4</v>
      </c>
      <c r="CZ47" s="109">
        <f>+'108部門'!CZ47/'108部門'!CZ$121</f>
        <v>0</v>
      </c>
      <c r="DA47" s="109">
        <f>+'108部門'!DA47/'108部門'!DA$121</f>
        <v>0</v>
      </c>
      <c r="DB47" s="109">
        <f>+'108部門'!DB47/'108部門'!DB$121</f>
        <v>0</v>
      </c>
      <c r="DC47" s="109">
        <f>+'108部門'!DC47/'108部門'!DC$121</f>
        <v>0</v>
      </c>
      <c r="DD47" s="109">
        <f>+'108部門'!DD47/'108部門'!DD$121</f>
        <v>0</v>
      </c>
      <c r="DE47" s="109">
        <f>+'108部門'!DE47/'108部門'!DE$121</f>
        <v>1.4562027161360138E-4</v>
      </c>
      <c r="DF47" s="109">
        <f>+'108部門'!DF47/'108部門'!DF$121</f>
        <v>0</v>
      </c>
      <c r="DG47" s="199">
        <f>+'108部門'!DG47/'108部門'!DG$121</f>
        <v>0</v>
      </c>
      <c r="DH47" s="107"/>
    </row>
    <row r="48" spans="2:112" ht="19.5" customHeight="1" x14ac:dyDescent="0.2">
      <c r="B48" s="81" t="s">
        <v>123</v>
      </c>
      <c r="C48" s="120" t="s">
        <v>5</v>
      </c>
      <c r="D48" s="191">
        <f>+'108部門'!D48/'108部門'!D$121</f>
        <v>0</v>
      </c>
      <c r="E48" s="109">
        <f>+'108部門'!E48/'108部門'!E$121</f>
        <v>0</v>
      </c>
      <c r="F48" s="109">
        <f>+'108部門'!F48/'108部門'!F$121</f>
        <v>0</v>
      </c>
      <c r="G48" s="109">
        <f>+'108部門'!G48/'108部門'!G$121</f>
        <v>1.6875887811223928E-4</v>
      </c>
      <c r="H48" s="109">
        <f>+'108部門'!H48/'108部門'!H$121</f>
        <v>0</v>
      </c>
      <c r="I48" s="109">
        <f>+'108部門'!I48/'108部門'!I$121</f>
        <v>2.1145413671066395E-3</v>
      </c>
      <c r="J48" s="109">
        <f>+'108部門'!J48/'108部門'!J$121</f>
        <v>5.8640298258544538E-4</v>
      </c>
      <c r="K48" s="109">
        <f>+'108部門'!K48/'108部門'!K$121</f>
        <v>0</v>
      </c>
      <c r="L48" s="109">
        <f>+'108部門'!L48/'108部門'!L$121</f>
        <v>0</v>
      </c>
      <c r="M48" s="109">
        <f>+'108部門'!M48/'108部門'!M$121</f>
        <v>0</v>
      </c>
      <c r="N48" s="109">
        <f>+'108部門'!N48/'108部門'!N$121</f>
        <v>0</v>
      </c>
      <c r="O48" s="109">
        <f>+'108部門'!O48/'108部門'!O$121</f>
        <v>0</v>
      </c>
      <c r="P48" s="109">
        <f>+'108部門'!P48/'108部門'!P$121</f>
        <v>0</v>
      </c>
      <c r="Q48" s="109">
        <f>+'108部門'!Q48/'108部門'!Q$121</f>
        <v>1.9842965562935202E-4</v>
      </c>
      <c r="R48" s="109">
        <f>+'108部門'!R48/'108部門'!R$121</f>
        <v>3.7164471454584097E-4</v>
      </c>
      <c r="S48" s="109">
        <f>+'108部門'!S48/'108部門'!S$121</f>
        <v>0</v>
      </c>
      <c r="T48" s="109">
        <f>+'108部門'!T48/'108部門'!T$121</f>
        <v>0</v>
      </c>
      <c r="U48" s="109">
        <f>+'108部門'!U48/'108部門'!U$121</f>
        <v>0</v>
      </c>
      <c r="V48" s="109">
        <f>+'108部門'!V48/'108部門'!V$121</f>
        <v>0</v>
      </c>
      <c r="W48" s="109">
        <f>+'108部門'!W48/'108部門'!W$121</f>
        <v>0</v>
      </c>
      <c r="X48" s="109">
        <f>+'108部門'!X48/'108部門'!X$121</f>
        <v>0</v>
      </c>
      <c r="Y48" s="109">
        <f>+'108部門'!Y48/'108部門'!Y$121</f>
        <v>0</v>
      </c>
      <c r="Z48" s="109">
        <f>+'108部門'!Z48/'108部門'!Z$121</f>
        <v>0</v>
      </c>
      <c r="AA48" s="109">
        <f>+'108部門'!AA48/'108部門'!AA$121</f>
        <v>0</v>
      </c>
      <c r="AB48" s="109">
        <f>+'108部門'!AB48/'108部門'!AB$121</f>
        <v>0</v>
      </c>
      <c r="AC48" s="109">
        <f>+'108部門'!AC48/'108部門'!AC$121</f>
        <v>0</v>
      </c>
      <c r="AD48" s="109">
        <f>+'108部門'!AD48/'108部門'!AD$121</f>
        <v>1.2724292339335526E-5</v>
      </c>
      <c r="AE48" s="109">
        <f>+'108部門'!AE48/'108部門'!AE$121</f>
        <v>2.7886784841781409E-5</v>
      </c>
      <c r="AF48" s="109">
        <f>+'108部門'!AF48/'108部門'!AF$121</f>
        <v>3.3776236273208387E-3</v>
      </c>
      <c r="AG48" s="109">
        <f>+'108部門'!AG48/'108部門'!AG$121</f>
        <v>0</v>
      </c>
      <c r="AH48" s="109">
        <f>+'108部門'!AH48/'108部門'!AH$121</f>
        <v>0</v>
      </c>
      <c r="AI48" s="109">
        <f>+'108部門'!AI48/'108部門'!AI$121</f>
        <v>3.9905944250652291E-4</v>
      </c>
      <c r="AJ48" s="109">
        <f>+'108部門'!AJ48/'108部門'!AJ$121</f>
        <v>5.1441557862840338E-4</v>
      </c>
      <c r="AK48" s="109">
        <f>+'108部門'!AK48/'108部門'!AK$121</f>
        <v>4.255880648270172E-3</v>
      </c>
      <c r="AL48" s="109">
        <f>+'108部門'!AL48/'108部門'!AL$121</f>
        <v>1.9640629967474506E-3</v>
      </c>
      <c r="AM48" s="109">
        <f>+'108部門'!AM48/'108部門'!AM$121</f>
        <v>4.423205196027608E-7</v>
      </c>
      <c r="AN48" s="109">
        <f>+'108部門'!AN48/'108部門'!AN$121</f>
        <v>1.032053711828086E-6</v>
      </c>
      <c r="AO48" s="109">
        <f>+'108部門'!AO48/'108部門'!AO$121</f>
        <v>1.4962052351954679E-3</v>
      </c>
      <c r="AP48" s="109">
        <f>+'108部門'!AP48/'108部門'!AP$121</f>
        <v>3.872605582767941E-4</v>
      </c>
      <c r="AQ48" s="109">
        <f>+'108部門'!AQ48/'108部門'!AQ$121</f>
        <v>4.0557594701289148E-5</v>
      </c>
      <c r="AR48" s="109">
        <f>+'108部門'!AR48/'108部門'!AR$121</f>
        <v>1.6828402705192807E-4</v>
      </c>
      <c r="AS48" s="109">
        <f>+'108部門'!AS48/'108部門'!AS$121</f>
        <v>1.9602315885780715E-4</v>
      </c>
      <c r="AT48" s="109">
        <f>+'108部門'!AT48/'108部門'!AT$121</f>
        <v>6.6298441721425775E-4</v>
      </c>
      <c r="AU48" s="109">
        <f>+'108部門'!AU48/'108部門'!AU$121</f>
        <v>4.4019417727937252E-3</v>
      </c>
      <c r="AV48" s="109">
        <f>+'108部門'!AV48/'108部門'!AV$121</f>
        <v>0.14869769065004484</v>
      </c>
      <c r="AW48" s="109">
        <f>+'108部門'!AW48/'108部門'!AW$121</f>
        <v>1.6226262892441304E-3</v>
      </c>
      <c r="AX48" s="109">
        <f>+'108部門'!AX48/'108部門'!AX$121</f>
        <v>3.8186953116925082E-3</v>
      </c>
      <c r="AY48" s="109">
        <f>+'108部門'!AY48/'108部門'!AY$121</f>
        <v>2.2280143124446049E-3</v>
      </c>
      <c r="AZ48" s="109">
        <f>+'108部門'!AZ48/'108部門'!AZ$121</f>
        <v>2.9910403824210548E-3</v>
      </c>
      <c r="BA48" s="109">
        <f>+'108部門'!BA48/'108部門'!BA$121</f>
        <v>1.334696531770695E-3</v>
      </c>
      <c r="BB48" s="109">
        <f>+'108部門'!BB48/'108部門'!BB$121</f>
        <v>2.6368980171247499E-3</v>
      </c>
      <c r="BC48" s="109">
        <f>+'108部門'!BC48/'108部門'!BC$121</f>
        <v>2.470124814889801E-4</v>
      </c>
      <c r="BD48" s="109">
        <f>+'108部門'!BD48/'108部門'!BD$121</f>
        <v>8.1241479522281817E-4</v>
      </c>
      <c r="BE48" s="109">
        <f>+'108部門'!BE48/'108部門'!BE$121</f>
        <v>9.1141550819231673E-4</v>
      </c>
      <c r="BF48" s="109">
        <f>+'108部門'!BF48/'108部門'!BF$121</f>
        <v>2.6146975345852231E-4</v>
      </c>
      <c r="BG48" s="109">
        <f>+'108部門'!BG48/'108部門'!BG$121</f>
        <v>3.5911026444923871E-4</v>
      </c>
      <c r="BH48" s="109">
        <f>+'108部門'!BH48/'108部門'!BH$121</f>
        <v>9.0448837673702878E-4</v>
      </c>
      <c r="BI48" s="109">
        <f>+'108部門'!BI48/'108部門'!BI$121</f>
        <v>4.743922200020869E-3</v>
      </c>
      <c r="BJ48" s="109">
        <f>+'108部門'!BJ48/'108部門'!BJ$121</f>
        <v>1.1719527421622047E-3</v>
      </c>
      <c r="BK48" s="109">
        <f>+'108部門'!BK48/'108部門'!BK$121</f>
        <v>2.2918699200931837E-4</v>
      </c>
      <c r="BL48" s="109">
        <f>+'108部門'!BL48/'108部門'!BL$121</f>
        <v>0</v>
      </c>
      <c r="BM48" s="109">
        <f>+'108部門'!BM48/'108部門'!BM$121</f>
        <v>2.358487807787532E-5</v>
      </c>
      <c r="BN48" s="109">
        <f>+'108部門'!BN48/'108部門'!BN$121</f>
        <v>1.0804528933813337E-4</v>
      </c>
      <c r="BO48" s="109">
        <f>+'108部門'!BO48/'108部門'!BO$121</f>
        <v>1.2493251109428697E-4</v>
      </c>
      <c r="BP48" s="109">
        <f>+'108部門'!BP48/'108部門'!BP$121</f>
        <v>1.0781797763364092E-5</v>
      </c>
      <c r="BQ48" s="109">
        <f>+'108部門'!BQ48/'108部門'!BQ$121</f>
        <v>0</v>
      </c>
      <c r="BR48" s="109">
        <f>+'108部門'!BR48/'108部門'!BR$121</f>
        <v>4.4720332916663196E-5</v>
      </c>
      <c r="BS48" s="109">
        <f>+'108部門'!BS48/'108部門'!BS$121</f>
        <v>2.792241145450159E-4</v>
      </c>
      <c r="BT48" s="109">
        <f>+'108部門'!BT48/'108部門'!BT$121</f>
        <v>0</v>
      </c>
      <c r="BU48" s="109">
        <f>+'108部門'!BU48/'108部門'!BU$121</f>
        <v>3.0630414262763355E-6</v>
      </c>
      <c r="BV48" s="109">
        <f>+'108部門'!BV48/'108部門'!BV$121</f>
        <v>0</v>
      </c>
      <c r="BW48" s="109">
        <f>+'108部門'!BW48/'108部門'!BW$121</f>
        <v>0</v>
      </c>
      <c r="BX48" s="109">
        <f>+'108部門'!BX48/'108部門'!BX$121</f>
        <v>0</v>
      </c>
      <c r="BY48" s="109">
        <f>+'108部門'!BY48/'108部門'!BY$121</f>
        <v>0</v>
      </c>
      <c r="BZ48" s="109">
        <f>+'108部門'!BZ48/'108部門'!BZ$121</f>
        <v>3.8727757944471438E-5</v>
      </c>
      <c r="CA48" s="109">
        <f>+'108部門'!CA48/'108部門'!CA$121</f>
        <v>1.5200756009287349E-5</v>
      </c>
      <c r="CB48" s="109">
        <f>+'108部門'!CB48/'108部門'!CB$121</f>
        <v>0</v>
      </c>
      <c r="CC48" s="109">
        <f>+'108部門'!CC48/'108部門'!CC$121</f>
        <v>8.8894481884182561E-5</v>
      </c>
      <c r="CD48" s="109">
        <f>+'108部門'!CD48/'108部門'!CD$121</f>
        <v>4.1948596190228491E-5</v>
      </c>
      <c r="CE48" s="109">
        <f>+'108部門'!CE48/'108部門'!CE$121</f>
        <v>5.6667344210999626E-5</v>
      </c>
      <c r="CF48" s="109">
        <f>+'108部門'!CF48/'108部門'!CF$121</f>
        <v>7.9140007539645535E-5</v>
      </c>
      <c r="CG48" s="109">
        <f>+'108部門'!CG48/'108部門'!CG$121</f>
        <v>1.9901826721730907E-4</v>
      </c>
      <c r="CH48" s="109">
        <f>+'108部門'!CH48/'108部門'!CH$121</f>
        <v>3.5883356907611445E-5</v>
      </c>
      <c r="CI48" s="109">
        <f>+'108部門'!CI48/'108部門'!CI$121</f>
        <v>3.2307251317996597E-6</v>
      </c>
      <c r="CJ48" s="109">
        <f>+'108部門'!CJ48/'108部門'!CJ$121</f>
        <v>0</v>
      </c>
      <c r="CK48" s="109">
        <f>+'108部門'!CK48/'108部門'!CK$121</f>
        <v>0</v>
      </c>
      <c r="CL48" s="109">
        <f>+'108部門'!CL48/'108部門'!CL$121</f>
        <v>2.2553063798106872E-5</v>
      </c>
      <c r="CM48" s="109">
        <f>+'108部門'!CM48/'108部門'!CM$121</f>
        <v>0</v>
      </c>
      <c r="CN48" s="109">
        <f>+'108部門'!CN48/'108部門'!CN$121</f>
        <v>2.1793800060347009E-5</v>
      </c>
      <c r="CO48" s="109">
        <f>+'108部門'!CO48/'108部門'!CO$121</f>
        <v>0</v>
      </c>
      <c r="CP48" s="109">
        <f>+'108部門'!CP48/'108部門'!CP$121</f>
        <v>0</v>
      </c>
      <c r="CQ48" s="109">
        <f>+'108部門'!CQ48/'108部門'!CQ$121</f>
        <v>0</v>
      </c>
      <c r="CR48" s="109">
        <f>+'108部門'!CR48/'108部門'!CR$121</f>
        <v>0</v>
      </c>
      <c r="CS48" s="109">
        <f>+'108部門'!CS48/'108部門'!CS$121</f>
        <v>0</v>
      </c>
      <c r="CT48" s="109">
        <f>+'108部門'!CT48/'108部門'!CT$121</f>
        <v>0</v>
      </c>
      <c r="CU48" s="109">
        <f>+'108部門'!CU48/'108部門'!CU$121</f>
        <v>0</v>
      </c>
      <c r="CV48" s="109">
        <f>+'108部門'!CV48/'108部門'!CV$121</f>
        <v>1.6465979325672501E-4</v>
      </c>
      <c r="CW48" s="109">
        <f>+'108部門'!CW48/'108部門'!CW$121</f>
        <v>0</v>
      </c>
      <c r="CX48" s="109">
        <f>+'108部門'!CX48/'108部門'!CX$121</f>
        <v>7.402960389420353E-2</v>
      </c>
      <c r="CY48" s="109">
        <f>+'108部門'!CY48/'108部門'!CY$121</f>
        <v>8.0457180477303955E-6</v>
      </c>
      <c r="CZ48" s="109">
        <f>+'108部門'!CZ48/'108部門'!CZ$121</f>
        <v>0</v>
      </c>
      <c r="DA48" s="109">
        <f>+'108部門'!DA48/'108部門'!DA$121</f>
        <v>0</v>
      </c>
      <c r="DB48" s="109">
        <f>+'108部門'!DB48/'108部門'!DB$121</f>
        <v>0</v>
      </c>
      <c r="DC48" s="109">
        <f>+'108部門'!DC48/'108部門'!DC$121</f>
        <v>3.5400966092364663E-6</v>
      </c>
      <c r="DD48" s="109">
        <f>+'108部門'!DD48/'108部門'!DD$121</f>
        <v>0</v>
      </c>
      <c r="DE48" s="109">
        <f>+'108部門'!DE48/'108部門'!DE$121</f>
        <v>5.4846062998572569E-5</v>
      </c>
      <c r="DF48" s="109">
        <f>+'108部門'!DF48/'108部門'!DF$121</f>
        <v>0</v>
      </c>
      <c r="DG48" s="199">
        <f>+'108部門'!DG48/'108部門'!DG$121</f>
        <v>0</v>
      </c>
      <c r="DH48" s="107"/>
    </row>
    <row r="49" spans="2:112" ht="19.5" customHeight="1" x14ac:dyDescent="0.2">
      <c r="B49" s="81" t="s">
        <v>124</v>
      </c>
      <c r="C49" s="120" t="s">
        <v>6</v>
      </c>
      <c r="D49" s="191">
        <f>+'108部門'!D49/'108部門'!D$121</f>
        <v>4.4377181056268948E-6</v>
      </c>
      <c r="E49" s="109">
        <f>+'108部門'!E49/'108部門'!E$121</f>
        <v>0</v>
      </c>
      <c r="F49" s="109">
        <f>+'108部門'!F49/'108部門'!F$121</f>
        <v>2.5087349589935867E-4</v>
      </c>
      <c r="G49" s="109">
        <f>+'108部門'!G49/'108部門'!G$121</f>
        <v>2.7905011341393897E-5</v>
      </c>
      <c r="H49" s="109">
        <f>+'108部門'!H49/'108部門'!H$121</f>
        <v>9.6125548839912505E-6</v>
      </c>
      <c r="I49" s="109">
        <f>+'108部門'!I49/'108部門'!I$121</f>
        <v>0</v>
      </c>
      <c r="J49" s="109">
        <f>+'108部門'!J49/'108部門'!J$121</f>
        <v>0</v>
      </c>
      <c r="K49" s="109">
        <f>+'108部門'!K49/'108部門'!K$121</f>
        <v>0</v>
      </c>
      <c r="L49" s="109">
        <f>+'108部門'!L49/'108部門'!L$121</f>
        <v>0</v>
      </c>
      <c r="M49" s="109">
        <f>+'108部門'!M49/'108部門'!M$121</f>
        <v>0</v>
      </c>
      <c r="N49" s="109">
        <f>+'108部門'!N49/'108部門'!N$121</f>
        <v>3.0838955274879945E-6</v>
      </c>
      <c r="O49" s="109">
        <f>+'108部門'!O49/'108部門'!O$121</f>
        <v>0</v>
      </c>
      <c r="P49" s="109">
        <f>+'108部門'!P49/'108部門'!P$121</f>
        <v>0</v>
      </c>
      <c r="Q49" s="109">
        <f>+'108部門'!Q49/'108部門'!Q$121</f>
        <v>0</v>
      </c>
      <c r="R49" s="109">
        <f>+'108部門'!R49/'108部門'!R$121</f>
        <v>0</v>
      </c>
      <c r="S49" s="109">
        <f>+'108部門'!S49/'108部門'!S$121</f>
        <v>0</v>
      </c>
      <c r="T49" s="109">
        <f>+'108部門'!T49/'108部門'!T$121</f>
        <v>0</v>
      </c>
      <c r="U49" s="109">
        <f>+'108部門'!U49/'108部門'!U$121</f>
        <v>0</v>
      </c>
      <c r="V49" s="109">
        <f>+'108部門'!V49/'108部門'!V$121</f>
        <v>0</v>
      </c>
      <c r="W49" s="109">
        <f>+'108部門'!W49/'108部門'!W$121</f>
        <v>8.6814400407205235E-6</v>
      </c>
      <c r="X49" s="109">
        <f>+'108部門'!X49/'108部門'!X$121</f>
        <v>0</v>
      </c>
      <c r="Y49" s="109">
        <f>+'108部門'!Y49/'108部門'!Y$121</f>
        <v>0</v>
      </c>
      <c r="Z49" s="109">
        <f>+'108部門'!Z49/'108部門'!Z$121</f>
        <v>0</v>
      </c>
      <c r="AA49" s="109">
        <f>+'108部門'!AA49/'108部門'!AA$121</f>
        <v>0</v>
      </c>
      <c r="AB49" s="109">
        <f>+'108部門'!AB49/'108部門'!AB$121</f>
        <v>0</v>
      </c>
      <c r="AC49" s="109">
        <f>+'108部門'!AC49/'108部門'!AC$121</f>
        <v>0</v>
      </c>
      <c r="AD49" s="109">
        <f>+'108部門'!AD49/'108部門'!AD$121</f>
        <v>0</v>
      </c>
      <c r="AE49" s="109">
        <f>+'108部門'!AE49/'108部門'!AE$121</f>
        <v>0</v>
      </c>
      <c r="AF49" s="109">
        <f>+'108部門'!AF49/'108部門'!AF$121</f>
        <v>0</v>
      </c>
      <c r="AG49" s="109">
        <f>+'108部門'!AG49/'108部門'!AG$121</f>
        <v>0</v>
      </c>
      <c r="AH49" s="109">
        <f>+'108部門'!AH49/'108部門'!AH$121</f>
        <v>0</v>
      </c>
      <c r="AI49" s="109">
        <f>+'108部門'!AI49/'108部門'!AI$121</f>
        <v>0</v>
      </c>
      <c r="AJ49" s="109">
        <f>+'108部門'!AJ49/'108部門'!AJ$121</f>
        <v>0</v>
      </c>
      <c r="AK49" s="109">
        <f>+'108部門'!AK49/'108部門'!AK$121</f>
        <v>0</v>
      </c>
      <c r="AL49" s="109">
        <f>+'108部門'!AL49/'108部門'!AL$121</f>
        <v>0</v>
      </c>
      <c r="AM49" s="109">
        <f>+'108部門'!AM49/'108部門'!AM$121</f>
        <v>0</v>
      </c>
      <c r="AN49" s="109">
        <f>+'108部門'!AN49/'108部門'!AN$121</f>
        <v>0</v>
      </c>
      <c r="AO49" s="109">
        <f>+'108部門'!AO49/'108部門'!AO$121</f>
        <v>0</v>
      </c>
      <c r="AP49" s="109">
        <f>+'108部門'!AP49/'108部門'!AP$121</f>
        <v>0</v>
      </c>
      <c r="AQ49" s="109">
        <f>+'108部門'!AQ49/'108部門'!AQ$121</f>
        <v>0</v>
      </c>
      <c r="AR49" s="109">
        <f>+'108部門'!AR49/'108部門'!AR$121</f>
        <v>0</v>
      </c>
      <c r="AS49" s="109">
        <f>+'108部門'!AS49/'108部門'!AS$121</f>
        <v>3.2173366290792258E-5</v>
      </c>
      <c r="AT49" s="109">
        <f>+'108部門'!AT49/'108部門'!AT$121</f>
        <v>7.07183378361875E-6</v>
      </c>
      <c r="AU49" s="109">
        <f>+'108部門'!AU49/'108部門'!AU$121</f>
        <v>2.3312434244359146E-3</v>
      </c>
      <c r="AV49" s="109">
        <f>+'108部門'!AV49/'108部門'!AV$121</f>
        <v>4.4077418231060796E-3</v>
      </c>
      <c r="AW49" s="109">
        <f>+'108部門'!AW49/'108部門'!AW$121</f>
        <v>8.5296248003036049E-2</v>
      </c>
      <c r="AX49" s="109">
        <f>+'108部門'!AX49/'108部門'!AX$121</f>
        <v>8.4921973281237921E-5</v>
      </c>
      <c r="AY49" s="109">
        <f>+'108部門'!AY49/'108部門'!AY$121</f>
        <v>0</v>
      </c>
      <c r="AZ49" s="109">
        <f>+'108部門'!AZ49/'108部門'!AZ$121</f>
        <v>1.1689179774846412E-3</v>
      </c>
      <c r="BA49" s="109">
        <f>+'108部門'!BA49/'108部門'!BA$121</f>
        <v>0</v>
      </c>
      <c r="BB49" s="109">
        <f>+'108部門'!BB49/'108部門'!BB$121</f>
        <v>5.7241629031008659E-4</v>
      </c>
      <c r="BC49" s="109">
        <f>+'108部門'!BC49/'108部門'!BC$121</f>
        <v>0</v>
      </c>
      <c r="BD49" s="109">
        <f>+'108部門'!BD49/'108部門'!BD$121</f>
        <v>4.7445285267634836E-4</v>
      </c>
      <c r="BE49" s="109">
        <f>+'108部門'!BE49/'108部門'!BE$121</f>
        <v>8.2977028160075602E-4</v>
      </c>
      <c r="BF49" s="109">
        <f>+'108部門'!BF49/'108部門'!BF$121</f>
        <v>1.3599472354314354E-4</v>
      </c>
      <c r="BG49" s="109">
        <f>+'108部門'!BG49/'108部門'!BG$121</f>
        <v>1.817548888215519E-4</v>
      </c>
      <c r="BH49" s="109">
        <f>+'108部門'!BH49/'108部門'!BH$121</f>
        <v>2.9881244490480568E-4</v>
      </c>
      <c r="BI49" s="109">
        <f>+'108部門'!BI49/'108部門'!BI$121</f>
        <v>1.5979799739390423E-3</v>
      </c>
      <c r="BJ49" s="109">
        <f>+'108部門'!BJ49/'108部門'!BJ$121</f>
        <v>3.3924947799432236E-4</v>
      </c>
      <c r="BK49" s="109">
        <f>+'108部門'!BK49/'108部門'!BK$121</f>
        <v>2.1775621934052444E-4</v>
      </c>
      <c r="BL49" s="109">
        <f>+'108部門'!BL49/'108部門'!BL$121</f>
        <v>2.8433541517891807E-5</v>
      </c>
      <c r="BM49" s="109">
        <f>+'108部門'!BM49/'108部門'!BM$121</f>
        <v>3.7462922037749058E-4</v>
      </c>
      <c r="BN49" s="109">
        <f>+'108部門'!BN49/'108部門'!BN$121</f>
        <v>0</v>
      </c>
      <c r="BO49" s="109">
        <f>+'108部門'!BO49/'108部門'!BO$121</f>
        <v>3.9575834828777762E-5</v>
      </c>
      <c r="BP49" s="109">
        <f>+'108部門'!BP49/'108部門'!BP$121</f>
        <v>0</v>
      </c>
      <c r="BQ49" s="109">
        <f>+'108部門'!BQ49/'108部門'!BQ$121</f>
        <v>0</v>
      </c>
      <c r="BR49" s="109">
        <f>+'108部門'!BR49/'108部門'!BR$121</f>
        <v>0</v>
      </c>
      <c r="BS49" s="109">
        <f>+'108部門'!BS49/'108部門'!BS$121</f>
        <v>9.8225083772752626E-5</v>
      </c>
      <c r="BT49" s="109">
        <f>+'108部門'!BT49/'108部門'!BT$121</f>
        <v>2.3029489260998709E-5</v>
      </c>
      <c r="BU49" s="109">
        <f>+'108部門'!BU49/'108部門'!BU$121</f>
        <v>1.0520576617117081E-3</v>
      </c>
      <c r="BV49" s="109">
        <f>+'108部門'!BV49/'108部門'!BV$121</f>
        <v>1.3128349432075035E-5</v>
      </c>
      <c r="BW49" s="109">
        <f>+'108部門'!BW49/'108部門'!BW$121</f>
        <v>0</v>
      </c>
      <c r="BX49" s="109">
        <f>+'108部門'!BX49/'108部門'!BX$121</f>
        <v>0</v>
      </c>
      <c r="BY49" s="109">
        <f>+'108部門'!BY49/'108部門'!BY$121</f>
        <v>0</v>
      </c>
      <c r="BZ49" s="109">
        <f>+'108部門'!BZ49/'108部門'!BZ$121</f>
        <v>0</v>
      </c>
      <c r="CA49" s="109">
        <f>+'108部門'!CA49/'108部門'!CA$121</f>
        <v>2.5021820591419506E-6</v>
      </c>
      <c r="CB49" s="109">
        <f>+'108部門'!CB49/'108部門'!CB$121</f>
        <v>0</v>
      </c>
      <c r="CC49" s="109">
        <f>+'108部門'!CC49/'108部門'!CC$121</f>
        <v>1.1889179675868038E-5</v>
      </c>
      <c r="CD49" s="109">
        <f>+'108部門'!CD49/'108部門'!CD$121</f>
        <v>1.438237583664977E-5</v>
      </c>
      <c r="CE49" s="109">
        <f>+'108部門'!CE49/'108部門'!CE$121</f>
        <v>3.9297571311541042E-4</v>
      </c>
      <c r="CF49" s="109">
        <f>+'108部門'!CF49/'108部門'!CF$121</f>
        <v>5.9765482872263429E-5</v>
      </c>
      <c r="CG49" s="109">
        <f>+'108部門'!CG49/'108部門'!CG$121</f>
        <v>1.1892739278665317E-4</v>
      </c>
      <c r="CH49" s="109">
        <f>+'108部門'!CH49/'108部門'!CH$121</f>
        <v>4.5017302302276181E-5</v>
      </c>
      <c r="CI49" s="109">
        <f>+'108部門'!CI49/'108部門'!CI$121</f>
        <v>1.3368517786757213E-5</v>
      </c>
      <c r="CJ49" s="109">
        <f>+'108部門'!CJ49/'108部門'!CJ$121</f>
        <v>1.9789633916793915E-5</v>
      </c>
      <c r="CK49" s="109">
        <f>+'108部門'!CK49/'108部門'!CK$121</f>
        <v>0</v>
      </c>
      <c r="CL49" s="109">
        <f>+'108部門'!CL49/'108部門'!CL$121</f>
        <v>1.4422090797210448E-4</v>
      </c>
      <c r="CM49" s="109">
        <f>+'108部門'!CM49/'108部門'!CM$121</f>
        <v>1.2837415361866378E-3</v>
      </c>
      <c r="CN49" s="109">
        <f>+'108部門'!CN49/'108部門'!CN$121</f>
        <v>4.0764493662930664E-3</v>
      </c>
      <c r="CO49" s="109">
        <f>+'108部門'!CO49/'108部門'!CO$121</f>
        <v>0</v>
      </c>
      <c r="CP49" s="109">
        <f>+'108部門'!CP49/'108部門'!CP$121</f>
        <v>0</v>
      </c>
      <c r="CQ49" s="109">
        <f>+'108部門'!CQ49/'108部門'!CQ$121</f>
        <v>1.607483822773377E-2</v>
      </c>
      <c r="CR49" s="109">
        <f>+'108部門'!CR49/'108部門'!CR$121</f>
        <v>8.8356182972687981E-3</v>
      </c>
      <c r="CS49" s="109">
        <f>+'108部門'!CS49/'108部門'!CS$121</f>
        <v>3.0403823677021898E-3</v>
      </c>
      <c r="CT49" s="109">
        <f>+'108部門'!CT49/'108部門'!CT$121</f>
        <v>2.4014390353958317E-3</v>
      </c>
      <c r="CU49" s="109">
        <f>+'108部門'!CU49/'108部門'!CU$121</f>
        <v>0</v>
      </c>
      <c r="CV49" s="109">
        <f>+'108部門'!CV49/'108部門'!CV$121</f>
        <v>2.5108082643212318E-3</v>
      </c>
      <c r="CW49" s="109">
        <f>+'108部門'!CW49/'108部門'!CW$121</f>
        <v>0</v>
      </c>
      <c r="CX49" s="109">
        <f>+'108部門'!CX49/'108部門'!CX$121</f>
        <v>2.057582262978409E-2</v>
      </c>
      <c r="CY49" s="109">
        <f>+'108部門'!CY49/'108部門'!CY$121</f>
        <v>2.1460758893067171E-4</v>
      </c>
      <c r="CZ49" s="109">
        <f>+'108部門'!CZ49/'108部門'!CZ$121</f>
        <v>3.7748505839879503E-5</v>
      </c>
      <c r="DA49" s="109">
        <f>+'108部門'!DA49/'108部門'!DA$121</f>
        <v>0</v>
      </c>
      <c r="DB49" s="109">
        <f>+'108部門'!DB49/'108部門'!DB$121</f>
        <v>4.5892874557564006E-6</v>
      </c>
      <c r="DC49" s="109">
        <f>+'108部門'!DC49/'108部門'!DC$121</f>
        <v>3.4362537753655298E-3</v>
      </c>
      <c r="DD49" s="109">
        <f>+'108部門'!DD49/'108部門'!DD$121</f>
        <v>9.3443142223630024E-3</v>
      </c>
      <c r="DE49" s="109">
        <f>+'108部門'!DE49/'108部門'!DE$121</f>
        <v>4.4512746781450206E-4</v>
      </c>
      <c r="DF49" s="109">
        <f>+'108部門'!DF49/'108部門'!DF$121</f>
        <v>2.3446714221326187E-2</v>
      </c>
      <c r="DG49" s="199">
        <f>+'108部門'!DG49/'108部門'!DG$121</f>
        <v>0</v>
      </c>
      <c r="DH49" s="107"/>
    </row>
    <row r="50" spans="2:112" ht="19.5" customHeight="1" x14ac:dyDescent="0.2">
      <c r="B50" s="81" t="s">
        <v>125</v>
      </c>
      <c r="C50" s="120" t="s">
        <v>126</v>
      </c>
      <c r="D50" s="191">
        <f>+'108部門'!D50/'108部門'!D$121</f>
        <v>0</v>
      </c>
      <c r="E50" s="109">
        <f>+'108部門'!E50/'108部門'!E$121</f>
        <v>0</v>
      </c>
      <c r="F50" s="109">
        <f>+'108部門'!F50/'108部門'!F$121</f>
        <v>0</v>
      </c>
      <c r="G50" s="109">
        <f>+'108部門'!G50/'108部門'!G$121</f>
        <v>0</v>
      </c>
      <c r="H50" s="109">
        <f>+'108部門'!H50/'108部門'!H$121</f>
        <v>0</v>
      </c>
      <c r="I50" s="109">
        <f>+'108部門'!I50/'108部門'!I$121</f>
        <v>0</v>
      </c>
      <c r="J50" s="109">
        <f>+'108部門'!J50/'108部門'!J$121</f>
        <v>0</v>
      </c>
      <c r="K50" s="109">
        <f>+'108部門'!K50/'108部門'!K$121</f>
        <v>0</v>
      </c>
      <c r="L50" s="109">
        <f>+'108部門'!L50/'108部門'!L$121</f>
        <v>0</v>
      </c>
      <c r="M50" s="109">
        <f>+'108部門'!M50/'108部門'!M$121</f>
        <v>0</v>
      </c>
      <c r="N50" s="109">
        <f>+'108部門'!N50/'108部門'!N$121</f>
        <v>0</v>
      </c>
      <c r="O50" s="109">
        <f>+'108部門'!O50/'108部門'!O$121</f>
        <v>0</v>
      </c>
      <c r="P50" s="109">
        <f>+'108部門'!P50/'108部門'!P$121</f>
        <v>0</v>
      </c>
      <c r="Q50" s="109">
        <f>+'108部門'!Q50/'108部門'!Q$121</f>
        <v>0</v>
      </c>
      <c r="R50" s="109">
        <f>+'108部門'!R50/'108部門'!R$121</f>
        <v>0</v>
      </c>
      <c r="S50" s="109">
        <f>+'108部門'!S50/'108部門'!S$121</f>
        <v>0</v>
      </c>
      <c r="T50" s="109">
        <f>+'108部門'!T50/'108部門'!T$121</f>
        <v>0</v>
      </c>
      <c r="U50" s="109">
        <f>+'108部門'!U50/'108部門'!U$121</f>
        <v>0</v>
      </c>
      <c r="V50" s="109">
        <f>+'108部門'!V50/'108部門'!V$121</f>
        <v>0</v>
      </c>
      <c r="W50" s="109">
        <f>+'108部門'!W50/'108部門'!W$121</f>
        <v>0</v>
      </c>
      <c r="X50" s="109">
        <f>+'108部門'!X50/'108部門'!X$121</f>
        <v>0</v>
      </c>
      <c r="Y50" s="109">
        <f>+'108部門'!Y50/'108部門'!Y$121</f>
        <v>0</v>
      </c>
      <c r="Z50" s="109">
        <f>+'108部門'!Z50/'108部門'!Z$121</f>
        <v>0</v>
      </c>
      <c r="AA50" s="109">
        <f>+'108部門'!AA50/'108部門'!AA$121</f>
        <v>0</v>
      </c>
      <c r="AB50" s="109">
        <f>+'108部門'!AB50/'108部門'!AB$121</f>
        <v>0</v>
      </c>
      <c r="AC50" s="109">
        <f>+'108部門'!AC50/'108部門'!AC$121</f>
        <v>0</v>
      </c>
      <c r="AD50" s="109">
        <f>+'108部門'!AD50/'108部門'!AD$121</f>
        <v>0</v>
      </c>
      <c r="AE50" s="109">
        <f>+'108部門'!AE50/'108部門'!AE$121</f>
        <v>0</v>
      </c>
      <c r="AF50" s="109">
        <f>+'108部門'!AF50/'108部門'!AF$121</f>
        <v>0</v>
      </c>
      <c r="AG50" s="109">
        <f>+'108部門'!AG50/'108部門'!AG$121</f>
        <v>0</v>
      </c>
      <c r="AH50" s="109">
        <f>+'108部門'!AH50/'108部門'!AH$121</f>
        <v>0</v>
      </c>
      <c r="AI50" s="109">
        <f>+'108部門'!AI50/'108部門'!AI$121</f>
        <v>0</v>
      </c>
      <c r="AJ50" s="109">
        <f>+'108部門'!AJ50/'108部門'!AJ$121</f>
        <v>0</v>
      </c>
      <c r="AK50" s="109">
        <f>+'108部門'!AK50/'108部門'!AK$121</f>
        <v>0</v>
      </c>
      <c r="AL50" s="109">
        <f>+'108部門'!AL50/'108部門'!AL$121</f>
        <v>0</v>
      </c>
      <c r="AM50" s="109">
        <f>+'108部門'!AM50/'108部門'!AM$121</f>
        <v>0</v>
      </c>
      <c r="AN50" s="109">
        <f>+'108部門'!AN50/'108部門'!AN$121</f>
        <v>0</v>
      </c>
      <c r="AO50" s="109">
        <f>+'108部門'!AO50/'108部門'!AO$121</f>
        <v>0</v>
      </c>
      <c r="AP50" s="109">
        <f>+'108部門'!AP50/'108部門'!AP$121</f>
        <v>0</v>
      </c>
      <c r="AQ50" s="109">
        <f>+'108部門'!AQ50/'108部門'!AQ$121</f>
        <v>0</v>
      </c>
      <c r="AR50" s="109">
        <f>+'108部門'!AR50/'108部門'!AR$121</f>
        <v>0</v>
      </c>
      <c r="AS50" s="109">
        <f>+'108部門'!AS50/'108部門'!AS$121</f>
        <v>0</v>
      </c>
      <c r="AT50" s="109">
        <f>+'108部門'!AT50/'108部門'!AT$121</f>
        <v>4.1438226035935249E-4</v>
      </c>
      <c r="AU50" s="109">
        <f>+'108部門'!AU50/'108部門'!AU$121</f>
        <v>1.0371772230878728E-3</v>
      </c>
      <c r="AV50" s="109">
        <f>+'108部門'!AV50/'108部門'!AV$121</f>
        <v>4.3871782480922744E-3</v>
      </c>
      <c r="AW50" s="109">
        <f>+'108部門'!AW50/'108部門'!AW$121</f>
        <v>7.2146334574642743E-2</v>
      </c>
      <c r="AX50" s="109">
        <f>+'108部門'!AX50/'108部門'!AX$121</f>
        <v>0.14458673634241434</v>
      </c>
      <c r="AY50" s="109">
        <f>+'108部門'!AY50/'108部門'!AY$121</f>
        <v>5.5119850310212389E-2</v>
      </c>
      <c r="AZ50" s="109">
        <f>+'108部門'!AZ50/'108部門'!AZ$121</f>
        <v>4.3317237489097403E-2</v>
      </c>
      <c r="BA50" s="109">
        <f>+'108部門'!BA50/'108部門'!BA$121</f>
        <v>0.12587836022787824</v>
      </c>
      <c r="BB50" s="109">
        <f>+'108部門'!BB50/'108部門'!BB$121</f>
        <v>0.2119813800321742</v>
      </c>
      <c r="BC50" s="109">
        <f>+'108部門'!BC50/'108部門'!BC$121</f>
        <v>6.555536241822435E-2</v>
      </c>
      <c r="BD50" s="109">
        <f>+'108部門'!BD50/'108部門'!BD$121</f>
        <v>0.14148001208173128</v>
      </c>
      <c r="BE50" s="109">
        <f>+'108部門'!BE50/'108部門'!BE$121</f>
        <v>0.22241202003029559</v>
      </c>
      <c r="BF50" s="109">
        <f>+'108部門'!BF50/'108部門'!BF$121</f>
        <v>0</v>
      </c>
      <c r="BG50" s="109">
        <f>+'108部門'!BG50/'108部門'!BG$121</f>
        <v>0</v>
      </c>
      <c r="BH50" s="109">
        <f>+'108部門'!BH50/'108部門'!BH$121</f>
        <v>9.5764285199232708E-3</v>
      </c>
      <c r="BI50" s="109">
        <f>+'108部門'!BI50/'108部門'!BI$121</f>
        <v>0</v>
      </c>
      <c r="BJ50" s="109">
        <f>+'108部門'!BJ50/'108部門'!BJ$121</f>
        <v>2.7137548797230493E-3</v>
      </c>
      <c r="BK50" s="109">
        <f>+'108部門'!BK50/'108部門'!BK$121</f>
        <v>1.0070796490524175E-2</v>
      </c>
      <c r="BL50" s="109">
        <f>+'108部門'!BL50/'108部門'!BL$121</f>
        <v>0</v>
      </c>
      <c r="BM50" s="109">
        <f>+'108部門'!BM50/'108部門'!BM$121</f>
        <v>0</v>
      </c>
      <c r="BN50" s="109">
        <f>+'108部門'!BN50/'108部門'!BN$121</f>
        <v>0</v>
      </c>
      <c r="BO50" s="109">
        <f>+'108部門'!BO50/'108部門'!BO$121</f>
        <v>0</v>
      </c>
      <c r="BP50" s="109">
        <f>+'108部門'!BP50/'108部門'!BP$121</f>
        <v>0</v>
      </c>
      <c r="BQ50" s="109">
        <f>+'108部門'!BQ50/'108部門'!BQ$121</f>
        <v>0</v>
      </c>
      <c r="BR50" s="109">
        <f>+'108部門'!BR50/'108部門'!BR$121</f>
        <v>0</v>
      </c>
      <c r="BS50" s="109">
        <f>+'108部門'!BS50/'108部門'!BS$121</f>
        <v>0</v>
      </c>
      <c r="BT50" s="109">
        <f>+'108部門'!BT50/'108部門'!BT$121</f>
        <v>0</v>
      </c>
      <c r="BU50" s="109">
        <f>+'108部門'!BU50/'108部門'!BU$121</f>
        <v>0</v>
      </c>
      <c r="BV50" s="109">
        <f>+'108部門'!BV50/'108部門'!BV$121</f>
        <v>0</v>
      </c>
      <c r="BW50" s="109">
        <f>+'108部門'!BW50/'108部門'!BW$121</f>
        <v>0</v>
      </c>
      <c r="BX50" s="109">
        <f>+'108部門'!BX50/'108部門'!BX$121</f>
        <v>0</v>
      </c>
      <c r="BY50" s="109">
        <f>+'108部門'!BY50/'108部門'!BY$121</f>
        <v>0</v>
      </c>
      <c r="BZ50" s="109">
        <f>+'108部門'!BZ50/'108部門'!BZ$121</f>
        <v>0</v>
      </c>
      <c r="CA50" s="109">
        <f>+'108部門'!CA50/'108部門'!CA$121</f>
        <v>0</v>
      </c>
      <c r="CB50" s="109">
        <f>+'108部門'!CB50/'108部門'!CB$121</f>
        <v>0</v>
      </c>
      <c r="CC50" s="109">
        <f>+'108部門'!CC50/'108部門'!CC$121</f>
        <v>0</v>
      </c>
      <c r="CD50" s="109">
        <f>+'108部門'!CD50/'108部門'!CD$121</f>
        <v>0</v>
      </c>
      <c r="CE50" s="109">
        <f>+'108部門'!CE50/'108部門'!CE$121</f>
        <v>0</v>
      </c>
      <c r="CF50" s="109">
        <f>+'108部門'!CF50/'108部門'!CF$121</f>
        <v>0</v>
      </c>
      <c r="CG50" s="109">
        <f>+'108部門'!CG50/'108部門'!CG$121</f>
        <v>2.4178377186613097E-6</v>
      </c>
      <c r="CH50" s="109">
        <f>+'108部門'!CH50/'108部門'!CH$121</f>
        <v>0</v>
      </c>
      <c r="CI50" s="109">
        <f>+'108部門'!CI50/'108部門'!CI$121</f>
        <v>0</v>
      </c>
      <c r="CJ50" s="109">
        <f>+'108部門'!CJ50/'108部門'!CJ$121</f>
        <v>0</v>
      </c>
      <c r="CK50" s="109">
        <f>+'108部門'!CK50/'108部門'!CK$121</f>
        <v>0</v>
      </c>
      <c r="CL50" s="109">
        <f>+'108部門'!CL50/'108部門'!CL$121</f>
        <v>0</v>
      </c>
      <c r="CM50" s="109">
        <f>+'108部門'!CM50/'108部門'!CM$121</f>
        <v>0</v>
      </c>
      <c r="CN50" s="109">
        <f>+'108部門'!CN50/'108部門'!CN$121</f>
        <v>0</v>
      </c>
      <c r="CO50" s="109">
        <f>+'108部門'!CO50/'108部門'!CO$121</f>
        <v>0</v>
      </c>
      <c r="CP50" s="109">
        <f>+'108部門'!CP50/'108部門'!CP$121</f>
        <v>3.9896099653221119E-5</v>
      </c>
      <c r="CQ50" s="109">
        <f>+'108部門'!CQ50/'108部門'!CQ$121</f>
        <v>0</v>
      </c>
      <c r="CR50" s="109">
        <f>+'108部門'!CR50/'108部門'!CR$121</f>
        <v>0</v>
      </c>
      <c r="CS50" s="109">
        <f>+'108部門'!CS50/'108部門'!CS$121</f>
        <v>0</v>
      </c>
      <c r="CT50" s="109">
        <f>+'108部門'!CT50/'108部門'!CT$121</f>
        <v>0</v>
      </c>
      <c r="CU50" s="109">
        <f>+'108部門'!CU50/'108部門'!CU$121</f>
        <v>0</v>
      </c>
      <c r="CV50" s="109">
        <f>+'108部門'!CV50/'108部門'!CV$121</f>
        <v>0</v>
      </c>
      <c r="CW50" s="109">
        <f>+'108部門'!CW50/'108部門'!CW$121</f>
        <v>0</v>
      </c>
      <c r="CX50" s="109">
        <f>+'108部門'!CX50/'108部門'!CX$121</f>
        <v>1.3300848395397746E-2</v>
      </c>
      <c r="CY50" s="109">
        <f>+'108部門'!CY50/'108部門'!CY$121</f>
        <v>0</v>
      </c>
      <c r="CZ50" s="109">
        <f>+'108部門'!CZ50/'108部門'!CZ$121</f>
        <v>0</v>
      </c>
      <c r="DA50" s="109">
        <f>+'108部門'!DA50/'108部門'!DA$121</f>
        <v>0</v>
      </c>
      <c r="DB50" s="109">
        <f>+'108部門'!DB50/'108部門'!DB$121</f>
        <v>0</v>
      </c>
      <c r="DC50" s="109">
        <f>+'108部門'!DC50/'108部門'!DC$121</f>
        <v>0</v>
      </c>
      <c r="DD50" s="109">
        <f>+'108部門'!DD50/'108部門'!DD$121</f>
        <v>0</v>
      </c>
      <c r="DE50" s="109">
        <f>+'108部門'!DE50/'108部門'!DE$121</f>
        <v>0</v>
      </c>
      <c r="DF50" s="109">
        <f>+'108部門'!DF50/'108部門'!DF$121</f>
        <v>0</v>
      </c>
      <c r="DG50" s="199">
        <f>+'108部門'!DG50/'108部門'!DG$121</f>
        <v>0</v>
      </c>
      <c r="DH50" s="107"/>
    </row>
    <row r="51" spans="2:112" ht="19.5" customHeight="1" x14ac:dyDescent="0.2">
      <c r="B51" s="81" t="s">
        <v>127</v>
      </c>
      <c r="C51" s="120" t="s">
        <v>128</v>
      </c>
      <c r="D51" s="191">
        <f>+'108部門'!D51/'108部門'!D$121</f>
        <v>0</v>
      </c>
      <c r="E51" s="109">
        <f>+'108部門'!E51/'108部門'!E$121</f>
        <v>0</v>
      </c>
      <c r="F51" s="109">
        <f>+'108部門'!F51/'108部門'!F$121</f>
        <v>0</v>
      </c>
      <c r="G51" s="109">
        <f>+'108部門'!G51/'108部門'!G$121</f>
        <v>0</v>
      </c>
      <c r="H51" s="109">
        <f>+'108部門'!H51/'108部門'!H$121</f>
        <v>7.3942729876855775E-6</v>
      </c>
      <c r="I51" s="109">
        <f>+'108部門'!I51/'108部門'!I$121</f>
        <v>0</v>
      </c>
      <c r="J51" s="109">
        <f>+'108部門'!J51/'108部門'!J$121</f>
        <v>5.1108516830841571E-5</v>
      </c>
      <c r="K51" s="109">
        <f>+'108部門'!K51/'108部門'!K$121</f>
        <v>7.2167024185541005E-7</v>
      </c>
      <c r="L51" s="109">
        <f>+'108部門'!L51/'108部門'!L$121</f>
        <v>1.5393182940795765E-6</v>
      </c>
      <c r="M51" s="109">
        <f>+'108部門'!M51/'108部門'!M$121</f>
        <v>0</v>
      </c>
      <c r="N51" s="109">
        <f>+'108部門'!N51/'108部門'!N$121</f>
        <v>6.1677910549759891E-7</v>
      </c>
      <c r="O51" s="109">
        <f>+'108部門'!O51/'108部門'!O$121</f>
        <v>0</v>
      </c>
      <c r="P51" s="109">
        <f>+'108部門'!P51/'108部門'!P$121</f>
        <v>0</v>
      </c>
      <c r="Q51" s="109">
        <f>+'108部門'!Q51/'108部門'!Q$121</f>
        <v>0</v>
      </c>
      <c r="R51" s="109">
        <f>+'108部門'!R51/'108部門'!R$121</f>
        <v>6.2036521129753974E-5</v>
      </c>
      <c r="S51" s="109">
        <f>+'108部門'!S51/'108部門'!S$121</f>
        <v>0</v>
      </c>
      <c r="T51" s="109">
        <f>+'108部門'!T51/'108部門'!T$121</f>
        <v>0</v>
      </c>
      <c r="U51" s="109">
        <f>+'108部門'!U51/'108部門'!U$121</f>
        <v>1.5779704559894253E-4</v>
      </c>
      <c r="V51" s="109">
        <f>+'108部門'!V51/'108部門'!V$121</f>
        <v>0</v>
      </c>
      <c r="W51" s="109">
        <f>+'108部門'!W51/'108部門'!W$121</f>
        <v>4.1122610719202474E-6</v>
      </c>
      <c r="X51" s="109">
        <f>+'108部門'!X51/'108部門'!X$121</f>
        <v>9.6932521878881847E-7</v>
      </c>
      <c r="Y51" s="109">
        <f>+'108部門'!Y51/'108部門'!Y$121</f>
        <v>1.7531168774534048E-6</v>
      </c>
      <c r="Z51" s="109">
        <f>+'108部門'!Z51/'108部門'!Z$121</f>
        <v>1.4525565964468528E-6</v>
      </c>
      <c r="AA51" s="109">
        <f>+'108部門'!AA51/'108部門'!AA$121</f>
        <v>0</v>
      </c>
      <c r="AB51" s="109">
        <f>+'108部門'!AB51/'108部門'!AB$121</f>
        <v>1.0182619038193446E-5</v>
      </c>
      <c r="AC51" s="109">
        <f>+'108部門'!AC51/'108部門'!AC$121</f>
        <v>3.6443307039487303E-6</v>
      </c>
      <c r="AD51" s="109">
        <f>+'108部門'!AD51/'108部門'!AD$121</f>
        <v>4.2698967581662841E-7</v>
      </c>
      <c r="AE51" s="109">
        <f>+'108部門'!AE51/'108部門'!AE$121</f>
        <v>0</v>
      </c>
      <c r="AF51" s="109">
        <f>+'108部門'!AF51/'108部門'!AF$121</f>
        <v>0</v>
      </c>
      <c r="AG51" s="109">
        <f>+'108部門'!AG51/'108部門'!AG$121</f>
        <v>0</v>
      </c>
      <c r="AH51" s="109">
        <f>+'108部門'!AH51/'108部門'!AH$121</f>
        <v>0</v>
      </c>
      <c r="AI51" s="109">
        <f>+'108部門'!AI51/'108部門'!AI$121</f>
        <v>0</v>
      </c>
      <c r="AJ51" s="109">
        <f>+'108部門'!AJ51/'108部門'!AJ$121</f>
        <v>3.56490352479836E-7</v>
      </c>
      <c r="AK51" s="109">
        <f>+'108部門'!AK51/'108部門'!AK$121</f>
        <v>0</v>
      </c>
      <c r="AL51" s="109">
        <f>+'108部門'!AL51/'108部門'!AL$121</f>
        <v>0</v>
      </c>
      <c r="AM51" s="109">
        <f>+'108部門'!AM51/'108部門'!AM$121</f>
        <v>7.3720086600460127E-7</v>
      </c>
      <c r="AN51" s="109">
        <f>+'108部門'!AN51/'108部門'!AN$121</f>
        <v>1.1258767765397304E-6</v>
      </c>
      <c r="AO51" s="109">
        <f>+'108部門'!AO51/'108部門'!AO$121</f>
        <v>6.3452300050698386E-7</v>
      </c>
      <c r="AP51" s="109">
        <f>+'108部門'!AP51/'108部門'!AP$121</f>
        <v>1.479976655834882E-6</v>
      </c>
      <c r="AQ51" s="109">
        <f>+'108部門'!AQ51/'108部門'!AQ$121</f>
        <v>0</v>
      </c>
      <c r="AR51" s="109">
        <f>+'108部門'!AR51/'108部門'!AR$121</f>
        <v>2.7419250739734997E-4</v>
      </c>
      <c r="AS51" s="109">
        <f>+'108部門'!AS51/'108部門'!AS$121</f>
        <v>2.5568238111887887E-6</v>
      </c>
      <c r="AT51" s="109">
        <f>+'108部門'!AT51/'108部門'!AT$121</f>
        <v>3.6030993127537532E-3</v>
      </c>
      <c r="AU51" s="109">
        <f>+'108部門'!AU51/'108部門'!AU$121</f>
        <v>7.6604870595785189E-3</v>
      </c>
      <c r="AV51" s="109">
        <f>+'108部門'!AV51/'108部門'!AV$121</f>
        <v>6.326444334100032E-3</v>
      </c>
      <c r="AW51" s="109">
        <f>+'108部門'!AW51/'108部門'!AW$121</f>
        <v>4.9585153626493537E-2</v>
      </c>
      <c r="AX51" s="109">
        <f>+'108部門'!AX51/'108部門'!AX$121</f>
        <v>0.14744726596872973</v>
      </c>
      <c r="AY51" s="109">
        <f>+'108部門'!AY51/'108部門'!AY$121</f>
        <v>0.25433555460722845</v>
      </c>
      <c r="AZ51" s="109">
        <f>+'108部門'!AZ51/'108部門'!AZ$121</f>
        <v>3.0553173676143922E-2</v>
      </c>
      <c r="BA51" s="109">
        <f>+'108部門'!BA51/'108部門'!BA$121</f>
        <v>4.4704810779151581E-2</v>
      </c>
      <c r="BB51" s="109">
        <f>+'108部門'!BB51/'108部門'!BB$121</f>
        <v>0.15781981001724005</v>
      </c>
      <c r="BC51" s="109">
        <f>+'108部門'!BC51/'108部門'!BC$121</f>
        <v>2.912957336051929E-2</v>
      </c>
      <c r="BD51" s="109">
        <f>+'108部門'!BD51/'108部門'!BD$121</f>
        <v>0.15014685834170075</v>
      </c>
      <c r="BE51" s="109">
        <f>+'108部門'!BE51/'108部門'!BE$121</f>
        <v>0.12756979798307339</v>
      </c>
      <c r="BF51" s="109">
        <f>+'108部門'!BF51/'108部門'!BF$121</f>
        <v>6.7035363472716964E-4</v>
      </c>
      <c r="BG51" s="109">
        <f>+'108部門'!BG51/'108部門'!BG$121</f>
        <v>5.5983805391933384E-4</v>
      </c>
      <c r="BH51" s="109">
        <f>+'108部門'!BH51/'108部門'!BH$121</f>
        <v>9.8383293568664858E-3</v>
      </c>
      <c r="BI51" s="109">
        <f>+'108部門'!BI51/'108部門'!BI$121</f>
        <v>3.4520851784554702E-3</v>
      </c>
      <c r="BJ51" s="109">
        <f>+'108部門'!BJ51/'108部門'!BJ$121</f>
        <v>9.1847941059258309E-4</v>
      </c>
      <c r="BK51" s="109">
        <f>+'108部門'!BK51/'108部門'!BK$121</f>
        <v>2.3793153310094572E-3</v>
      </c>
      <c r="BL51" s="109">
        <f>+'108部門'!BL51/'108部門'!BL$121</f>
        <v>0</v>
      </c>
      <c r="BM51" s="109">
        <f>+'108部門'!BM51/'108部門'!BM$121</f>
        <v>6.3425779558187018E-4</v>
      </c>
      <c r="BN51" s="109">
        <f>+'108部門'!BN51/'108部門'!BN$121</f>
        <v>2.1332018664195563E-4</v>
      </c>
      <c r="BO51" s="109">
        <f>+'108部門'!BO51/'108部門'!BO$121</f>
        <v>5.0472431798842769E-5</v>
      </c>
      <c r="BP51" s="109">
        <f>+'108部門'!BP51/'108部門'!BP$121</f>
        <v>1.0995298709173282E-5</v>
      </c>
      <c r="BQ51" s="109">
        <f>+'108部門'!BQ51/'108部門'!BQ$121</f>
        <v>3.7480830429276945E-6</v>
      </c>
      <c r="BR51" s="109">
        <f>+'108部門'!BR51/'108部門'!BR$121</f>
        <v>2.4673287126434867E-6</v>
      </c>
      <c r="BS51" s="109">
        <f>+'108部門'!BS51/'108部門'!BS$121</f>
        <v>2.0969399906542697E-5</v>
      </c>
      <c r="BT51" s="109">
        <f>+'108部門'!BT51/'108部門'!BT$121</f>
        <v>0</v>
      </c>
      <c r="BU51" s="109">
        <f>+'108部門'!BU51/'108部門'!BU$121</f>
        <v>2.4418048553132478E-5</v>
      </c>
      <c r="BV51" s="109">
        <f>+'108部門'!BV51/'108部門'!BV$121</f>
        <v>4.6238211836239116E-5</v>
      </c>
      <c r="BW51" s="109">
        <f>+'108部門'!BW51/'108部門'!BW$121</f>
        <v>0</v>
      </c>
      <c r="BX51" s="109">
        <f>+'108部門'!BX51/'108部門'!BX$121</f>
        <v>0</v>
      </c>
      <c r="BY51" s="109">
        <f>+'108部門'!BY51/'108部門'!BY$121</f>
        <v>0</v>
      </c>
      <c r="BZ51" s="109">
        <f>+'108部門'!BZ51/'108部門'!BZ$121</f>
        <v>2.2988134394846682E-5</v>
      </c>
      <c r="CA51" s="109">
        <f>+'108部門'!CA51/'108部門'!CA$121</f>
        <v>1.2510910295709753E-7</v>
      </c>
      <c r="CB51" s="109">
        <f>+'108部門'!CB51/'108部門'!CB$121</f>
        <v>0</v>
      </c>
      <c r="CC51" s="109">
        <f>+'108部門'!CC51/'108部門'!CC$121</f>
        <v>3.2923882179326874E-6</v>
      </c>
      <c r="CD51" s="109">
        <f>+'108部門'!CD51/'108部門'!CD$121</f>
        <v>1.1985313197208141E-6</v>
      </c>
      <c r="CE51" s="109">
        <f>+'108部門'!CE51/'108部門'!CE$121</f>
        <v>0</v>
      </c>
      <c r="CF51" s="109">
        <f>+'108部門'!CF51/'108部門'!CF$121</f>
        <v>3.2838177402342545E-7</v>
      </c>
      <c r="CG51" s="109">
        <f>+'108部門'!CG51/'108部門'!CG$121</f>
        <v>1.2089188593306549E-5</v>
      </c>
      <c r="CH51" s="109">
        <f>+'108部門'!CH51/'108部門'!CH$121</f>
        <v>2.2182438815614351E-5</v>
      </c>
      <c r="CI51" s="109">
        <f>+'108部門'!CI51/'108部門'!CI$121</f>
        <v>2.7394321031363322E-4</v>
      </c>
      <c r="CJ51" s="109">
        <f>+'108部門'!CJ51/'108部門'!CJ$121</f>
        <v>1.503102309450278E-3</v>
      </c>
      <c r="CK51" s="109">
        <f>+'108部門'!CK51/'108部門'!CK$121</f>
        <v>6.1270333856047895E-4</v>
      </c>
      <c r="CL51" s="109">
        <f>+'108部門'!CL51/'108部門'!CL$121</f>
        <v>2.9247762736071229E-4</v>
      </c>
      <c r="CM51" s="109">
        <f>+'108部門'!CM51/'108部門'!CM$121</f>
        <v>3.2562847740167248E-3</v>
      </c>
      <c r="CN51" s="109">
        <f>+'108部門'!CN51/'108部門'!CN$121</f>
        <v>2.0228822232547495E-3</v>
      </c>
      <c r="CO51" s="109">
        <f>+'108部門'!CO51/'108部門'!CO$121</f>
        <v>1.9606074288582506E-5</v>
      </c>
      <c r="CP51" s="109">
        <f>+'108部門'!CP51/'108部門'!CP$121</f>
        <v>2.3259673899689113E-3</v>
      </c>
      <c r="CQ51" s="109">
        <f>+'108部門'!CQ51/'108部門'!CQ$121</f>
        <v>5.5920560284439505E-7</v>
      </c>
      <c r="CR51" s="109">
        <f>+'108部門'!CR51/'108部門'!CR$121</f>
        <v>0</v>
      </c>
      <c r="CS51" s="109">
        <f>+'108部門'!CS51/'108部門'!CS$121</f>
        <v>1.2967896876589409E-5</v>
      </c>
      <c r="CT51" s="109">
        <f>+'108部門'!CT51/'108部門'!CT$121</f>
        <v>8.6227613479204015E-8</v>
      </c>
      <c r="CU51" s="109">
        <f>+'108部門'!CU51/'108部門'!CU$121</f>
        <v>0</v>
      </c>
      <c r="CV51" s="109">
        <f>+'108部門'!CV51/'108部門'!CV$121</f>
        <v>6.6495056825097712E-6</v>
      </c>
      <c r="CW51" s="109">
        <f>+'108部門'!CW51/'108部門'!CW$121</f>
        <v>1.2164319520667423E-7</v>
      </c>
      <c r="CX51" s="109">
        <f>+'108部門'!CX51/'108部門'!CX$121</f>
        <v>6.2284933358443699E-2</v>
      </c>
      <c r="CY51" s="109">
        <f>+'108部門'!CY51/'108部門'!CY$121</f>
        <v>2.5680168563303867E-5</v>
      </c>
      <c r="CZ51" s="109">
        <f>+'108部門'!CZ51/'108部門'!CZ$121</f>
        <v>6.1882796458818859E-7</v>
      </c>
      <c r="DA51" s="109">
        <f>+'108部門'!DA51/'108部門'!DA$121</f>
        <v>0</v>
      </c>
      <c r="DB51" s="109">
        <f>+'108部門'!DB51/'108部門'!DB$121</f>
        <v>1.6062506095147403E-6</v>
      </c>
      <c r="DC51" s="109">
        <f>+'108部門'!DC51/'108部門'!DC$121</f>
        <v>2.360064406157644E-7</v>
      </c>
      <c r="DD51" s="109">
        <f>+'108部門'!DD51/'108部門'!DD$121</f>
        <v>0</v>
      </c>
      <c r="DE51" s="109">
        <f>+'108部門'!DE51/'108部門'!DE$121</f>
        <v>1.5372795049165125E-4</v>
      </c>
      <c r="DF51" s="109">
        <f>+'108部門'!DF51/'108部門'!DF$121</f>
        <v>3.2057562189457545E-2</v>
      </c>
      <c r="DG51" s="199">
        <f>+'108部門'!DG51/'108部門'!DG$121</f>
        <v>0</v>
      </c>
      <c r="DH51" s="107"/>
    </row>
    <row r="52" spans="2:112" ht="19.5" customHeight="1" x14ac:dyDescent="0.2">
      <c r="B52" s="81" t="s">
        <v>129</v>
      </c>
      <c r="C52" s="120" t="s">
        <v>130</v>
      </c>
      <c r="D52" s="191">
        <f>+'108部門'!D52/'108部門'!D$121</f>
        <v>0</v>
      </c>
      <c r="E52" s="109">
        <f>+'108部門'!E52/'108部門'!E$121</f>
        <v>3.1566129436111225E-5</v>
      </c>
      <c r="F52" s="109">
        <f>+'108部門'!F52/'108部門'!F$121</f>
        <v>0</v>
      </c>
      <c r="G52" s="109">
        <f>+'108部門'!G52/'108部門'!G$121</f>
        <v>0</v>
      </c>
      <c r="H52" s="109">
        <f>+'108部門'!H52/'108部門'!H$121</f>
        <v>6.3886518613603396E-4</v>
      </c>
      <c r="I52" s="109">
        <f>+'108部門'!I52/'108部門'!I$121</f>
        <v>0</v>
      </c>
      <c r="J52" s="109">
        <f>+'108部門'!J52/'108部門'!J$121</f>
        <v>2.6630227190806925E-4</v>
      </c>
      <c r="K52" s="109">
        <f>+'108部門'!K52/'108部門'!K$121</f>
        <v>0</v>
      </c>
      <c r="L52" s="109">
        <f>+'108部門'!L52/'108部門'!L$121</f>
        <v>0</v>
      </c>
      <c r="M52" s="109">
        <f>+'108部門'!M52/'108部門'!M$121</f>
        <v>0</v>
      </c>
      <c r="N52" s="109">
        <f>+'108部門'!N52/'108部門'!N$121</f>
        <v>0</v>
      </c>
      <c r="O52" s="109">
        <f>+'108部門'!O52/'108部門'!O$121</f>
        <v>0</v>
      </c>
      <c r="P52" s="109">
        <f>+'108部門'!P52/'108部門'!P$121</f>
        <v>0</v>
      </c>
      <c r="Q52" s="109">
        <f>+'108部門'!Q52/'108部門'!Q$121</f>
        <v>0</v>
      </c>
      <c r="R52" s="109">
        <f>+'108部門'!R52/'108部門'!R$121</f>
        <v>1.677283719434089E-4</v>
      </c>
      <c r="S52" s="109">
        <f>+'108部門'!S52/'108部門'!S$121</f>
        <v>0</v>
      </c>
      <c r="T52" s="109">
        <f>+'108部門'!T52/'108部門'!T$121</f>
        <v>0</v>
      </c>
      <c r="U52" s="109">
        <f>+'108部門'!U52/'108部門'!U$121</f>
        <v>0</v>
      </c>
      <c r="V52" s="109">
        <f>+'108部門'!V52/'108部門'!V$121</f>
        <v>0</v>
      </c>
      <c r="W52" s="109">
        <f>+'108部門'!W52/'108部門'!W$121</f>
        <v>0</v>
      </c>
      <c r="X52" s="109">
        <f>+'108部門'!X52/'108部門'!X$121</f>
        <v>0</v>
      </c>
      <c r="Y52" s="109">
        <f>+'108部門'!Y52/'108部門'!Y$121</f>
        <v>0</v>
      </c>
      <c r="Z52" s="109">
        <f>+'108部門'!Z52/'108部門'!Z$121</f>
        <v>0</v>
      </c>
      <c r="AA52" s="109">
        <f>+'108部門'!AA52/'108部門'!AA$121</f>
        <v>0</v>
      </c>
      <c r="AB52" s="109">
        <f>+'108部門'!AB52/'108部門'!AB$121</f>
        <v>0</v>
      </c>
      <c r="AC52" s="109">
        <f>+'108部門'!AC52/'108部門'!AC$121</f>
        <v>0</v>
      </c>
      <c r="AD52" s="109">
        <f>+'108部門'!AD52/'108部門'!AD$121</f>
        <v>0</v>
      </c>
      <c r="AE52" s="109">
        <f>+'108部門'!AE52/'108部門'!AE$121</f>
        <v>0</v>
      </c>
      <c r="AF52" s="109">
        <f>+'108部門'!AF52/'108部門'!AF$121</f>
        <v>5.9054129105590687E-6</v>
      </c>
      <c r="AG52" s="109">
        <f>+'108部門'!AG52/'108部門'!AG$121</f>
        <v>0</v>
      </c>
      <c r="AH52" s="109">
        <f>+'108部門'!AH52/'108部門'!AH$121</f>
        <v>0</v>
      </c>
      <c r="AI52" s="109">
        <f>+'108部門'!AI52/'108部門'!AI$121</f>
        <v>0</v>
      </c>
      <c r="AJ52" s="109">
        <f>+'108部門'!AJ52/'108部門'!AJ$121</f>
        <v>9.2687491644757368E-6</v>
      </c>
      <c r="AK52" s="109">
        <f>+'108部門'!AK52/'108部門'!AK$121</f>
        <v>0</v>
      </c>
      <c r="AL52" s="109">
        <f>+'108部門'!AL52/'108部門'!AL$121</f>
        <v>0</v>
      </c>
      <c r="AM52" s="109">
        <f>+'108部門'!AM52/'108部門'!AM$121</f>
        <v>0</v>
      </c>
      <c r="AN52" s="109">
        <f>+'108部門'!AN52/'108部門'!AN$121</f>
        <v>0</v>
      </c>
      <c r="AO52" s="109">
        <f>+'108部門'!AO52/'108部門'!AO$121</f>
        <v>0</v>
      </c>
      <c r="AP52" s="109">
        <f>+'108部門'!AP52/'108部門'!AP$121</f>
        <v>0</v>
      </c>
      <c r="AQ52" s="109">
        <f>+'108部門'!AQ52/'108部門'!AQ$121</f>
        <v>0</v>
      </c>
      <c r="AR52" s="109">
        <f>+'108部門'!AR52/'108部門'!AR$121</f>
        <v>2.3174248255542217E-5</v>
      </c>
      <c r="AS52" s="109">
        <f>+'108部門'!AS52/'108部門'!AS$121</f>
        <v>4.8451811222027547E-4</v>
      </c>
      <c r="AT52" s="109">
        <f>+'108部門'!AT52/'108部門'!AT$121</f>
        <v>1.2566104646276395E-4</v>
      </c>
      <c r="AU52" s="109">
        <f>+'108部門'!AU52/'108部門'!AU$121</f>
        <v>2.1040650516014912E-2</v>
      </c>
      <c r="AV52" s="109">
        <f>+'108部門'!AV52/'108部門'!AV$121</f>
        <v>1.5018183643611472E-2</v>
      </c>
      <c r="AW52" s="109">
        <f>+'108部門'!AW52/'108部門'!AW$121</f>
        <v>9.7951541626382799E-3</v>
      </c>
      <c r="AX52" s="109">
        <f>+'108部門'!AX52/'108部門'!AX$121</f>
        <v>0</v>
      </c>
      <c r="AY52" s="109">
        <f>+'108部門'!AY52/'108部門'!AY$121</f>
        <v>9.5972162951777566E-4</v>
      </c>
      <c r="AZ52" s="109">
        <f>+'108部門'!AZ52/'108部門'!AZ$121</f>
        <v>0.16499727780338683</v>
      </c>
      <c r="BA52" s="109">
        <f>+'108部門'!BA52/'108部門'!BA$121</f>
        <v>1.6375262205298859E-2</v>
      </c>
      <c r="BB52" s="109">
        <f>+'108部門'!BB52/'108部門'!BB$121</f>
        <v>8.3236804701109519E-3</v>
      </c>
      <c r="BC52" s="109">
        <f>+'108部門'!BC52/'108部門'!BC$121</f>
        <v>4.1825060271443249E-3</v>
      </c>
      <c r="BD52" s="109">
        <f>+'108部門'!BD52/'108部門'!BD$121</f>
        <v>8.6309275994089756E-3</v>
      </c>
      <c r="BE52" s="109">
        <f>+'108部門'!BE52/'108部門'!BE$121</f>
        <v>7.3283828917928596E-3</v>
      </c>
      <c r="BF52" s="109">
        <f>+'108部門'!BF52/'108部門'!BF$121</f>
        <v>3.5741351185437975E-2</v>
      </c>
      <c r="BG52" s="109">
        <f>+'108部門'!BG52/'108部門'!BG$121</f>
        <v>1.0471116370973551E-2</v>
      </c>
      <c r="BH52" s="109">
        <f>+'108部門'!BH52/'108部門'!BH$121</f>
        <v>4.8544791752318975E-2</v>
      </c>
      <c r="BI52" s="109">
        <f>+'108部門'!BI52/'108部門'!BI$121</f>
        <v>2.0772446099436955E-2</v>
      </c>
      <c r="BJ52" s="109">
        <f>+'108部門'!BJ52/'108部門'!BJ$121</f>
        <v>6.137572409765181E-3</v>
      </c>
      <c r="BK52" s="109">
        <f>+'108部門'!BK52/'108部門'!BK$121</f>
        <v>2.2547199089196035E-4</v>
      </c>
      <c r="BL52" s="109">
        <f>+'108部門'!BL52/'108部門'!BL$121</f>
        <v>0</v>
      </c>
      <c r="BM52" s="109">
        <f>+'108部門'!BM52/'108部門'!BM$121</f>
        <v>2.030086247884995E-3</v>
      </c>
      <c r="BN52" s="109">
        <f>+'108部門'!BN52/'108部門'!BN$121</f>
        <v>3.5718728926094896E-3</v>
      </c>
      <c r="BO52" s="109">
        <f>+'108部門'!BO52/'108部門'!BO$121</f>
        <v>1.5316529116047623E-3</v>
      </c>
      <c r="BP52" s="109">
        <f>+'108部門'!BP52/'108部門'!BP$121</f>
        <v>4.1488571294370832E-3</v>
      </c>
      <c r="BQ52" s="109">
        <f>+'108部門'!BQ52/'108部門'!BQ$121</f>
        <v>0</v>
      </c>
      <c r="BR52" s="109">
        <f>+'108部門'!BR52/'108部門'!BR$121</f>
        <v>0</v>
      </c>
      <c r="BS52" s="109">
        <f>+'108部門'!BS52/'108部門'!BS$121</f>
        <v>0</v>
      </c>
      <c r="BT52" s="109">
        <f>+'108部門'!BT52/'108部門'!BT$121</f>
        <v>0</v>
      </c>
      <c r="BU52" s="109">
        <f>+'108部門'!BU52/'108部門'!BU$121</f>
        <v>1.0785357134775828E-7</v>
      </c>
      <c r="BV52" s="109">
        <f>+'108部門'!BV52/'108部門'!BV$121</f>
        <v>0</v>
      </c>
      <c r="BW52" s="109">
        <f>+'108部門'!BW52/'108部門'!BW$121</f>
        <v>0</v>
      </c>
      <c r="BX52" s="109">
        <f>+'108部門'!BX52/'108部門'!BX$121</f>
        <v>0</v>
      </c>
      <c r="BY52" s="109">
        <f>+'108部門'!BY52/'108部門'!BY$121</f>
        <v>0</v>
      </c>
      <c r="BZ52" s="109">
        <f>+'108部門'!BZ52/'108部門'!BZ$121</f>
        <v>1.2053238034054747E-4</v>
      </c>
      <c r="CA52" s="109">
        <f>+'108部門'!CA52/'108部門'!CA$121</f>
        <v>0</v>
      </c>
      <c r="CB52" s="109">
        <f>+'108部門'!CB52/'108部門'!CB$121</f>
        <v>1.2082225330659541E-5</v>
      </c>
      <c r="CC52" s="109">
        <f>+'108部門'!CC52/'108部門'!CC$121</f>
        <v>0</v>
      </c>
      <c r="CD52" s="109">
        <f>+'108部門'!CD52/'108部門'!CD$121</f>
        <v>0</v>
      </c>
      <c r="CE52" s="109">
        <f>+'108部門'!CE52/'108部門'!CE$121</f>
        <v>0</v>
      </c>
      <c r="CF52" s="109">
        <f>+'108部門'!CF52/'108部門'!CF$121</f>
        <v>9.1946896726559127E-6</v>
      </c>
      <c r="CG52" s="109">
        <f>+'108部門'!CG52/'108部門'!CG$121</f>
        <v>0</v>
      </c>
      <c r="CH52" s="109">
        <f>+'108部門'!CH52/'108部門'!CH$121</f>
        <v>6.5242467104748087E-7</v>
      </c>
      <c r="CI52" s="109">
        <f>+'108部門'!CI52/'108部門'!CI$121</f>
        <v>3.7320445488030552E-6</v>
      </c>
      <c r="CJ52" s="109">
        <f>+'108部門'!CJ52/'108部門'!CJ$121</f>
        <v>0</v>
      </c>
      <c r="CK52" s="109">
        <f>+'108部門'!CK52/'108部門'!CK$121</f>
        <v>0</v>
      </c>
      <c r="CL52" s="109">
        <f>+'108部門'!CL52/'108部門'!CL$121</f>
        <v>0</v>
      </c>
      <c r="CM52" s="109">
        <f>+'108部門'!CM52/'108部門'!CM$121</f>
        <v>0</v>
      </c>
      <c r="CN52" s="109">
        <f>+'108部門'!CN52/'108部門'!CN$121</f>
        <v>2.0644288539402981E-6</v>
      </c>
      <c r="CO52" s="109">
        <f>+'108部門'!CO52/'108部門'!CO$121</f>
        <v>0</v>
      </c>
      <c r="CP52" s="109">
        <f>+'108部門'!CP52/'108部門'!CP$121</f>
        <v>0</v>
      </c>
      <c r="CQ52" s="109">
        <f>+'108部門'!CQ52/'108部門'!CQ$121</f>
        <v>0</v>
      </c>
      <c r="CR52" s="109">
        <f>+'108部門'!CR52/'108部門'!CR$121</f>
        <v>0</v>
      </c>
      <c r="CS52" s="109">
        <f>+'108部門'!CS52/'108部門'!CS$121</f>
        <v>0</v>
      </c>
      <c r="CT52" s="109">
        <f>+'108部門'!CT52/'108部門'!CT$121</f>
        <v>0</v>
      </c>
      <c r="CU52" s="109">
        <f>+'108部門'!CU52/'108部門'!CU$121</f>
        <v>0</v>
      </c>
      <c r="CV52" s="109">
        <f>+'108部門'!CV52/'108部門'!CV$121</f>
        <v>0</v>
      </c>
      <c r="CW52" s="109">
        <f>+'108部門'!CW52/'108部門'!CW$121</f>
        <v>0</v>
      </c>
      <c r="CX52" s="109">
        <f>+'108部門'!CX52/'108部門'!CX$121</f>
        <v>1.8527844698267116E-2</v>
      </c>
      <c r="CY52" s="109">
        <f>+'108部門'!CY52/'108部門'!CY$121</f>
        <v>1.2858453500938988E-7</v>
      </c>
      <c r="CZ52" s="109">
        <f>+'108部門'!CZ52/'108部門'!CZ$121</f>
        <v>0</v>
      </c>
      <c r="DA52" s="109">
        <f>+'108部門'!DA52/'108部門'!DA$121</f>
        <v>0</v>
      </c>
      <c r="DB52" s="109">
        <f>+'108部門'!DB52/'108部門'!DB$121</f>
        <v>0</v>
      </c>
      <c r="DC52" s="109">
        <f>+'108部門'!DC52/'108部門'!DC$121</f>
        <v>0</v>
      </c>
      <c r="DD52" s="109">
        <f>+'108部門'!DD52/'108部門'!DD$121</f>
        <v>0</v>
      </c>
      <c r="DE52" s="109">
        <f>+'108部門'!DE52/'108部門'!DE$121</f>
        <v>3.9266601625064999E-5</v>
      </c>
      <c r="DF52" s="109">
        <f>+'108部門'!DF52/'108部門'!DF$121</f>
        <v>0</v>
      </c>
      <c r="DG52" s="199">
        <f>+'108部門'!DG52/'108部門'!DG$121</f>
        <v>4.0722165591838501E-5</v>
      </c>
      <c r="DH52" s="107"/>
    </row>
    <row r="53" spans="2:112" ht="19.5" customHeight="1" x14ac:dyDescent="0.2">
      <c r="B53" s="81" t="s">
        <v>131</v>
      </c>
      <c r="C53" s="120" t="s">
        <v>132</v>
      </c>
      <c r="D53" s="191">
        <f>+'108部門'!D53/'108部門'!D$121</f>
        <v>0</v>
      </c>
      <c r="E53" s="109">
        <f>+'108部門'!E53/'108部門'!E$121</f>
        <v>0</v>
      </c>
      <c r="F53" s="109">
        <f>+'108部門'!F53/'108部門'!F$121</f>
        <v>0</v>
      </c>
      <c r="G53" s="109">
        <f>+'108部門'!G53/'108部門'!G$121</f>
        <v>0</v>
      </c>
      <c r="H53" s="109">
        <f>+'108部門'!H53/'108部門'!H$121</f>
        <v>0</v>
      </c>
      <c r="I53" s="109">
        <f>+'108部門'!I53/'108部門'!I$121</f>
        <v>0</v>
      </c>
      <c r="J53" s="109">
        <f>+'108部門'!J53/'108部門'!J$121</f>
        <v>0</v>
      </c>
      <c r="K53" s="109">
        <f>+'108部門'!K53/'108部門'!K$121</f>
        <v>0</v>
      </c>
      <c r="L53" s="109">
        <f>+'108部門'!L53/'108部門'!L$121</f>
        <v>0</v>
      </c>
      <c r="M53" s="109">
        <f>+'108部門'!M53/'108部門'!M$121</f>
        <v>0</v>
      </c>
      <c r="N53" s="109">
        <f>+'108部門'!N53/'108部門'!N$121</f>
        <v>0</v>
      </c>
      <c r="O53" s="109">
        <f>+'108部門'!O53/'108部門'!O$121</f>
        <v>0</v>
      </c>
      <c r="P53" s="109">
        <f>+'108部門'!P53/'108部門'!P$121</f>
        <v>0</v>
      </c>
      <c r="Q53" s="109">
        <f>+'108部門'!Q53/'108部門'!Q$121</f>
        <v>0</v>
      </c>
      <c r="R53" s="109">
        <f>+'108部門'!R53/'108部門'!R$121</f>
        <v>0</v>
      </c>
      <c r="S53" s="109">
        <f>+'108部門'!S53/'108部門'!S$121</f>
        <v>0</v>
      </c>
      <c r="T53" s="109">
        <f>+'108部門'!T53/'108部門'!T$121</f>
        <v>0</v>
      </c>
      <c r="U53" s="109">
        <f>+'108部門'!U53/'108部門'!U$121</f>
        <v>0</v>
      </c>
      <c r="V53" s="109">
        <f>+'108部門'!V53/'108部門'!V$121</f>
        <v>0</v>
      </c>
      <c r="W53" s="109">
        <f>+'108部門'!W53/'108部門'!W$121</f>
        <v>0</v>
      </c>
      <c r="X53" s="109">
        <f>+'108部門'!X53/'108部門'!X$121</f>
        <v>0</v>
      </c>
      <c r="Y53" s="109">
        <f>+'108部門'!Y53/'108部門'!Y$121</f>
        <v>0</v>
      </c>
      <c r="Z53" s="109">
        <f>+'108部門'!Z53/'108部門'!Z$121</f>
        <v>0</v>
      </c>
      <c r="AA53" s="109">
        <f>+'108部門'!AA53/'108部門'!AA$121</f>
        <v>0</v>
      </c>
      <c r="AB53" s="109">
        <f>+'108部門'!AB53/'108部門'!AB$121</f>
        <v>0</v>
      </c>
      <c r="AC53" s="109">
        <f>+'108部門'!AC53/'108部門'!AC$121</f>
        <v>0</v>
      </c>
      <c r="AD53" s="109">
        <f>+'108部門'!AD53/'108部門'!AD$121</f>
        <v>0</v>
      </c>
      <c r="AE53" s="109">
        <f>+'108部門'!AE53/'108部門'!AE$121</f>
        <v>0</v>
      </c>
      <c r="AF53" s="109">
        <f>+'108部門'!AF53/'108部門'!AF$121</f>
        <v>3.9975102779169083E-6</v>
      </c>
      <c r="AG53" s="109">
        <f>+'108部門'!AG53/'108部門'!AG$121</f>
        <v>0</v>
      </c>
      <c r="AH53" s="109">
        <f>+'108部門'!AH53/'108部門'!AH$121</f>
        <v>0</v>
      </c>
      <c r="AI53" s="109">
        <f>+'108部門'!AI53/'108部門'!AI$121</f>
        <v>0</v>
      </c>
      <c r="AJ53" s="109">
        <f>+'108部門'!AJ53/'108部門'!AJ$121</f>
        <v>0</v>
      </c>
      <c r="AK53" s="109">
        <f>+'108部門'!AK53/'108部門'!AK$121</f>
        <v>0</v>
      </c>
      <c r="AL53" s="109">
        <f>+'108部門'!AL53/'108部門'!AL$121</f>
        <v>0</v>
      </c>
      <c r="AM53" s="109">
        <f>+'108部門'!AM53/'108部門'!AM$121</f>
        <v>0</v>
      </c>
      <c r="AN53" s="109">
        <f>+'108部門'!AN53/'108部門'!AN$121</f>
        <v>0</v>
      </c>
      <c r="AO53" s="109">
        <f>+'108部門'!AO53/'108部門'!AO$121</f>
        <v>0</v>
      </c>
      <c r="AP53" s="109">
        <f>+'108部門'!AP53/'108部門'!AP$121</f>
        <v>0</v>
      </c>
      <c r="AQ53" s="109">
        <f>+'108部門'!AQ53/'108部門'!AQ$121</f>
        <v>0</v>
      </c>
      <c r="AR53" s="109">
        <f>+'108部門'!AR53/'108部門'!AR$121</f>
        <v>0</v>
      </c>
      <c r="AS53" s="109">
        <f>+'108部門'!AS53/'108部門'!AS$121</f>
        <v>0</v>
      </c>
      <c r="AT53" s="109">
        <f>+'108部門'!AT53/'108部門'!AT$121</f>
        <v>0</v>
      </c>
      <c r="AU53" s="109">
        <f>+'108部門'!AU53/'108部門'!AU$121</f>
        <v>0</v>
      </c>
      <c r="AV53" s="109">
        <f>+'108部門'!AV53/'108部門'!AV$121</f>
        <v>0</v>
      </c>
      <c r="AW53" s="109">
        <f>+'108部門'!AW53/'108部門'!AW$121</f>
        <v>0</v>
      </c>
      <c r="AX53" s="109">
        <f>+'108部門'!AX53/'108部門'!AX$121</f>
        <v>0</v>
      </c>
      <c r="AY53" s="109">
        <f>+'108部門'!AY53/'108部門'!AY$121</f>
        <v>0</v>
      </c>
      <c r="AZ53" s="109">
        <f>+'108部門'!AZ53/'108部門'!AZ$121</f>
        <v>0</v>
      </c>
      <c r="BA53" s="109">
        <f>+'108部門'!BA53/'108部門'!BA$121</f>
        <v>6.9533762647873518E-2</v>
      </c>
      <c r="BB53" s="109">
        <f>+'108部門'!BB53/'108部門'!BB$121</f>
        <v>0</v>
      </c>
      <c r="BC53" s="109">
        <f>+'108部門'!BC53/'108部門'!BC$121</f>
        <v>1.5910626826987446E-6</v>
      </c>
      <c r="BD53" s="109">
        <f>+'108部門'!BD53/'108部門'!BD$121</f>
        <v>0</v>
      </c>
      <c r="BE53" s="109">
        <f>+'108部門'!BE53/'108部門'!BE$121</f>
        <v>0</v>
      </c>
      <c r="BF53" s="109">
        <f>+'108部門'!BF53/'108部門'!BF$121</f>
        <v>0</v>
      </c>
      <c r="BG53" s="109">
        <f>+'108部門'!BG53/'108部門'!BG$121</f>
        <v>0</v>
      </c>
      <c r="BH53" s="109">
        <f>+'108部門'!BH53/'108部門'!BH$121</f>
        <v>0</v>
      </c>
      <c r="BI53" s="109">
        <f>+'108部門'!BI53/'108部門'!BI$121</f>
        <v>2.5224454526560702E-4</v>
      </c>
      <c r="BJ53" s="109">
        <f>+'108部門'!BJ53/'108部門'!BJ$121</f>
        <v>1.0594317860376672E-3</v>
      </c>
      <c r="BK53" s="109">
        <f>+'108部門'!BK53/'108部門'!BK$121</f>
        <v>4.8580783842374221E-6</v>
      </c>
      <c r="BL53" s="109">
        <f>+'108部門'!BL53/'108部門'!BL$121</f>
        <v>0</v>
      </c>
      <c r="BM53" s="109">
        <f>+'108部門'!BM53/'108部門'!BM$121</f>
        <v>3.6093309834218448E-3</v>
      </c>
      <c r="BN53" s="109">
        <f>+'108部門'!BN53/'108部門'!BN$121</f>
        <v>0</v>
      </c>
      <c r="BO53" s="109">
        <f>+'108部門'!BO53/'108部門'!BO$121</f>
        <v>0</v>
      </c>
      <c r="BP53" s="109">
        <f>+'108部門'!BP53/'108部門'!BP$121</f>
        <v>0</v>
      </c>
      <c r="BQ53" s="109">
        <f>+'108部門'!BQ53/'108部門'!BQ$121</f>
        <v>0</v>
      </c>
      <c r="BR53" s="109">
        <f>+'108部門'!BR53/'108部門'!BR$121</f>
        <v>0</v>
      </c>
      <c r="BS53" s="109">
        <f>+'108部門'!BS53/'108部門'!BS$121</f>
        <v>0</v>
      </c>
      <c r="BT53" s="109">
        <f>+'108部門'!BT53/'108部門'!BT$121</f>
        <v>0</v>
      </c>
      <c r="BU53" s="109">
        <f>+'108部門'!BU53/'108部門'!BU$121</f>
        <v>0</v>
      </c>
      <c r="BV53" s="109">
        <f>+'108部門'!BV53/'108部門'!BV$121</f>
        <v>0</v>
      </c>
      <c r="BW53" s="109">
        <f>+'108部門'!BW53/'108部門'!BW$121</f>
        <v>0</v>
      </c>
      <c r="BX53" s="109">
        <f>+'108部門'!BX53/'108部門'!BX$121</f>
        <v>0</v>
      </c>
      <c r="BY53" s="109">
        <f>+'108部門'!BY53/'108部門'!BY$121</f>
        <v>0</v>
      </c>
      <c r="BZ53" s="109">
        <f>+'108部門'!BZ53/'108部門'!BZ$121</f>
        <v>0</v>
      </c>
      <c r="CA53" s="109">
        <f>+'108部門'!CA53/'108部門'!CA$121</f>
        <v>2.5459702451769347E-5</v>
      </c>
      <c r="CB53" s="109">
        <f>+'108部門'!CB53/'108部門'!CB$121</f>
        <v>0</v>
      </c>
      <c r="CC53" s="109">
        <f>+'108部門'!CC53/'108部門'!CC$121</f>
        <v>0</v>
      </c>
      <c r="CD53" s="109">
        <f>+'108部門'!CD53/'108部門'!CD$121</f>
        <v>0</v>
      </c>
      <c r="CE53" s="109">
        <f>+'108部門'!CE53/'108部門'!CE$121</f>
        <v>0</v>
      </c>
      <c r="CF53" s="109">
        <f>+'108部門'!CF53/'108部門'!CF$121</f>
        <v>0</v>
      </c>
      <c r="CG53" s="109">
        <f>+'108部門'!CG53/'108部門'!CG$121</f>
        <v>3.2791924059344015E-5</v>
      </c>
      <c r="CH53" s="109">
        <f>+'108部門'!CH53/'108部門'!CH$121</f>
        <v>0</v>
      </c>
      <c r="CI53" s="109">
        <f>+'108部門'!CI53/'108部門'!CI$121</f>
        <v>0</v>
      </c>
      <c r="CJ53" s="109">
        <f>+'108部門'!CJ53/'108部門'!CJ$121</f>
        <v>0</v>
      </c>
      <c r="CK53" s="109">
        <f>+'108部門'!CK53/'108部門'!CK$121</f>
        <v>0</v>
      </c>
      <c r="CL53" s="109">
        <f>+'108部門'!CL53/'108部門'!CL$121</f>
        <v>0</v>
      </c>
      <c r="CM53" s="109">
        <f>+'108部門'!CM53/'108部門'!CM$121</f>
        <v>5.221607868223715E-4</v>
      </c>
      <c r="CN53" s="109">
        <f>+'108部門'!CN53/'108部門'!CN$121</f>
        <v>4.7674230874744015E-4</v>
      </c>
      <c r="CO53" s="109">
        <f>+'108部門'!CO53/'108部門'!CO$121</f>
        <v>0</v>
      </c>
      <c r="CP53" s="109">
        <f>+'108部門'!CP53/'108部門'!CP$121</f>
        <v>0</v>
      </c>
      <c r="CQ53" s="109">
        <f>+'108部門'!CQ53/'108部門'!CQ$121</f>
        <v>0</v>
      </c>
      <c r="CR53" s="109">
        <f>+'108部門'!CR53/'108部門'!CR$121</f>
        <v>0</v>
      </c>
      <c r="CS53" s="109">
        <f>+'108部門'!CS53/'108部門'!CS$121</f>
        <v>0</v>
      </c>
      <c r="CT53" s="109">
        <f>+'108部門'!CT53/'108部門'!CT$121</f>
        <v>0</v>
      </c>
      <c r="CU53" s="109">
        <f>+'108部門'!CU53/'108部門'!CU$121</f>
        <v>0</v>
      </c>
      <c r="CV53" s="109">
        <f>+'108部門'!CV53/'108部門'!CV$121</f>
        <v>1.4009043327728213E-4</v>
      </c>
      <c r="CW53" s="109">
        <f>+'108部門'!CW53/'108部門'!CW$121</f>
        <v>0</v>
      </c>
      <c r="CX53" s="109">
        <f>+'108部門'!CX53/'108部門'!CX$121</f>
        <v>7.7285717737750354E-3</v>
      </c>
      <c r="CY53" s="109">
        <f>+'108部門'!CY53/'108部門'!CY$121</f>
        <v>1.3758545246004718E-5</v>
      </c>
      <c r="CZ53" s="109">
        <f>+'108部門'!CZ53/'108部門'!CZ$121</f>
        <v>0</v>
      </c>
      <c r="DA53" s="109">
        <f>+'108部門'!DA53/'108部門'!DA$121</f>
        <v>0</v>
      </c>
      <c r="DB53" s="109">
        <f>+'108部門'!DB53/'108部門'!DB$121</f>
        <v>0</v>
      </c>
      <c r="DC53" s="109">
        <f>+'108部門'!DC53/'108部門'!DC$121</f>
        <v>1.4502595775838724E-4</v>
      </c>
      <c r="DD53" s="109">
        <f>+'108部門'!DD53/'108部門'!DD$121</f>
        <v>0</v>
      </c>
      <c r="DE53" s="109">
        <f>+'108部門'!DE53/'108部門'!DE$121</f>
        <v>1.0810238504066479E-5</v>
      </c>
      <c r="DF53" s="109">
        <f>+'108部門'!DF53/'108部門'!DF$121</f>
        <v>0</v>
      </c>
      <c r="DG53" s="199">
        <f>+'108部門'!DG53/'108部門'!DG$121</f>
        <v>0</v>
      </c>
      <c r="DH53" s="107"/>
    </row>
    <row r="54" spans="2:112" ht="19.5" customHeight="1" x14ac:dyDescent="0.2">
      <c r="B54" s="81" t="s">
        <v>133</v>
      </c>
      <c r="C54" s="120" t="s">
        <v>134</v>
      </c>
      <c r="D54" s="191">
        <f>+'108部門'!D54/'108部門'!D$121</f>
        <v>0</v>
      </c>
      <c r="E54" s="109">
        <f>+'108部門'!E54/'108部門'!E$121</f>
        <v>0</v>
      </c>
      <c r="F54" s="109">
        <f>+'108部門'!F54/'108部門'!F$121</f>
        <v>0</v>
      </c>
      <c r="G54" s="109">
        <f>+'108部門'!G54/'108部門'!G$121</f>
        <v>0</v>
      </c>
      <c r="H54" s="109">
        <f>+'108部門'!H54/'108部門'!H$121</f>
        <v>0</v>
      </c>
      <c r="I54" s="109">
        <f>+'108部門'!I54/'108部門'!I$121</f>
        <v>0</v>
      </c>
      <c r="J54" s="109">
        <f>+'108部門'!J54/'108部門'!J$121</f>
        <v>0</v>
      </c>
      <c r="K54" s="109">
        <f>+'108部門'!K54/'108部門'!K$121</f>
        <v>0</v>
      </c>
      <c r="L54" s="109">
        <f>+'108部門'!L54/'108部門'!L$121</f>
        <v>0</v>
      </c>
      <c r="M54" s="109">
        <f>+'108部門'!M54/'108部門'!M$121</f>
        <v>0</v>
      </c>
      <c r="N54" s="109">
        <f>+'108部門'!N54/'108部門'!N$121</f>
        <v>0</v>
      </c>
      <c r="O54" s="109">
        <f>+'108部門'!O54/'108部門'!O$121</f>
        <v>0</v>
      </c>
      <c r="P54" s="109">
        <f>+'108部門'!P54/'108部門'!P$121</f>
        <v>0</v>
      </c>
      <c r="Q54" s="109">
        <f>+'108部門'!Q54/'108部門'!Q$121</f>
        <v>0</v>
      </c>
      <c r="R54" s="109">
        <f>+'108部門'!R54/'108部門'!R$121</f>
        <v>0</v>
      </c>
      <c r="S54" s="109">
        <f>+'108部門'!S54/'108部門'!S$121</f>
        <v>0</v>
      </c>
      <c r="T54" s="109">
        <f>+'108部門'!T54/'108部門'!T$121</f>
        <v>0</v>
      </c>
      <c r="U54" s="109">
        <f>+'108部門'!U54/'108部門'!U$121</f>
        <v>0</v>
      </c>
      <c r="V54" s="109">
        <f>+'108部門'!V54/'108部門'!V$121</f>
        <v>0</v>
      </c>
      <c r="W54" s="109">
        <f>+'108部門'!W54/'108部門'!W$121</f>
        <v>0</v>
      </c>
      <c r="X54" s="109">
        <f>+'108部門'!X54/'108部門'!X$121</f>
        <v>0</v>
      </c>
      <c r="Y54" s="109">
        <f>+'108部門'!Y54/'108部門'!Y$121</f>
        <v>0</v>
      </c>
      <c r="Z54" s="109">
        <f>+'108部門'!Z54/'108部門'!Z$121</f>
        <v>0</v>
      </c>
      <c r="AA54" s="109">
        <f>+'108部門'!AA54/'108部門'!AA$121</f>
        <v>0</v>
      </c>
      <c r="AB54" s="109">
        <f>+'108部門'!AB54/'108部門'!AB$121</f>
        <v>0</v>
      </c>
      <c r="AC54" s="109">
        <f>+'108部門'!AC54/'108部門'!AC$121</f>
        <v>0</v>
      </c>
      <c r="AD54" s="109">
        <f>+'108部門'!AD54/'108部門'!AD$121</f>
        <v>0</v>
      </c>
      <c r="AE54" s="109">
        <f>+'108部門'!AE54/'108部門'!AE$121</f>
        <v>0</v>
      </c>
      <c r="AF54" s="109">
        <f>+'108部門'!AF54/'108部門'!AF$121</f>
        <v>0</v>
      </c>
      <c r="AG54" s="109">
        <f>+'108部門'!AG54/'108部門'!AG$121</f>
        <v>0</v>
      </c>
      <c r="AH54" s="109">
        <f>+'108部門'!AH54/'108部門'!AH$121</f>
        <v>0</v>
      </c>
      <c r="AI54" s="109">
        <f>+'108部門'!AI54/'108部門'!AI$121</f>
        <v>0</v>
      </c>
      <c r="AJ54" s="109">
        <f>+'108部門'!AJ54/'108部門'!AJ$121</f>
        <v>0</v>
      </c>
      <c r="AK54" s="109">
        <f>+'108部門'!AK54/'108部門'!AK$121</f>
        <v>0</v>
      </c>
      <c r="AL54" s="109">
        <f>+'108部門'!AL54/'108部門'!AL$121</f>
        <v>0</v>
      </c>
      <c r="AM54" s="109">
        <f>+'108部門'!AM54/'108部門'!AM$121</f>
        <v>0</v>
      </c>
      <c r="AN54" s="109">
        <f>+'108部門'!AN54/'108部門'!AN$121</f>
        <v>0</v>
      </c>
      <c r="AO54" s="109">
        <f>+'108部門'!AO54/'108部門'!AO$121</f>
        <v>0</v>
      </c>
      <c r="AP54" s="109">
        <f>+'108部門'!AP54/'108部門'!AP$121</f>
        <v>0</v>
      </c>
      <c r="AQ54" s="109">
        <f>+'108部門'!AQ54/'108部門'!AQ$121</f>
        <v>0</v>
      </c>
      <c r="AR54" s="109">
        <f>+'108部門'!AR54/'108部門'!AR$121</f>
        <v>0</v>
      </c>
      <c r="AS54" s="109">
        <f>+'108部門'!AS54/'108部門'!AS$121</f>
        <v>0</v>
      </c>
      <c r="AT54" s="109">
        <f>+'108部門'!AT54/'108部門'!AT$121</f>
        <v>0</v>
      </c>
      <c r="AU54" s="109">
        <f>+'108部門'!AU54/'108部門'!AU$121</f>
        <v>1.0915376248545377E-3</v>
      </c>
      <c r="AV54" s="109">
        <f>+'108部門'!AV54/'108部門'!AV$121</f>
        <v>3.7140840530080579E-3</v>
      </c>
      <c r="AW54" s="109">
        <f>+'108部門'!AW54/'108部門'!AW$121</f>
        <v>4.0747000305217038E-3</v>
      </c>
      <c r="AX54" s="109">
        <f>+'108部門'!AX54/'108部門'!AX$121</f>
        <v>2.3279049693321799E-4</v>
      </c>
      <c r="AY54" s="109">
        <f>+'108部門'!AY54/'108部門'!AY$121</f>
        <v>0</v>
      </c>
      <c r="AZ54" s="109">
        <f>+'108部門'!AZ54/'108部門'!AZ$121</f>
        <v>3.5071222115898673E-3</v>
      </c>
      <c r="BA54" s="109">
        <f>+'108部門'!BA54/'108部門'!BA$121</f>
        <v>0</v>
      </c>
      <c r="BB54" s="109">
        <f>+'108部門'!BB54/'108部門'!BB$121</f>
        <v>4.0487531142868981E-2</v>
      </c>
      <c r="BC54" s="109">
        <f>+'108部門'!BC54/'108部門'!BC$121</f>
        <v>0</v>
      </c>
      <c r="BD54" s="109">
        <f>+'108部門'!BD54/'108部門'!BD$121</f>
        <v>6.6220948742438718E-4</v>
      </c>
      <c r="BE54" s="109">
        <f>+'108部門'!BE54/'108部門'!BE$121</f>
        <v>2.5304229801781603E-4</v>
      </c>
      <c r="BF54" s="109">
        <f>+'108部門'!BF54/'108部門'!BF$121</f>
        <v>1.7025293634408811E-5</v>
      </c>
      <c r="BG54" s="109">
        <f>+'108部門'!BG54/'108部門'!BG$121</f>
        <v>0</v>
      </c>
      <c r="BH54" s="109">
        <f>+'108部門'!BH54/'108部門'!BH$121</f>
        <v>2.0677539620915588E-6</v>
      </c>
      <c r="BI54" s="109">
        <f>+'108部門'!BI54/'108部門'!BI$121</f>
        <v>3.5486711239930699E-3</v>
      </c>
      <c r="BJ54" s="109">
        <f>+'108部門'!BJ54/'108部門'!BJ$121</f>
        <v>1.375791562036634E-4</v>
      </c>
      <c r="BK54" s="109">
        <f>+'108部門'!BK54/'108部門'!BK$121</f>
        <v>0</v>
      </c>
      <c r="BL54" s="109">
        <f>+'108部門'!BL54/'108部門'!BL$121</f>
        <v>0</v>
      </c>
      <c r="BM54" s="109">
        <f>+'108部門'!BM54/'108部門'!BM$121</f>
        <v>1.6662099126917701E-4</v>
      </c>
      <c r="BN54" s="109">
        <f>+'108部門'!BN54/'108部門'!BN$121</f>
        <v>4.8642929904764877E-5</v>
      </c>
      <c r="BO54" s="109">
        <f>+'108部門'!BO54/'108部門'!BO$121</f>
        <v>4.4032845672783516E-4</v>
      </c>
      <c r="BP54" s="109">
        <f>+'108部門'!BP54/'108部門'!BP$121</f>
        <v>8.1632086630143775E-4</v>
      </c>
      <c r="BQ54" s="109">
        <f>+'108部門'!BQ54/'108部門'!BQ$121</f>
        <v>0</v>
      </c>
      <c r="BR54" s="109">
        <f>+'108部門'!BR54/'108部門'!BR$121</f>
        <v>0</v>
      </c>
      <c r="BS54" s="109">
        <f>+'108部門'!BS54/'108部門'!BS$121</f>
        <v>0</v>
      </c>
      <c r="BT54" s="109">
        <f>+'108部門'!BT54/'108部門'!BT$121</f>
        <v>0</v>
      </c>
      <c r="BU54" s="109">
        <f>+'108部門'!BU54/'108部門'!BU$121</f>
        <v>0</v>
      </c>
      <c r="BV54" s="109">
        <f>+'108部門'!BV54/'108部門'!BV$121</f>
        <v>0</v>
      </c>
      <c r="BW54" s="109">
        <f>+'108部門'!BW54/'108部門'!BW$121</f>
        <v>0</v>
      </c>
      <c r="BX54" s="109">
        <f>+'108部門'!BX54/'108部門'!BX$121</f>
        <v>0</v>
      </c>
      <c r="BY54" s="109">
        <f>+'108部門'!BY54/'108部門'!BY$121</f>
        <v>0</v>
      </c>
      <c r="BZ54" s="109">
        <f>+'108部門'!BZ54/'108部門'!BZ$121</f>
        <v>1.5739623549624755E-5</v>
      </c>
      <c r="CA54" s="109">
        <f>+'108部門'!CA54/'108部門'!CA$121</f>
        <v>0</v>
      </c>
      <c r="CB54" s="109">
        <f>+'108部門'!CB54/'108部門'!CB$121</f>
        <v>0</v>
      </c>
      <c r="CC54" s="109">
        <f>+'108部門'!CC54/'108部門'!CC$121</f>
        <v>0</v>
      </c>
      <c r="CD54" s="109">
        <f>+'108部門'!CD54/'108部門'!CD$121</f>
        <v>0</v>
      </c>
      <c r="CE54" s="109">
        <f>+'108部門'!CE54/'108部門'!CE$121</f>
        <v>0</v>
      </c>
      <c r="CF54" s="109">
        <f>+'108部門'!CF54/'108部門'!CF$121</f>
        <v>0</v>
      </c>
      <c r="CG54" s="109">
        <f>+'108部門'!CG54/'108部門'!CG$121</f>
        <v>0</v>
      </c>
      <c r="CH54" s="109">
        <f>+'108部門'!CH54/'108部門'!CH$121</f>
        <v>0</v>
      </c>
      <c r="CI54" s="109">
        <f>+'108部門'!CI54/'108部門'!CI$121</f>
        <v>0</v>
      </c>
      <c r="CJ54" s="109">
        <f>+'108部門'!CJ54/'108部門'!CJ$121</f>
        <v>0</v>
      </c>
      <c r="CK54" s="109">
        <f>+'108部門'!CK54/'108部門'!CK$121</f>
        <v>8.4318654860832981E-6</v>
      </c>
      <c r="CL54" s="109">
        <f>+'108部門'!CL54/'108部門'!CL$121</f>
        <v>0</v>
      </c>
      <c r="CM54" s="109">
        <f>+'108部門'!CM54/'108部門'!CM$121</f>
        <v>0</v>
      </c>
      <c r="CN54" s="109">
        <f>+'108部門'!CN54/'108部門'!CN$121</f>
        <v>8.0526800954948484E-4</v>
      </c>
      <c r="CO54" s="109">
        <f>+'108部門'!CO54/'108部門'!CO$121</f>
        <v>0</v>
      </c>
      <c r="CP54" s="109">
        <f>+'108部門'!CP54/'108部門'!CP$121</f>
        <v>0</v>
      </c>
      <c r="CQ54" s="109">
        <f>+'108部門'!CQ54/'108部門'!CQ$121</f>
        <v>6.5706658334216417E-5</v>
      </c>
      <c r="CR54" s="109">
        <f>+'108部門'!CR54/'108部門'!CR$121</f>
        <v>0</v>
      </c>
      <c r="CS54" s="109">
        <f>+'108部門'!CS54/'108部門'!CS$121</f>
        <v>0</v>
      </c>
      <c r="CT54" s="109">
        <f>+'108部門'!CT54/'108部門'!CT$121</f>
        <v>0</v>
      </c>
      <c r="CU54" s="109">
        <f>+'108部門'!CU54/'108部門'!CU$121</f>
        <v>0</v>
      </c>
      <c r="CV54" s="109">
        <f>+'108部門'!CV54/'108部門'!CV$121</f>
        <v>0</v>
      </c>
      <c r="CW54" s="109">
        <f>+'108部門'!CW54/'108部門'!CW$121</f>
        <v>0</v>
      </c>
      <c r="CX54" s="109">
        <f>+'108部門'!CX54/'108部門'!CX$121</f>
        <v>2.652851362614526E-3</v>
      </c>
      <c r="CY54" s="109">
        <f>+'108部門'!CY54/'108部門'!CY$121</f>
        <v>6.7231342590623859E-5</v>
      </c>
      <c r="CZ54" s="109">
        <f>+'108部門'!CZ54/'108部門'!CZ$121</f>
        <v>0</v>
      </c>
      <c r="DA54" s="109">
        <f>+'108部門'!DA54/'108部門'!DA$121</f>
        <v>0</v>
      </c>
      <c r="DB54" s="109">
        <f>+'108部門'!DB54/'108部門'!DB$121</f>
        <v>0</v>
      </c>
      <c r="DC54" s="109">
        <f>+'108部門'!DC54/'108部門'!DC$121</f>
        <v>0</v>
      </c>
      <c r="DD54" s="109">
        <f>+'108部門'!DD54/'108部門'!DD$121</f>
        <v>0</v>
      </c>
      <c r="DE54" s="109">
        <f>+'108部門'!DE54/'108部門'!DE$121</f>
        <v>0</v>
      </c>
      <c r="DF54" s="109">
        <f>+'108部門'!DF54/'108部門'!DF$121</f>
        <v>0</v>
      </c>
      <c r="DG54" s="199">
        <f>+'108部門'!DG54/'108部門'!DG$121</f>
        <v>0</v>
      </c>
      <c r="DH54" s="107"/>
    </row>
    <row r="55" spans="2:112" ht="19.5" customHeight="1" x14ac:dyDescent="0.2">
      <c r="B55" s="81" t="s">
        <v>135</v>
      </c>
      <c r="C55" s="120" t="s">
        <v>136</v>
      </c>
      <c r="D55" s="191">
        <f>+'108部門'!D55/'108部門'!D$121</f>
        <v>6.4100372636832928E-6</v>
      </c>
      <c r="E55" s="109">
        <f>+'108部門'!E55/'108部門'!E$121</f>
        <v>5.2164366441031257E-5</v>
      </c>
      <c r="F55" s="109">
        <f>+'108部門'!F55/'108部門'!F$121</f>
        <v>6.842004433618873E-6</v>
      </c>
      <c r="G55" s="109">
        <f>+'108部門'!G55/'108部門'!G$121</f>
        <v>0</v>
      </c>
      <c r="H55" s="109">
        <f>+'108部門'!H55/'108部門'!H$121</f>
        <v>5.0872598155276779E-4</v>
      </c>
      <c r="I55" s="109">
        <f>+'108部門'!I55/'108部門'!I$121</f>
        <v>1.4838886786713261E-5</v>
      </c>
      <c r="J55" s="109">
        <f>+'108部門'!J55/'108部門'!J$121</f>
        <v>4.707363392314355E-4</v>
      </c>
      <c r="K55" s="109">
        <f>+'108部門'!K55/'108部門'!K$121</f>
        <v>0</v>
      </c>
      <c r="L55" s="109">
        <f>+'108部門'!L55/'108部門'!L$121</f>
        <v>0</v>
      </c>
      <c r="M55" s="109">
        <f>+'108部門'!M55/'108部門'!M$121</f>
        <v>0</v>
      </c>
      <c r="N55" s="109">
        <f>+'108部門'!N55/'108部門'!N$121</f>
        <v>6.7845701604735875E-6</v>
      </c>
      <c r="O55" s="109">
        <f>+'108部門'!O55/'108部門'!O$121</f>
        <v>0</v>
      </c>
      <c r="P55" s="109">
        <f>+'108部門'!P55/'108部門'!P$121</f>
        <v>0</v>
      </c>
      <c r="Q55" s="109">
        <f>+'108部門'!Q55/'108部門'!Q$121</f>
        <v>0</v>
      </c>
      <c r="R55" s="109">
        <f>+'108部門'!R55/'108部門'!R$121</f>
        <v>4.1127915860096159E-4</v>
      </c>
      <c r="S55" s="109">
        <f>+'108部門'!S55/'108部門'!S$121</f>
        <v>0</v>
      </c>
      <c r="T55" s="109">
        <f>+'108部門'!T55/'108部門'!T$121</f>
        <v>0</v>
      </c>
      <c r="U55" s="109">
        <f>+'108部門'!U55/'108部門'!U$121</f>
        <v>2.1210858687485765E-4</v>
      </c>
      <c r="V55" s="109">
        <f>+'108部門'!V55/'108部門'!V$121</f>
        <v>0</v>
      </c>
      <c r="W55" s="109">
        <f>+'108部門'!W55/'108部門'!W$121</f>
        <v>1.1422947422000688E-5</v>
      </c>
      <c r="X55" s="109">
        <f>+'108部門'!X55/'108部門'!X$121</f>
        <v>0</v>
      </c>
      <c r="Y55" s="109">
        <f>+'108部門'!Y55/'108部門'!Y$121</f>
        <v>0</v>
      </c>
      <c r="Z55" s="109">
        <f>+'108部門'!Z55/'108部門'!Z$121</f>
        <v>0</v>
      </c>
      <c r="AA55" s="109">
        <f>+'108部門'!AA55/'108部門'!AA$121</f>
        <v>0</v>
      </c>
      <c r="AB55" s="109">
        <f>+'108部門'!AB55/'108部門'!AB$121</f>
        <v>7.4811078647951843E-6</v>
      </c>
      <c r="AC55" s="109">
        <f>+'108部門'!AC55/'108部門'!AC$121</f>
        <v>1.8221653519743652E-6</v>
      </c>
      <c r="AD55" s="109">
        <f>+'108部門'!AD55/'108部門'!AD$121</f>
        <v>0</v>
      </c>
      <c r="AE55" s="109">
        <f>+'108部門'!AE55/'108部門'!AE$121</f>
        <v>0</v>
      </c>
      <c r="AF55" s="109">
        <f>+'108部門'!AF55/'108部門'!AF$121</f>
        <v>2.5438701768562145E-5</v>
      </c>
      <c r="AG55" s="109">
        <f>+'108部門'!AG55/'108部門'!AG$121</f>
        <v>0</v>
      </c>
      <c r="AH55" s="109">
        <f>+'108部門'!AH55/'108部門'!AH$121</f>
        <v>0</v>
      </c>
      <c r="AI55" s="109">
        <f>+'108部門'!AI55/'108部門'!AI$121</f>
        <v>0</v>
      </c>
      <c r="AJ55" s="109">
        <f>+'108部門'!AJ55/'108部門'!AJ$121</f>
        <v>0</v>
      </c>
      <c r="AK55" s="109">
        <f>+'108部門'!AK55/'108部門'!AK$121</f>
        <v>0</v>
      </c>
      <c r="AL55" s="109">
        <f>+'108部門'!AL55/'108部門'!AL$121</f>
        <v>6.4195055146609275E-5</v>
      </c>
      <c r="AM55" s="109">
        <f>+'108部門'!AM55/'108部門'!AM$121</f>
        <v>0</v>
      </c>
      <c r="AN55" s="109">
        <f>+'108部門'!AN55/'108部門'!AN$121</f>
        <v>0</v>
      </c>
      <c r="AO55" s="109">
        <f>+'108部門'!AO55/'108部門'!AO$121</f>
        <v>0</v>
      </c>
      <c r="AP55" s="109">
        <f>+'108部門'!AP55/'108部門'!AP$121</f>
        <v>0</v>
      </c>
      <c r="AQ55" s="109">
        <f>+'108部門'!AQ55/'108部門'!AQ$121</f>
        <v>0</v>
      </c>
      <c r="AR55" s="109">
        <f>+'108部門'!AR55/'108部門'!AR$121</f>
        <v>4.8730895864457937E-5</v>
      </c>
      <c r="AS55" s="109">
        <f>+'108部門'!AS55/'108部門'!AS$121</f>
        <v>2.1306865093239906E-7</v>
      </c>
      <c r="AT55" s="109">
        <f>+'108部門'!AT55/'108部門'!AT$121</f>
        <v>3.7045529281879759E-4</v>
      </c>
      <c r="AU55" s="109">
        <f>+'108部門'!AU55/'108部門'!AU$121</f>
        <v>1.1496503375396097E-3</v>
      </c>
      <c r="AV55" s="109">
        <f>+'108部門'!AV55/'108部門'!AV$121</f>
        <v>1.2950213770458489E-3</v>
      </c>
      <c r="AW55" s="109">
        <f>+'108部門'!AW55/'108部門'!AW$121</f>
        <v>3.7743888913613064E-3</v>
      </c>
      <c r="AX55" s="109">
        <f>+'108部門'!AX55/'108部門'!AX$121</f>
        <v>9.4831399154691152E-3</v>
      </c>
      <c r="AY55" s="109">
        <f>+'108部門'!AY55/'108部門'!AY$121</f>
        <v>7.106719627088599E-3</v>
      </c>
      <c r="AZ55" s="109">
        <f>+'108部門'!AZ55/'108部門'!AZ$121</f>
        <v>8.8191804684387854E-3</v>
      </c>
      <c r="BA55" s="109">
        <f>+'108部門'!BA55/'108部門'!BA$121</f>
        <v>7.116424290375946E-3</v>
      </c>
      <c r="BB55" s="109">
        <f>+'108部門'!BB55/'108部門'!BB$121</f>
        <v>3.8537892967611415E-3</v>
      </c>
      <c r="BC55" s="109">
        <f>+'108部門'!BC55/'108部門'!BC$121</f>
        <v>6.9185371928801531E-2</v>
      </c>
      <c r="BD55" s="109">
        <f>+'108部門'!BD55/'108部門'!BD$121</f>
        <v>1.4026563482150875E-2</v>
      </c>
      <c r="BE55" s="109">
        <f>+'108部門'!BE55/'108部門'!BE$121</f>
        <v>2.3208089941771318E-3</v>
      </c>
      <c r="BF55" s="109">
        <f>+'108部門'!BF55/'108部門'!BF$121</f>
        <v>1.4826746874716678E-2</v>
      </c>
      <c r="BG55" s="109">
        <f>+'108部門'!BG55/'108部門'!BG$121</f>
        <v>7.0548943759373029E-3</v>
      </c>
      <c r="BH55" s="109">
        <f>+'108部門'!BH55/'108部門'!BH$121</f>
        <v>2.8905440599433954E-3</v>
      </c>
      <c r="BI55" s="109">
        <f>+'108部門'!BI55/'108部門'!BI$121</f>
        <v>1.5186415186760136E-3</v>
      </c>
      <c r="BJ55" s="109">
        <f>+'108部門'!BJ55/'108部門'!BJ$121</f>
        <v>4.7675635092852674E-3</v>
      </c>
      <c r="BK55" s="109">
        <f>+'108部門'!BK55/'108部門'!BK$121</f>
        <v>2.0003852170389384E-3</v>
      </c>
      <c r="BL55" s="109">
        <f>+'108部門'!BL55/'108部門'!BL$121</f>
        <v>0</v>
      </c>
      <c r="BM55" s="109">
        <f>+'108部門'!BM55/'108部門'!BM$121</f>
        <v>4.5690990797479444E-3</v>
      </c>
      <c r="BN55" s="109">
        <f>+'108部門'!BN55/'108部門'!BN$121</f>
        <v>4.1166092798211283E-3</v>
      </c>
      <c r="BO55" s="109">
        <f>+'108部門'!BO55/'108部門'!BO$121</f>
        <v>1.1719138699680328E-3</v>
      </c>
      <c r="BP55" s="109">
        <f>+'108部門'!BP55/'108部門'!BP$121</f>
        <v>1.7966104589843333E-3</v>
      </c>
      <c r="BQ55" s="109">
        <f>+'108部門'!BQ55/'108部門'!BQ$121</f>
        <v>4.6476229732303417E-6</v>
      </c>
      <c r="BR55" s="109">
        <f>+'108部門'!BR55/'108部門'!BR$121</f>
        <v>0</v>
      </c>
      <c r="BS55" s="109">
        <f>+'108部門'!BS55/'108部門'!BS$121</f>
        <v>2.2028906428136431E-4</v>
      </c>
      <c r="BT55" s="109">
        <f>+'108部門'!BT55/'108部門'!BT$121</f>
        <v>0</v>
      </c>
      <c r="BU55" s="109">
        <f>+'108部門'!BU55/'108部門'!BU$121</f>
        <v>2.0452272734675404E-4</v>
      </c>
      <c r="BV55" s="109">
        <f>+'108部門'!BV55/'108部門'!BV$121</f>
        <v>3.1100702008898928E-6</v>
      </c>
      <c r="BW55" s="109">
        <f>+'108部門'!BW55/'108部門'!BW$121</f>
        <v>7.2395448728060257E-5</v>
      </c>
      <c r="BX55" s="109">
        <f>+'108部門'!BX55/'108部門'!BX$121</f>
        <v>2.6916561271366946E-5</v>
      </c>
      <c r="BY55" s="109">
        <f>+'108部門'!BY55/'108部門'!BY$121</f>
        <v>0</v>
      </c>
      <c r="BZ55" s="109">
        <f>+'108部門'!BZ55/'108部門'!BZ$121</f>
        <v>3.6283974288082332E-4</v>
      </c>
      <c r="CA55" s="109">
        <f>+'108部門'!CA55/'108部門'!CA$121</f>
        <v>1.6013965178508484E-5</v>
      </c>
      <c r="CB55" s="109">
        <f>+'108部門'!CB55/'108部門'!CB$121</f>
        <v>1.2813250728817093E-4</v>
      </c>
      <c r="CC55" s="109">
        <f>+'108部門'!CC55/'108部門'!CC$121</f>
        <v>1.2126963269385399E-4</v>
      </c>
      <c r="CD55" s="109">
        <f>+'108部門'!CD55/'108部門'!CD$121</f>
        <v>3.5955939591624425E-5</v>
      </c>
      <c r="CE55" s="109">
        <f>+'108部門'!CE55/'108部門'!CE$121</f>
        <v>7.3913927231738637E-5</v>
      </c>
      <c r="CF55" s="109">
        <f>+'108部門'!CF55/'108部門'!CF$121</f>
        <v>5.352622916581835E-5</v>
      </c>
      <c r="CG55" s="109">
        <f>+'108部門'!CG55/'108部門'!CG$121</f>
        <v>4.7601180086144534E-4</v>
      </c>
      <c r="CH55" s="109">
        <f>+'108部門'!CH55/'108部門'!CH$121</f>
        <v>0</v>
      </c>
      <c r="CI55" s="109">
        <f>+'108部門'!CI55/'108部門'!CI$121</f>
        <v>0</v>
      </c>
      <c r="CJ55" s="109">
        <f>+'108部門'!CJ55/'108部門'!CJ$121</f>
        <v>5.4250892978797115E-4</v>
      </c>
      <c r="CK55" s="109">
        <f>+'108部門'!CK55/'108部門'!CK$121</f>
        <v>3.3177557673501675E-5</v>
      </c>
      <c r="CL55" s="109">
        <f>+'108部門'!CL55/'108部門'!CL$121</f>
        <v>0</v>
      </c>
      <c r="CM55" s="109">
        <f>+'108部門'!CM55/'108部門'!CM$121</f>
        <v>6.3710547330207495E-4</v>
      </c>
      <c r="CN55" s="109">
        <f>+'108部門'!CN55/'108部門'!CN$121</f>
        <v>5.4146684520222743E-4</v>
      </c>
      <c r="CO55" s="109">
        <f>+'108部門'!CO55/'108部門'!CO$121</f>
        <v>8.3625352972551228E-4</v>
      </c>
      <c r="CP55" s="109">
        <f>+'108部門'!CP55/'108部門'!CP$121</f>
        <v>4.5778915838112235E-4</v>
      </c>
      <c r="CQ55" s="109">
        <f>+'108部門'!CQ55/'108部門'!CQ$121</f>
        <v>2.5142744220196067E-5</v>
      </c>
      <c r="CR55" s="109">
        <f>+'108部門'!CR55/'108部門'!CR$121</f>
        <v>5.2269869335378556E-5</v>
      </c>
      <c r="CS55" s="109">
        <f>+'108部門'!CS55/'108部門'!CS$121</f>
        <v>1.9367638192308859E-6</v>
      </c>
      <c r="CT55" s="109">
        <f>+'108部門'!CT55/'108部門'!CT$121</f>
        <v>3.7940149930849765E-6</v>
      </c>
      <c r="CU55" s="109">
        <f>+'108部門'!CU55/'108部門'!CU$121</f>
        <v>0</v>
      </c>
      <c r="CV55" s="109">
        <f>+'108部門'!CV55/'108部門'!CV$121</f>
        <v>5.9732847656443711E-5</v>
      </c>
      <c r="CW55" s="109">
        <f>+'108部門'!CW55/'108部門'!CW$121</f>
        <v>0</v>
      </c>
      <c r="CX55" s="109">
        <f>+'108部門'!CX55/'108部門'!CX$121</f>
        <v>5.3254176867752884E-3</v>
      </c>
      <c r="CY55" s="109">
        <f>+'108部門'!CY55/'108部門'!CY$121</f>
        <v>9.092763547092571E-5</v>
      </c>
      <c r="CZ55" s="109">
        <f>+'108部門'!CZ55/'108部門'!CZ$121</f>
        <v>6.5905178228642077E-5</v>
      </c>
      <c r="DA55" s="109">
        <f>+'108部門'!DA55/'108部門'!DA$121</f>
        <v>2.3968957323990552E-5</v>
      </c>
      <c r="DB55" s="109">
        <f>+'108部門'!DB55/'108部門'!DB$121</f>
        <v>1.3767862367269202E-5</v>
      </c>
      <c r="DC55" s="109">
        <f>+'108部門'!DC55/'108部門'!DC$121</f>
        <v>3.3359510381038299E-4</v>
      </c>
      <c r="DD55" s="109">
        <f>+'108部門'!DD55/'108部門'!DD$121</f>
        <v>0</v>
      </c>
      <c r="DE55" s="109">
        <f>+'108部門'!DE55/'108部門'!DE$121</f>
        <v>7.3287058093744799E-5</v>
      </c>
      <c r="DF55" s="109">
        <f>+'108部門'!DF55/'108部門'!DF$121</f>
        <v>0</v>
      </c>
      <c r="DG55" s="199">
        <f>+'108部門'!DG55/'108部門'!DG$121</f>
        <v>1.8964894261341931E-4</v>
      </c>
      <c r="DH55" s="107"/>
    </row>
    <row r="56" spans="2:112" ht="19.5" customHeight="1" x14ac:dyDescent="0.2">
      <c r="B56" s="81" t="s">
        <v>137</v>
      </c>
      <c r="C56" s="120" t="s">
        <v>138</v>
      </c>
      <c r="D56" s="191">
        <f>+'108部門'!D56/'108部門'!D$121</f>
        <v>6.5743971935213259E-7</v>
      </c>
      <c r="E56" s="109">
        <f>+'108部門'!E56/'108部門'!E$121</f>
        <v>0</v>
      </c>
      <c r="F56" s="109">
        <f>+'108部門'!F56/'108部門'!F$121</f>
        <v>6.842004433618873E-6</v>
      </c>
      <c r="G56" s="109">
        <f>+'108部門'!G56/'108部門'!G$121</f>
        <v>9.0359084343561181E-5</v>
      </c>
      <c r="H56" s="109">
        <f>+'108部門'!H56/'108部門'!H$121</f>
        <v>3.5492510340890775E-5</v>
      </c>
      <c r="I56" s="109">
        <f>+'108部門'!I56/'108部門'!I$121</f>
        <v>0</v>
      </c>
      <c r="J56" s="109">
        <f>+'108部門'!J56/'108部門'!J$121</f>
        <v>8.0697658153960374E-6</v>
      </c>
      <c r="K56" s="109">
        <f>+'108部門'!K56/'108部門'!K$121</f>
        <v>1.2268394111541972E-5</v>
      </c>
      <c r="L56" s="109">
        <f>+'108部門'!L56/'108部門'!L$121</f>
        <v>3.7285709789927523E-5</v>
      </c>
      <c r="M56" s="109">
        <f>+'108部門'!M56/'108部門'!M$121</f>
        <v>0</v>
      </c>
      <c r="N56" s="109">
        <f>+'108部門'!N56/'108部門'!N$121</f>
        <v>0</v>
      </c>
      <c r="O56" s="109">
        <f>+'108部門'!O56/'108部門'!O$121</f>
        <v>1.032486725505895E-5</v>
      </c>
      <c r="P56" s="109">
        <f>+'108部門'!P56/'108部門'!P$121</f>
        <v>3.2511074084610069E-6</v>
      </c>
      <c r="Q56" s="109">
        <f>+'108部門'!Q56/'108部門'!Q$121</f>
        <v>1.0577273754229852E-5</v>
      </c>
      <c r="R56" s="109">
        <f>+'108部門'!R56/'108部門'!R$121</f>
        <v>8.0417712575607003E-6</v>
      </c>
      <c r="S56" s="109">
        <f>+'108部門'!S56/'108部門'!S$121</f>
        <v>1.5728014398472915E-6</v>
      </c>
      <c r="T56" s="109">
        <f>+'108部門'!T56/'108部門'!T$121</f>
        <v>2.8402321151293767E-6</v>
      </c>
      <c r="U56" s="109">
        <f>+'108部門'!U56/'108部門'!U$121</f>
        <v>2.4464658232394193E-7</v>
      </c>
      <c r="V56" s="109">
        <f>+'108部門'!V56/'108部門'!V$121</f>
        <v>3.1699237633334919E-6</v>
      </c>
      <c r="W56" s="109">
        <f>+'108部門'!W56/'108部門'!W$121</f>
        <v>3.1984252781601927E-6</v>
      </c>
      <c r="X56" s="109">
        <f>+'108部門'!X56/'108部門'!X$121</f>
        <v>3.3926382657608644E-6</v>
      </c>
      <c r="Y56" s="109">
        <f>+'108部門'!Y56/'108部門'!Y$121</f>
        <v>8.7655843872670252E-6</v>
      </c>
      <c r="Z56" s="109">
        <f>+'108部門'!Z56/'108部門'!Z$121</f>
        <v>1.1620452771574823E-5</v>
      </c>
      <c r="AA56" s="109">
        <f>+'108部門'!AA56/'108部門'!AA$121</f>
        <v>2.7069167135865562E-6</v>
      </c>
      <c r="AB56" s="109">
        <f>+'108部門'!AB56/'108部門'!AB$121</f>
        <v>1.0431989300353284E-4</v>
      </c>
      <c r="AC56" s="109">
        <f>+'108部門'!AC56/'108部門'!AC$121</f>
        <v>5.6066626214595855E-6</v>
      </c>
      <c r="AD56" s="109">
        <f>+'108部門'!AD56/'108部門'!AD$121</f>
        <v>8.1128038405159396E-6</v>
      </c>
      <c r="AE56" s="109">
        <f>+'108部門'!AE56/'108部門'!AE$121</f>
        <v>4.5397091602899968E-5</v>
      </c>
      <c r="AF56" s="109">
        <f>+'108部門'!AF56/'108部門'!AF$121</f>
        <v>1.0902300757955205E-6</v>
      </c>
      <c r="AG56" s="109">
        <f>+'108部門'!AG56/'108部門'!AG$121</f>
        <v>2.3515719511962971E-5</v>
      </c>
      <c r="AH56" s="109">
        <f>+'108部門'!AH56/'108部門'!AH$121</f>
        <v>3.7561648054870057E-5</v>
      </c>
      <c r="AI56" s="109">
        <f>+'108部門'!AI56/'108部門'!AI$121</f>
        <v>9.9971413133104084E-5</v>
      </c>
      <c r="AJ56" s="109">
        <f>+'108部門'!AJ56/'108部門'!AJ$121</f>
        <v>3.2440622075665076E-5</v>
      </c>
      <c r="AK56" s="109">
        <f>+'108部門'!AK56/'108部門'!AK$121</f>
        <v>1.6702828289914331E-6</v>
      </c>
      <c r="AL56" s="109">
        <f>+'108部門'!AL56/'108部門'!AL$121</f>
        <v>1.5284536939668876E-5</v>
      </c>
      <c r="AM56" s="109">
        <f>+'108部門'!AM56/'108部門'!AM$121</f>
        <v>7.3720086600460127E-7</v>
      </c>
      <c r="AN56" s="109">
        <f>+'108部門'!AN56/'108部門'!AN$121</f>
        <v>5.0664454944287863E-6</v>
      </c>
      <c r="AO56" s="109">
        <f>+'108部門'!AO56/'108部門'!AO$121</f>
        <v>1.2690460010139677E-6</v>
      </c>
      <c r="AP56" s="109">
        <f>+'108部門'!AP56/'108部門'!AP$121</f>
        <v>1.479976655834882E-6</v>
      </c>
      <c r="AQ56" s="109">
        <f>+'108部門'!AQ56/'108部門'!AQ$121</f>
        <v>1.1111669781175109E-6</v>
      </c>
      <c r="AR56" s="109">
        <f>+'108部門'!AR56/'108部門'!AR$121</f>
        <v>3.681889909759044E-6</v>
      </c>
      <c r="AS56" s="109">
        <f>+'108部門'!AS56/'108部門'!AS$121</f>
        <v>7.6704714335663662E-5</v>
      </c>
      <c r="AT56" s="109">
        <f>+'108部門'!AT56/'108部門'!AT$121</f>
        <v>1.2511705924863941E-5</v>
      </c>
      <c r="AU56" s="109">
        <f>+'108部門'!AU56/'108部門'!AU$121</f>
        <v>9.3413299248238941E-4</v>
      </c>
      <c r="AV56" s="109">
        <f>+'108部門'!AV56/'108部門'!AV$121</f>
        <v>1.1576083110712473E-4</v>
      </c>
      <c r="AW56" s="109">
        <f>+'108部門'!AW56/'108部門'!AW$121</f>
        <v>3.0136240335815835E-5</v>
      </c>
      <c r="AX56" s="109">
        <f>+'108部門'!AX56/'108部門'!AX$121</f>
        <v>6.5181339141301032E-5</v>
      </c>
      <c r="AY56" s="109">
        <f>+'108部門'!AY56/'108部門'!AY$121</f>
        <v>2.8624889209861141E-5</v>
      </c>
      <c r="AZ56" s="109">
        <f>+'108部門'!AZ56/'108部門'!AZ$121</f>
        <v>3.6091355322462145E-5</v>
      </c>
      <c r="BA56" s="109">
        <f>+'108部門'!BA56/'108部門'!BA$121</f>
        <v>1.0275365105740846E-5</v>
      </c>
      <c r="BB56" s="109">
        <f>+'108部門'!BB56/'108部門'!BB$121</f>
        <v>5.4494391131015322E-5</v>
      </c>
      <c r="BC56" s="109">
        <f>+'108部門'!BC56/'108部門'!BC$121</f>
        <v>2.9434659629926774E-5</v>
      </c>
      <c r="BD56" s="109">
        <f>+'108部門'!BD56/'108部門'!BD$121</f>
        <v>1.1430950456738422E-2</v>
      </c>
      <c r="BE56" s="109">
        <f>+'108部門'!BE56/'108部門'!BE$121</f>
        <v>1.44181995895735E-4</v>
      </c>
      <c r="BF56" s="109">
        <f>+'108部門'!BF56/'108部門'!BF$121</f>
        <v>1.6953247574760764E-2</v>
      </c>
      <c r="BG56" s="109">
        <f>+'108部門'!BG56/'108部門'!BG$121</f>
        <v>8.4404660624301919E-3</v>
      </c>
      <c r="BH56" s="109">
        <f>+'108部門'!BH56/'108部門'!BH$121</f>
        <v>1.2890466189209078E-5</v>
      </c>
      <c r="BI56" s="109">
        <f>+'108部門'!BI56/'108部門'!BI$121</f>
        <v>6.7623097494025897E-3</v>
      </c>
      <c r="BJ56" s="109">
        <f>+'108部門'!BJ56/'108部門'!BJ$121</f>
        <v>1.1126804612058103E-3</v>
      </c>
      <c r="BK56" s="109">
        <f>+'108部門'!BK56/'108部門'!BK$121</f>
        <v>2.5147699871346652E-5</v>
      </c>
      <c r="BL56" s="109">
        <f>+'108部門'!BL56/'108部門'!BL$121</f>
        <v>6.6709462791976929E-5</v>
      </c>
      <c r="BM56" s="109">
        <f>+'108部門'!BM56/'108部門'!BM$121</f>
        <v>1.4237339760894818E-3</v>
      </c>
      <c r="BN56" s="109">
        <f>+'108部門'!BN56/'108部門'!BN$121</f>
        <v>3.8334494428258413E-4</v>
      </c>
      <c r="BO56" s="109">
        <f>+'108部門'!BO56/'108部門'!BO$121</f>
        <v>2.7849129047868219E-3</v>
      </c>
      <c r="BP56" s="109">
        <f>+'108部門'!BP56/'108部門'!BP$121</f>
        <v>3.6949541186467455E-3</v>
      </c>
      <c r="BQ56" s="109">
        <f>+'108部門'!BQ56/'108部門'!BQ$121</f>
        <v>1.2293712380802838E-5</v>
      </c>
      <c r="BR56" s="109">
        <f>+'108部門'!BR56/'108部門'!BR$121</f>
        <v>1.1411395295976126E-5</v>
      </c>
      <c r="BS56" s="109">
        <f>+'108部門'!BS56/'108部門'!BS$121</f>
        <v>7.7255683866209925E-6</v>
      </c>
      <c r="BT56" s="109">
        <f>+'108部門'!BT56/'108部門'!BT$121</f>
        <v>2.6533976757237644E-5</v>
      </c>
      <c r="BU56" s="109">
        <f>+'108部門'!BU56/'108部門'!BU$121</f>
        <v>2.2674056304439224E-4</v>
      </c>
      <c r="BV56" s="109">
        <f>+'108部門'!BV56/'108部門'!BV$121</f>
        <v>1.1143959507436439E-4</v>
      </c>
      <c r="BW56" s="109">
        <f>+'108部門'!BW56/'108部門'!BW$121</f>
        <v>2.0163029935005213E-4</v>
      </c>
      <c r="BX56" s="109">
        <f>+'108部門'!BX56/'108部門'!BX$121</f>
        <v>7.3786195325986005E-5</v>
      </c>
      <c r="BY56" s="109">
        <f>+'108部門'!BY56/'108部門'!BY$121</f>
        <v>0</v>
      </c>
      <c r="BZ56" s="109">
        <f>+'108部門'!BZ56/'108部門'!BZ$121</f>
        <v>1.0210045276269743E-4</v>
      </c>
      <c r="CA56" s="109">
        <f>+'108部門'!CA56/'108部門'!CA$121</f>
        <v>1.6307971570457663E-4</v>
      </c>
      <c r="CB56" s="109">
        <f>+'108部門'!CB56/'108部門'!CB$121</f>
        <v>0</v>
      </c>
      <c r="CC56" s="109">
        <f>+'108部門'!CC56/'108部門'!CC$121</f>
        <v>3.9508658615192252E-5</v>
      </c>
      <c r="CD56" s="109">
        <f>+'108部門'!CD56/'108部門'!CD$121</f>
        <v>2.6367689033857911E-5</v>
      </c>
      <c r="CE56" s="109">
        <f>+'108部門'!CE56/'108部門'!CE$121</f>
        <v>1.3304506901712956E-4</v>
      </c>
      <c r="CF56" s="109">
        <f>+'108部門'!CF56/'108部門'!CF$121</f>
        <v>1.4120416283007294E-5</v>
      </c>
      <c r="CG56" s="109">
        <f>+'108部門'!CG56/'108部門'!CG$121</f>
        <v>1.3162104080962505E-4</v>
      </c>
      <c r="CH56" s="109">
        <f>+'108部門'!CH56/'108部門'!CH$121</f>
        <v>0</v>
      </c>
      <c r="CI56" s="109">
        <f>+'108部門'!CI56/'108部門'!CI$121</f>
        <v>3.7320445488030552E-6</v>
      </c>
      <c r="CJ56" s="109">
        <f>+'108部門'!CJ56/'108部門'!CJ$121</f>
        <v>9.0076954379889553E-5</v>
      </c>
      <c r="CK56" s="109">
        <f>+'108部門'!CK56/'108部門'!CK$121</f>
        <v>2.8664676624211001E-4</v>
      </c>
      <c r="CL56" s="109">
        <f>+'108部門'!CL56/'108部門'!CL$121</f>
        <v>1.4006639621982162E-5</v>
      </c>
      <c r="CM56" s="109">
        <f>+'108部門'!CM56/'108部門'!CM$121</f>
        <v>2.0433006453364369E-4</v>
      </c>
      <c r="CN56" s="109">
        <f>+'108部門'!CN56/'108部門'!CN$121</f>
        <v>2.1699493196792011E-3</v>
      </c>
      <c r="CO56" s="109">
        <f>+'108部門'!CO56/'108部門'!CO$121</f>
        <v>3.0381634959093133E-5</v>
      </c>
      <c r="CP56" s="109">
        <f>+'108部門'!CP56/'108部門'!CP$121</f>
        <v>2.0171071501690679E-4</v>
      </c>
      <c r="CQ56" s="109">
        <f>+'108部門'!CQ56/'108部門'!CQ$121</f>
        <v>1.8217197908046253E-5</v>
      </c>
      <c r="CR56" s="109">
        <f>+'108部門'!CR56/'108部門'!CR$121</f>
        <v>5.0259489745556303E-6</v>
      </c>
      <c r="CS56" s="109">
        <f>+'108部門'!CS56/'108部門'!CS$121</f>
        <v>3.5535405726757995E-5</v>
      </c>
      <c r="CT56" s="109">
        <f>+'108部門'!CT56/'108部門'!CT$121</f>
        <v>2.0694627235008961E-6</v>
      </c>
      <c r="CU56" s="109">
        <f>+'108部門'!CU56/'108部門'!CU$121</f>
        <v>5.1731215495069824E-5</v>
      </c>
      <c r="CV56" s="109">
        <f>+'108部門'!CV56/'108部門'!CV$121</f>
        <v>8.790871919250206E-5</v>
      </c>
      <c r="CW56" s="109">
        <f>+'108部門'!CW56/'108部門'!CW$121</f>
        <v>2.2929742296458092E-4</v>
      </c>
      <c r="CX56" s="109">
        <f>+'108部門'!CX56/'108部門'!CX$121</f>
        <v>1.4579098995572571E-3</v>
      </c>
      <c r="CY56" s="109">
        <f>+'108部門'!CY56/'108部門'!CY$121</f>
        <v>5.9940599455591452E-4</v>
      </c>
      <c r="CZ56" s="109">
        <f>+'108部門'!CZ56/'108部門'!CZ$121</f>
        <v>6.4976936281759802E-6</v>
      </c>
      <c r="DA56" s="109">
        <f>+'108部門'!DA56/'108部門'!DA$121</f>
        <v>8.3232204307557192E-5</v>
      </c>
      <c r="DB56" s="109">
        <f>+'108部門'!DB56/'108部門'!DB$121</f>
        <v>1.1932147384966641E-5</v>
      </c>
      <c r="DC56" s="109">
        <f>+'108部門'!DC56/'108部門'!DC$121</f>
        <v>2.2326209282251314E-4</v>
      </c>
      <c r="DD56" s="109">
        <f>+'108部門'!DD56/'108部門'!DD$121</f>
        <v>5.776146378728875E-5</v>
      </c>
      <c r="DE56" s="109">
        <f>+'108部門'!DE56/'108部門'!DE$121</f>
        <v>2.9728155886182815E-5</v>
      </c>
      <c r="DF56" s="109">
        <f>+'108部門'!DF56/'108部門'!DF$121</f>
        <v>0</v>
      </c>
      <c r="DG56" s="199">
        <f>+'108部門'!DG56/'108部門'!DG$121</f>
        <v>0</v>
      </c>
      <c r="DH56" s="107"/>
    </row>
    <row r="57" spans="2:112" ht="19.5" customHeight="1" x14ac:dyDescent="0.2">
      <c r="B57" s="81" t="s">
        <v>139</v>
      </c>
      <c r="C57" s="120" t="s">
        <v>140</v>
      </c>
      <c r="D57" s="191">
        <f>+'108部門'!D57/'108部門'!D$121</f>
        <v>0</v>
      </c>
      <c r="E57" s="109">
        <f>+'108部門'!E57/'108部門'!E$121</f>
        <v>0</v>
      </c>
      <c r="F57" s="109">
        <f>+'108部門'!F57/'108部門'!F$121</f>
        <v>0</v>
      </c>
      <c r="G57" s="109">
        <f>+'108部門'!G57/'108部門'!G$121</f>
        <v>0</v>
      </c>
      <c r="H57" s="109">
        <f>+'108部門'!H57/'108部門'!H$121</f>
        <v>0</v>
      </c>
      <c r="I57" s="109">
        <f>+'108部門'!I57/'108部門'!I$121</f>
        <v>0</v>
      </c>
      <c r="J57" s="109">
        <f>+'108部門'!J57/'108部門'!J$121</f>
        <v>0</v>
      </c>
      <c r="K57" s="109">
        <f>+'108部門'!K57/'108部門'!K$121</f>
        <v>0</v>
      </c>
      <c r="L57" s="109">
        <f>+'108部門'!L57/'108部門'!L$121</f>
        <v>0</v>
      </c>
      <c r="M57" s="109">
        <f>+'108部門'!M57/'108部門'!M$121</f>
        <v>0</v>
      </c>
      <c r="N57" s="109">
        <f>+'108部門'!N57/'108部門'!N$121</f>
        <v>0</v>
      </c>
      <c r="O57" s="109">
        <f>+'108部門'!O57/'108部門'!O$121</f>
        <v>0</v>
      </c>
      <c r="P57" s="109">
        <f>+'108部門'!P57/'108部門'!P$121</f>
        <v>0</v>
      </c>
      <c r="Q57" s="109">
        <f>+'108部門'!Q57/'108部門'!Q$121</f>
        <v>0</v>
      </c>
      <c r="R57" s="109">
        <f>+'108部門'!R57/'108部門'!R$121</f>
        <v>0</v>
      </c>
      <c r="S57" s="109">
        <f>+'108部門'!S57/'108部門'!S$121</f>
        <v>0</v>
      </c>
      <c r="T57" s="109">
        <f>+'108部門'!T57/'108部門'!T$121</f>
        <v>0</v>
      </c>
      <c r="U57" s="109">
        <f>+'108部門'!U57/'108部門'!U$121</f>
        <v>0</v>
      </c>
      <c r="V57" s="109">
        <f>+'108部門'!V57/'108部門'!V$121</f>
        <v>0</v>
      </c>
      <c r="W57" s="109">
        <f>+'108部門'!W57/'108部門'!W$121</f>
        <v>0</v>
      </c>
      <c r="X57" s="109">
        <f>+'108部門'!X57/'108部門'!X$121</f>
        <v>0</v>
      </c>
      <c r="Y57" s="109">
        <f>+'108部門'!Y57/'108部門'!Y$121</f>
        <v>0</v>
      </c>
      <c r="Z57" s="109">
        <f>+'108部門'!Z57/'108部門'!Z$121</f>
        <v>0</v>
      </c>
      <c r="AA57" s="109">
        <f>+'108部門'!AA57/'108部門'!AA$121</f>
        <v>0</v>
      </c>
      <c r="AB57" s="109">
        <f>+'108部門'!AB57/'108部門'!AB$121</f>
        <v>0</v>
      </c>
      <c r="AC57" s="109">
        <f>+'108部門'!AC57/'108部門'!AC$121</f>
        <v>0</v>
      </c>
      <c r="AD57" s="109">
        <f>+'108部門'!AD57/'108部門'!AD$121</f>
        <v>0</v>
      </c>
      <c r="AE57" s="109">
        <f>+'108部門'!AE57/'108部門'!AE$121</f>
        <v>0</v>
      </c>
      <c r="AF57" s="109">
        <f>+'108部門'!AF57/'108部門'!AF$121</f>
        <v>0</v>
      </c>
      <c r="AG57" s="109">
        <f>+'108部門'!AG57/'108部門'!AG$121</f>
        <v>0</v>
      </c>
      <c r="AH57" s="109">
        <f>+'108部門'!AH57/'108部門'!AH$121</f>
        <v>0</v>
      </c>
      <c r="AI57" s="109">
        <f>+'108部門'!AI57/'108部門'!AI$121</f>
        <v>0</v>
      </c>
      <c r="AJ57" s="109">
        <f>+'108部門'!AJ57/'108部門'!AJ$121</f>
        <v>0</v>
      </c>
      <c r="AK57" s="109">
        <f>+'108部門'!AK57/'108部門'!AK$121</f>
        <v>0</v>
      </c>
      <c r="AL57" s="109">
        <f>+'108部門'!AL57/'108部門'!AL$121</f>
        <v>0</v>
      </c>
      <c r="AM57" s="109">
        <f>+'108部門'!AM57/'108部門'!AM$121</f>
        <v>0</v>
      </c>
      <c r="AN57" s="109">
        <f>+'108部門'!AN57/'108部門'!AN$121</f>
        <v>0</v>
      </c>
      <c r="AO57" s="109">
        <f>+'108部門'!AO57/'108部門'!AO$121</f>
        <v>0</v>
      </c>
      <c r="AP57" s="109">
        <f>+'108部門'!AP57/'108部門'!AP$121</f>
        <v>0</v>
      </c>
      <c r="AQ57" s="109">
        <f>+'108部門'!AQ57/'108部門'!AQ$121</f>
        <v>0</v>
      </c>
      <c r="AR57" s="109">
        <f>+'108部門'!AR57/'108部門'!AR$121</f>
        <v>0</v>
      </c>
      <c r="AS57" s="109">
        <f>+'108部門'!AS57/'108部門'!AS$121</f>
        <v>0</v>
      </c>
      <c r="AT57" s="109">
        <f>+'108部門'!AT57/'108部門'!AT$121</f>
        <v>0</v>
      </c>
      <c r="AU57" s="109">
        <f>+'108部門'!AU57/'108部門'!AU$121</f>
        <v>0</v>
      </c>
      <c r="AV57" s="109">
        <f>+'108部門'!AV57/'108部門'!AV$121</f>
        <v>5.3162889520983615E-5</v>
      </c>
      <c r="AW57" s="109">
        <f>+'108部門'!AW57/'108部門'!AW$121</f>
        <v>0</v>
      </c>
      <c r="AX57" s="109">
        <f>+'108部門'!AX57/'108部門'!AX$121</f>
        <v>0</v>
      </c>
      <c r="AY57" s="109">
        <f>+'108部門'!AY57/'108部門'!AY$121</f>
        <v>0</v>
      </c>
      <c r="AZ57" s="109">
        <f>+'108部門'!AZ57/'108部門'!AZ$121</f>
        <v>0</v>
      </c>
      <c r="BA57" s="109">
        <f>+'108部門'!BA57/'108部門'!BA$121</f>
        <v>0</v>
      </c>
      <c r="BB57" s="109">
        <f>+'108部門'!BB57/'108部門'!BB$121</f>
        <v>0</v>
      </c>
      <c r="BC57" s="109">
        <f>+'108部門'!BC57/'108部門'!BC$121</f>
        <v>0</v>
      </c>
      <c r="BD57" s="109">
        <f>+'108部門'!BD57/'108部門'!BD$121</f>
        <v>8.4572118956073117E-5</v>
      </c>
      <c r="BE57" s="109">
        <f>+'108部門'!BE57/'108部門'!BE$121</f>
        <v>4.7636804973294485E-2</v>
      </c>
      <c r="BF57" s="109">
        <f>+'108部門'!BF57/'108部門'!BF$121</f>
        <v>0</v>
      </c>
      <c r="BG57" s="109">
        <f>+'108部門'!BG57/'108部門'!BG$121</f>
        <v>0</v>
      </c>
      <c r="BH57" s="109">
        <f>+'108部門'!BH57/'108部門'!BH$121</f>
        <v>0</v>
      </c>
      <c r="BI57" s="109">
        <f>+'108部門'!BI57/'108部門'!BI$121</f>
        <v>0</v>
      </c>
      <c r="BJ57" s="109">
        <f>+'108部門'!BJ57/'108部門'!BJ$121</f>
        <v>0</v>
      </c>
      <c r="BK57" s="109">
        <f>+'108部門'!BK57/'108部門'!BK$121</f>
        <v>0</v>
      </c>
      <c r="BL57" s="109">
        <f>+'108部門'!BL57/'108部門'!BL$121</f>
        <v>0</v>
      </c>
      <c r="BM57" s="109">
        <f>+'108部門'!BM57/'108部門'!BM$121</f>
        <v>0</v>
      </c>
      <c r="BN57" s="109">
        <f>+'108部門'!BN57/'108部門'!BN$121</f>
        <v>0</v>
      </c>
      <c r="BO57" s="109">
        <f>+'108部門'!BO57/'108部門'!BO$121</f>
        <v>0</v>
      </c>
      <c r="BP57" s="109">
        <f>+'108部門'!BP57/'108部門'!BP$121</f>
        <v>0</v>
      </c>
      <c r="BQ57" s="109">
        <f>+'108部門'!BQ57/'108部門'!BQ$121</f>
        <v>0</v>
      </c>
      <c r="BR57" s="109">
        <f>+'108部門'!BR57/'108部門'!BR$121</f>
        <v>0</v>
      </c>
      <c r="BS57" s="109">
        <f>+'108部門'!BS57/'108部門'!BS$121</f>
        <v>0</v>
      </c>
      <c r="BT57" s="109">
        <f>+'108部門'!BT57/'108部門'!BT$121</f>
        <v>0</v>
      </c>
      <c r="BU57" s="109">
        <f>+'108部門'!BU57/'108部門'!BU$121</f>
        <v>0</v>
      </c>
      <c r="BV57" s="109">
        <f>+'108部門'!BV57/'108部門'!BV$121</f>
        <v>0</v>
      </c>
      <c r="BW57" s="109">
        <f>+'108部門'!BW57/'108部門'!BW$121</f>
        <v>0</v>
      </c>
      <c r="BX57" s="109">
        <f>+'108部門'!BX57/'108部門'!BX$121</f>
        <v>0</v>
      </c>
      <c r="BY57" s="109">
        <f>+'108部門'!BY57/'108部門'!BY$121</f>
        <v>0</v>
      </c>
      <c r="BZ57" s="109">
        <f>+'108部門'!BZ57/'108部門'!BZ$121</f>
        <v>0</v>
      </c>
      <c r="CA57" s="109">
        <f>+'108部門'!CA57/'108部門'!CA$121</f>
        <v>0</v>
      </c>
      <c r="CB57" s="109">
        <f>+'108部門'!CB57/'108部門'!CB$121</f>
        <v>0</v>
      </c>
      <c r="CC57" s="109">
        <f>+'108部門'!CC57/'108部門'!CC$121</f>
        <v>0</v>
      </c>
      <c r="CD57" s="109">
        <f>+'108部門'!CD57/'108部門'!CD$121</f>
        <v>0</v>
      </c>
      <c r="CE57" s="109">
        <f>+'108部門'!CE57/'108部門'!CE$121</f>
        <v>0</v>
      </c>
      <c r="CF57" s="109">
        <f>+'108部門'!CF57/'108部門'!CF$121</f>
        <v>0</v>
      </c>
      <c r="CG57" s="109">
        <f>+'108部門'!CG57/'108部門'!CG$121</f>
        <v>0</v>
      </c>
      <c r="CH57" s="109">
        <f>+'108部門'!CH57/'108部門'!CH$121</f>
        <v>3.2621233552374045E-6</v>
      </c>
      <c r="CI57" s="109">
        <f>+'108部門'!CI57/'108部門'!CI$121</f>
        <v>4.7012620883429532E-5</v>
      </c>
      <c r="CJ57" s="109">
        <f>+'108部門'!CJ57/'108部門'!CJ$121</f>
        <v>5.2089955941905822E-5</v>
      </c>
      <c r="CK57" s="109">
        <f>+'108部門'!CK57/'108部門'!CK$121</f>
        <v>0</v>
      </c>
      <c r="CL57" s="109">
        <f>+'108部門'!CL57/'108部門'!CL$121</f>
        <v>1.7805050366926478E-6</v>
      </c>
      <c r="CM57" s="109">
        <f>+'108部門'!CM57/'108部門'!CM$121</f>
        <v>0</v>
      </c>
      <c r="CN57" s="109">
        <f>+'108部門'!CN57/'108部門'!CN$121</f>
        <v>0</v>
      </c>
      <c r="CO57" s="109">
        <f>+'108部門'!CO57/'108部門'!CO$121</f>
        <v>0</v>
      </c>
      <c r="CP57" s="109">
        <f>+'108部門'!CP57/'108部門'!CP$121</f>
        <v>0</v>
      </c>
      <c r="CQ57" s="109">
        <f>+'108部門'!CQ57/'108部門'!CQ$121</f>
        <v>0</v>
      </c>
      <c r="CR57" s="109">
        <f>+'108部門'!CR57/'108部門'!CR$121</f>
        <v>0</v>
      </c>
      <c r="CS57" s="109">
        <f>+'108部門'!CS57/'108部門'!CS$121</f>
        <v>0</v>
      </c>
      <c r="CT57" s="109">
        <f>+'108部門'!CT57/'108部門'!CT$121</f>
        <v>0</v>
      </c>
      <c r="CU57" s="109">
        <f>+'108部門'!CU57/'108部門'!CU$121</f>
        <v>0</v>
      </c>
      <c r="CV57" s="109">
        <f>+'108部門'!CV57/'108部門'!CV$121</f>
        <v>2.7081520685597847E-3</v>
      </c>
      <c r="CW57" s="109">
        <f>+'108部門'!CW57/'108部門'!CW$121</f>
        <v>0</v>
      </c>
      <c r="CX57" s="109">
        <f>+'108部門'!CX57/'108部門'!CX$121</f>
        <v>1.5877831676419946E-3</v>
      </c>
      <c r="CY57" s="109">
        <f>+'108部門'!CY57/'108部門'!CY$121</f>
        <v>0</v>
      </c>
      <c r="CZ57" s="109">
        <f>+'108部門'!CZ57/'108部門'!CZ$121</f>
        <v>0</v>
      </c>
      <c r="DA57" s="109">
        <f>+'108部門'!DA57/'108部門'!DA$121</f>
        <v>0</v>
      </c>
      <c r="DB57" s="109">
        <f>+'108部門'!DB57/'108部門'!DB$121</f>
        <v>0</v>
      </c>
      <c r="DC57" s="109">
        <f>+'108部門'!DC57/'108部門'!DC$121</f>
        <v>0</v>
      </c>
      <c r="DD57" s="109">
        <f>+'108部門'!DD57/'108部門'!DD$121</f>
        <v>0</v>
      </c>
      <c r="DE57" s="109">
        <f>+'108部門'!DE57/'108部門'!DE$121</f>
        <v>0</v>
      </c>
      <c r="DF57" s="109">
        <f>+'108部門'!DF57/'108部門'!DF$121</f>
        <v>0</v>
      </c>
      <c r="DG57" s="199">
        <f>+'108部門'!DG57/'108部門'!DG$121</f>
        <v>0</v>
      </c>
      <c r="DH57" s="107"/>
    </row>
    <row r="58" spans="2:112" ht="19.5" customHeight="1" x14ac:dyDescent="0.2">
      <c r="B58" s="81" t="s">
        <v>141</v>
      </c>
      <c r="C58" s="120" t="s">
        <v>142</v>
      </c>
      <c r="D58" s="191">
        <f>+'108部門'!D58/'108部門'!D$121</f>
        <v>0</v>
      </c>
      <c r="E58" s="109">
        <f>+'108部門'!E58/'108部門'!E$121</f>
        <v>0</v>
      </c>
      <c r="F58" s="109">
        <f>+'108部門'!F58/'108部門'!F$121</f>
        <v>0</v>
      </c>
      <c r="G58" s="109">
        <f>+'108部門'!G58/'108部門'!G$121</f>
        <v>0</v>
      </c>
      <c r="H58" s="109">
        <f>+'108部門'!H58/'108部門'!H$121</f>
        <v>0</v>
      </c>
      <c r="I58" s="109">
        <f>+'108部門'!I58/'108部門'!I$121</f>
        <v>0</v>
      </c>
      <c r="J58" s="109">
        <f>+'108部門'!J58/'108部門'!J$121</f>
        <v>0</v>
      </c>
      <c r="K58" s="109">
        <f>+'108部門'!K58/'108部門'!K$121</f>
        <v>0</v>
      </c>
      <c r="L58" s="109">
        <f>+'108部門'!L58/'108部門'!L$121</f>
        <v>0</v>
      </c>
      <c r="M58" s="109">
        <f>+'108部門'!M58/'108部門'!M$121</f>
        <v>0</v>
      </c>
      <c r="N58" s="109">
        <f>+'108部門'!N58/'108部門'!N$121</f>
        <v>0</v>
      </c>
      <c r="O58" s="109">
        <f>+'108部門'!O58/'108部門'!O$121</f>
        <v>0</v>
      </c>
      <c r="P58" s="109">
        <f>+'108部門'!P58/'108部門'!P$121</f>
        <v>0</v>
      </c>
      <c r="Q58" s="109">
        <f>+'108部門'!Q58/'108部門'!Q$121</f>
        <v>0</v>
      </c>
      <c r="R58" s="109">
        <f>+'108部門'!R58/'108部門'!R$121</f>
        <v>0</v>
      </c>
      <c r="S58" s="109">
        <f>+'108部門'!S58/'108部門'!S$121</f>
        <v>0</v>
      </c>
      <c r="T58" s="109">
        <f>+'108部門'!T58/'108部門'!T$121</f>
        <v>0</v>
      </c>
      <c r="U58" s="109">
        <f>+'108部門'!U58/'108部門'!U$121</f>
        <v>0</v>
      </c>
      <c r="V58" s="109">
        <f>+'108部門'!V58/'108部門'!V$121</f>
        <v>0</v>
      </c>
      <c r="W58" s="109">
        <f>+'108部門'!W58/'108部門'!W$121</f>
        <v>0</v>
      </c>
      <c r="X58" s="109">
        <f>+'108部門'!X58/'108部門'!X$121</f>
        <v>0</v>
      </c>
      <c r="Y58" s="109">
        <f>+'108部門'!Y58/'108部門'!Y$121</f>
        <v>0</v>
      </c>
      <c r="Z58" s="109">
        <f>+'108部門'!Z58/'108部門'!Z$121</f>
        <v>0</v>
      </c>
      <c r="AA58" s="109">
        <f>+'108部門'!AA58/'108部門'!AA$121</f>
        <v>0</v>
      </c>
      <c r="AB58" s="109">
        <f>+'108部門'!AB58/'108部門'!AB$121</f>
        <v>0</v>
      </c>
      <c r="AC58" s="109">
        <f>+'108部門'!AC58/'108部門'!AC$121</f>
        <v>0</v>
      </c>
      <c r="AD58" s="109">
        <f>+'108部門'!AD58/'108部門'!AD$121</f>
        <v>0</v>
      </c>
      <c r="AE58" s="109">
        <f>+'108部門'!AE58/'108部門'!AE$121</f>
        <v>0</v>
      </c>
      <c r="AF58" s="109">
        <f>+'108部門'!AF58/'108部門'!AF$121</f>
        <v>0</v>
      </c>
      <c r="AG58" s="109">
        <f>+'108部門'!AG58/'108部門'!AG$121</f>
        <v>0</v>
      </c>
      <c r="AH58" s="109">
        <f>+'108部門'!AH58/'108部門'!AH$121</f>
        <v>0</v>
      </c>
      <c r="AI58" s="109">
        <f>+'108部門'!AI58/'108部門'!AI$121</f>
        <v>0</v>
      </c>
      <c r="AJ58" s="109">
        <f>+'108部門'!AJ58/'108部門'!AJ$121</f>
        <v>0</v>
      </c>
      <c r="AK58" s="109">
        <f>+'108部門'!AK58/'108部門'!AK$121</f>
        <v>0</v>
      </c>
      <c r="AL58" s="109">
        <f>+'108部門'!AL58/'108部門'!AL$121</f>
        <v>0</v>
      </c>
      <c r="AM58" s="109">
        <f>+'108部門'!AM58/'108部門'!AM$121</f>
        <v>0</v>
      </c>
      <c r="AN58" s="109">
        <f>+'108部門'!AN58/'108部門'!AN$121</f>
        <v>0</v>
      </c>
      <c r="AO58" s="109">
        <f>+'108部門'!AO58/'108部門'!AO$121</f>
        <v>0</v>
      </c>
      <c r="AP58" s="109">
        <f>+'108部門'!AP58/'108部門'!AP$121</f>
        <v>0</v>
      </c>
      <c r="AQ58" s="109">
        <f>+'108部門'!AQ58/'108部門'!AQ$121</f>
        <v>0</v>
      </c>
      <c r="AR58" s="109">
        <f>+'108部門'!AR58/'108部門'!AR$121</f>
        <v>0</v>
      </c>
      <c r="AS58" s="109">
        <f>+'108部門'!AS58/'108部門'!AS$121</f>
        <v>0</v>
      </c>
      <c r="AT58" s="109">
        <f>+'108部門'!AT58/'108部門'!AT$121</f>
        <v>0</v>
      </c>
      <c r="AU58" s="109">
        <f>+'108部門'!AU58/'108部門'!AU$121</f>
        <v>0</v>
      </c>
      <c r="AV58" s="109">
        <f>+'108部門'!AV58/'108部門'!AV$121</f>
        <v>0</v>
      </c>
      <c r="AW58" s="109">
        <f>+'108部門'!AW58/'108部門'!AW$121</f>
        <v>0</v>
      </c>
      <c r="AX58" s="109">
        <f>+'108部門'!AX58/'108部門'!AX$121</f>
        <v>0</v>
      </c>
      <c r="AY58" s="109">
        <f>+'108部門'!AY58/'108部門'!AY$121</f>
        <v>0</v>
      </c>
      <c r="AZ58" s="109">
        <f>+'108部門'!AZ58/'108部門'!AZ$121</f>
        <v>0</v>
      </c>
      <c r="BA58" s="109">
        <f>+'108部門'!BA58/'108部門'!BA$121</f>
        <v>0</v>
      </c>
      <c r="BB58" s="109">
        <f>+'108部門'!BB58/'108部門'!BB$121</f>
        <v>0</v>
      </c>
      <c r="BC58" s="109">
        <f>+'108部門'!BC58/'108部門'!BC$121</f>
        <v>0</v>
      </c>
      <c r="BD58" s="109">
        <f>+'108部門'!BD58/'108部門'!BD$121</f>
        <v>0</v>
      </c>
      <c r="BE58" s="109">
        <f>+'108部門'!BE58/'108部門'!BE$121</f>
        <v>0</v>
      </c>
      <c r="BF58" s="109">
        <f>+'108部門'!BF58/'108部門'!BF$121</f>
        <v>0</v>
      </c>
      <c r="BG58" s="109">
        <f>+'108部門'!BG58/'108部門'!BG$121</f>
        <v>0</v>
      </c>
      <c r="BH58" s="109">
        <f>+'108部門'!BH58/'108部門'!BH$121</f>
        <v>0</v>
      </c>
      <c r="BI58" s="109">
        <f>+'108部門'!BI58/'108部門'!BI$121</f>
        <v>0</v>
      </c>
      <c r="BJ58" s="109">
        <f>+'108部門'!BJ58/'108部門'!BJ$121</f>
        <v>0</v>
      </c>
      <c r="BK58" s="109">
        <f>+'108部門'!BK58/'108部門'!BK$121</f>
        <v>0</v>
      </c>
      <c r="BL58" s="109">
        <f>+'108部門'!BL58/'108部門'!BL$121</f>
        <v>0</v>
      </c>
      <c r="BM58" s="109">
        <f>+'108部門'!BM58/'108部門'!BM$121</f>
        <v>0</v>
      </c>
      <c r="BN58" s="109">
        <f>+'108部門'!BN58/'108部門'!BN$121</f>
        <v>0</v>
      </c>
      <c r="BO58" s="109">
        <f>+'108部門'!BO58/'108部門'!BO$121</f>
        <v>0</v>
      </c>
      <c r="BP58" s="109">
        <f>+'108部門'!BP58/'108部門'!BP$121</f>
        <v>0</v>
      </c>
      <c r="BQ58" s="109">
        <f>+'108部門'!BQ58/'108部門'!BQ$121</f>
        <v>0</v>
      </c>
      <c r="BR58" s="109">
        <f>+'108部門'!BR58/'108部門'!BR$121</f>
        <v>0</v>
      </c>
      <c r="BS58" s="109">
        <f>+'108部門'!BS58/'108部門'!BS$121</f>
        <v>0</v>
      </c>
      <c r="BT58" s="109">
        <f>+'108部門'!BT58/'108部門'!BT$121</f>
        <v>0</v>
      </c>
      <c r="BU58" s="109">
        <f>+'108部門'!BU58/'108部門'!BU$121</f>
        <v>0</v>
      </c>
      <c r="BV58" s="109">
        <f>+'108部門'!BV58/'108部門'!BV$121</f>
        <v>0</v>
      </c>
      <c r="BW58" s="109">
        <f>+'108部門'!BW58/'108部門'!BW$121</f>
        <v>0</v>
      </c>
      <c r="BX58" s="109">
        <f>+'108部門'!BX58/'108部門'!BX$121</f>
        <v>0</v>
      </c>
      <c r="BY58" s="109">
        <f>+'108部門'!BY58/'108部門'!BY$121</f>
        <v>0</v>
      </c>
      <c r="BZ58" s="109">
        <f>+'108部門'!BZ58/'108部門'!BZ$121</f>
        <v>0</v>
      </c>
      <c r="CA58" s="109">
        <f>+'108部門'!CA58/'108部門'!CA$121</f>
        <v>0</v>
      </c>
      <c r="CB58" s="109">
        <f>+'108部門'!CB58/'108部門'!CB$121</f>
        <v>0</v>
      </c>
      <c r="CC58" s="109">
        <f>+'108部門'!CC58/'108部門'!CC$121</f>
        <v>0</v>
      </c>
      <c r="CD58" s="109">
        <f>+'108部門'!CD58/'108部門'!CD$121</f>
        <v>0</v>
      </c>
      <c r="CE58" s="109">
        <f>+'108部門'!CE58/'108部門'!CE$121</f>
        <v>0</v>
      </c>
      <c r="CF58" s="109">
        <f>+'108部門'!CF58/'108部門'!CF$121</f>
        <v>0</v>
      </c>
      <c r="CG58" s="109">
        <f>+'108部門'!CG58/'108部門'!CG$121</f>
        <v>0</v>
      </c>
      <c r="CH58" s="109">
        <f>+'108部門'!CH58/'108部門'!CH$121</f>
        <v>0</v>
      </c>
      <c r="CI58" s="109">
        <f>+'108部門'!CI58/'108部門'!CI$121</f>
        <v>0</v>
      </c>
      <c r="CJ58" s="109">
        <f>+'108部門'!CJ58/'108部門'!CJ$121</f>
        <v>0</v>
      </c>
      <c r="CK58" s="109">
        <f>+'108部門'!CK58/'108部門'!CK$121</f>
        <v>0</v>
      </c>
      <c r="CL58" s="109">
        <f>+'108部門'!CL58/'108部門'!CL$121</f>
        <v>0</v>
      </c>
      <c r="CM58" s="109">
        <f>+'108部門'!CM58/'108部門'!CM$121</f>
        <v>0</v>
      </c>
      <c r="CN58" s="109">
        <f>+'108部門'!CN58/'108部門'!CN$121</f>
        <v>0</v>
      </c>
      <c r="CO58" s="109">
        <f>+'108部門'!CO58/'108部門'!CO$121</f>
        <v>0</v>
      </c>
      <c r="CP58" s="109">
        <f>+'108部門'!CP58/'108部門'!CP$121</f>
        <v>0</v>
      </c>
      <c r="CQ58" s="109">
        <f>+'108部門'!CQ58/'108部門'!CQ$121</f>
        <v>0</v>
      </c>
      <c r="CR58" s="109">
        <f>+'108部門'!CR58/'108部門'!CR$121</f>
        <v>0</v>
      </c>
      <c r="CS58" s="109">
        <f>+'108部門'!CS58/'108部門'!CS$121</f>
        <v>0</v>
      </c>
      <c r="CT58" s="109">
        <f>+'108部門'!CT58/'108部門'!CT$121</f>
        <v>0</v>
      </c>
      <c r="CU58" s="109">
        <f>+'108部門'!CU58/'108部門'!CU$121</f>
        <v>0</v>
      </c>
      <c r="CV58" s="109">
        <f>+'108部門'!CV58/'108部門'!CV$121</f>
        <v>0</v>
      </c>
      <c r="CW58" s="109">
        <f>+'108部門'!CW58/'108部門'!CW$121</f>
        <v>0</v>
      </c>
      <c r="CX58" s="109">
        <f>+'108部門'!CX58/'108部門'!CX$121</f>
        <v>0</v>
      </c>
      <c r="CY58" s="109">
        <f>+'108部門'!CY58/'108部門'!CY$121</f>
        <v>0</v>
      </c>
      <c r="CZ58" s="109">
        <f>+'108部門'!CZ58/'108部門'!CZ$121</f>
        <v>0</v>
      </c>
      <c r="DA58" s="109">
        <f>+'108部門'!DA58/'108部門'!DA$121</f>
        <v>0</v>
      </c>
      <c r="DB58" s="109">
        <f>+'108部門'!DB58/'108部門'!DB$121</f>
        <v>0</v>
      </c>
      <c r="DC58" s="109">
        <f>+'108部門'!DC58/'108部門'!DC$121</f>
        <v>0</v>
      </c>
      <c r="DD58" s="109">
        <f>+'108部門'!DD58/'108部門'!DD$121</f>
        <v>0</v>
      </c>
      <c r="DE58" s="109">
        <f>+'108部門'!DE58/'108部門'!DE$121</f>
        <v>0</v>
      </c>
      <c r="DF58" s="109">
        <f>+'108部門'!DF58/'108部門'!DF$121</f>
        <v>0</v>
      </c>
      <c r="DG58" s="199">
        <f>+'108部門'!DG58/'108部門'!DG$121</f>
        <v>0</v>
      </c>
      <c r="DH58" s="107"/>
    </row>
    <row r="59" spans="2:112" ht="19.5" customHeight="1" x14ac:dyDescent="0.2">
      <c r="B59" s="81" t="s">
        <v>143</v>
      </c>
      <c r="C59" s="120" t="s">
        <v>144</v>
      </c>
      <c r="D59" s="191">
        <f>+'108部門'!D59/'108部門'!D$121</f>
        <v>0</v>
      </c>
      <c r="E59" s="109">
        <f>+'108部門'!E59/'108部門'!E$121</f>
        <v>0</v>
      </c>
      <c r="F59" s="109">
        <f>+'108部門'!F59/'108部門'!F$121</f>
        <v>0</v>
      </c>
      <c r="G59" s="109">
        <f>+'108部門'!G59/'108部門'!G$121</f>
        <v>0</v>
      </c>
      <c r="H59" s="109">
        <f>+'108部門'!H59/'108部門'!H$121</f>
        <v>0</v>
      </c>
      <c r="I59" s="109">
        <f>+'108部門'!I59/'108部門'!I$121</f>
        <v>0</v>
      </c>
      <c r="J59" s="109">
        <f>+'108部門'!J59/'108部門'!J$121</f>
        <v>0</v>
      </c>
      <c r="K59" s="109">
        <f>+'108部門'!K59/'108部門'!K$121</f>
        <v>0</v>
      </c>
      <c r="L59" s="109">
        <f>+'108部門'!L59/'108部門'!L$121</f>
        <v>0</v>
      </c>
      <c r="M59" s="109">
        <f>+'108部門'!M59/'108部門'!M$121</f>
        <v>0</v>
      </c>
      <c r="N59" s="109">
        <f>+'108部門'!N59/'108部門'!N$121</f>
        <v>0</v>
      </c>
      <c r="O59" s="109">
        <f>+'108部門'!O59/'108部門'!O$121</f>
        <v>0</v>
      </c>
      <c r="P59" s="109">
        <f>+'108部門'!P59/'108部門'!P$121</f>
        <v>0</v>
      </c>
      <c r="Q59" s="109">
        <f>+'108部門'!Q59/'108部門'!Q$121</f>
        <v>0</v>
      </c>
      <c r="R59" s="109">
        <f>+'108部門'!R59/'108部門'!R$121</f>
        <v>0</v>
      </c>
      <c r="S59" s="109">
        <f>+'108部門'!S59/'108部門'!S$121</f>
        <v>0</v>
      </c>
      <c r="T59" s="109">
        <f>+'108部門'!T59/'108部門'!T$121</f>
        <v>0</v>
      </c>
      <c r="U59" s="109">
        <f>+'108部門'!U59/'108部門'!U$121</f>
        <v>0</v>
      </c>
      <c r="V59" s="109">
        <f>+'108部門'!V59/'108部門'!V$121</f>
        <v>0</v>
      </c>
      <c r="W59" s="109">
        <f>+'108部門'!W59/'108部門'!W$121</f>
        <v>0</v>
      </c>
      <c r="X59" s="109">
        <f>+'108部門'!X59/'108部門'!X$121</f>
        <v>0</v>
      </c>
      <c r="Y59" s="109">
        <f>+'108部門'!Y59/'108部門'!Y$121</f>
        <v>0</v>
      </c>
      <c r="Z59" s="109">
        <f>+'108部門'!Z59/'108部門'!Z$121</f>
        <v>0</v>
      </c>
      <c r="AA59" s="109">
        <f>+'108部門'!AA59/'108部門'!AA$121</f>
        <v>0</v>
      </c>
      <c r="AB59" s="109">
        <f>+'108部門'!AB59/'108部門'!AB$121</f>
        <v>0</v>
      </c>
      <c r="AC59" s="109">
        <f>+'108部門'!AC59/'108部門'!AC$121</f>
        <v>0</v>
      </c>
      <c r="AD59" s="109">
        <f>+'108部門'!AD59/'108部門'!AD$121</f>
        <v>0</v>
      </c>
      <c r="AE59" s="109">
        <f>+'108部門'!AE59/'108部門'!AE$121</f>
        <v>0</v>
      </c>
      <c r="AF59" s="109">
        <f>+'108部門'!AF59/'108部門'!AF$121</f>
        <v>0</v>
      </c>
      <c r="AG59" s="109">
        <f>+'108部門'!AG59/'108部門'!AG$121</f>
        <v>0</v>
      </c>
      <c r="AH59" s="109">
        <f>+'108部門'!AH59/'108部門'!AH$121</f>
        <v>0</v>
      </c>
      <c r="AI59" s="109">
        <f>+'108部門'!AI59/'108部門'!AI$121</f>
        <v>0</v>
      </c>
      <c r="AJ59" s="109">
        <f>+'108部門'!AJ59/'108部門'!AJ$121</f>
        <v>0</v>
      </c>
      <c r="AK59" s="109">
        <f>+'108部門'!AK59/'108部門'!AK$121</f>
        <v>0</v>
      </c>
      <c r="AL59" s="109">
        <f>+'108部門'!AL59/'108部門'!AL$121</f>
        <v>0</v>
      </c>
      <c r="AM59" s="109">
        <f>+'108部門'!AM59/'108部門'!AM$121</f>
        <v>0</v>
      </c>
      <c r="AN59" s="109">
        <f>+'108部門'!AN59/'108部門'!AN$121</f>
        <v>0</v>
      </c>
      <c r="AO59" s="109">
        <f>+'108部門'!AO59/'108部門'!AO$121</f>
        <v>0</v>
      </c>
      <c r="AP59" s="109">
        <f>+'108部門'!AP59/'108部門'!AP$121</f>
        <v>0</v>
      </c>
      <c r="AQ59" s="109">
        <f>+'108部門'!AQ59/'108部門'!AQ$121</f>
        <v>0</v>
      </c>
      <c r="AR59" s="109">
        <f>+'108部門'!AR59/'108部門'!AR$121</f>
        <v>0</v>
      </c>
      <c r="AS59" s="109">
        <f>+'108部門'!AS59/'108部門'!AS$121</f>
        <v>0</v>
      </c>
      <c r="AT59" s="109">
        <f>+'108部門'!AT59/'108部門'!AT$121</f>
        <v>0</v>
      </c>
      <c r="AU59" s="109">
        <f>+'108部門'!AU59/'108部門'!AU$121</f>
        <v>0</v>
      </c>
      <c r="AV59" s="109">
        <f>+'108部門'!AV59/'108部門'!AV$121</f>
        <v>0</v>
      </c>
      <c r="AW59" s="109">
        <f>+'108部門'!AW59/'108部門'!AW$121</f>
        <v>0</v>
      </c>
      <c r="AX59" s="109">
        <f>+'108部門'!AX59/'108部門'!AX$121</f>
        <v>0</v>
      </c>
      <c r="AY59" s="109">
        <f>+'108部門'!AY59/'108部門'!AY$121</f>
        <v>0</v>
      </c>
      <c r="AZ59" s="109">
        <f>+'108部門'!AZ59/'108部門'!AZ$121</f>
        <v>0</v>
      </c>
      <c r="BA59" s="109">
        <f>+'108部門'!BA59/'108部門'!BA$121</f>
        <v>0</v>
      </c>
      <c r="BB59" s="109">
        <f>+'108部門'!BB59/'108部門'!BB$121</f>
        <v>0</v>
      </c>
      <c r="BC59" s="109">
        <f>+'108部門'!BC59/'108部門'!BC$121</f>
        <v>0</v>
      </c>
      <c r="BD59" s="109">
        <f>+'108部門'!BD59/'108部門'!BD$121</f>
        <v>0</v>
      </c>
      <c r="BE59" s="109">
        <f>+'108部門'!BE59/'108部門'!BE$121</f>
        <v>0</v>
      </c>
      <c r="BF59" s="109">
        <f>+'108部門'!BF59/'108部門'!BF$121</f>
        <v>0</v>
      </c>
      <c r="BG59" s="109">
        <f>+'108部門'!BG59/'108部門'!BG$121</f>
        <v>4.5783809021531764E-2</v>
      </c>
      <c r="BH59" s="109">
        <f>+'108部門'!BH59/'108部門'!BH$121</f>
        <v>0</v>
      </c>
      <c r="BI59" s="109">
        <f>+'108部門'!BI59/'108部門'!BI$121</f>
        <v>0</v>
      </c>
      <c r="BJ59" s="109">
        <f>+'108部門'!BJ59/'108部門'!BJ$121</f>
        <v>0</v>
      </c>
      <c r="BK59" s="109">
        <f>+'108部門'!BK59/'108部門'!BK$121</f>
        <v>0</v>
      </c>
      <c r="BL59" s="109">
        <f>+'108部門'!BL59/'108部門'!BL$121</f>
        <v>0</v>
      </c>
      <c r="BM59" s="109">
        <f>+'108部門'!BM59/'108部門'!BM$121</f>
        <v>0</v>
      </c>
      <c r="BN59" s="109">
        <f>+'108部門'!BN59/'108部門'!BN$121</f>
        <v>0</v>
      </c>
      <c r="BO59" s="109">
        <f>+'108部門'!BO59/'108部門'!BO$121</f>
        <v>0</v>
      </c>
      <c r="BP59" s="109">
        <f>+'108部門'!BP59/'108部門'!BP$121</f>
        <v>0</v>
      </c>
      <c r="BQ59" s="109">
        <f>+'108部門'!BQ59/'108部門'!BQ$121</f>
        <v>0</v>
      </c>
      <c r="BR59" s="109">
        <f>+'108部門'!BR59/'108部門'!BR$121</f>
        <v>0</v>
      </c>
      <c r="BS59" s="109">
        <f>+'108部門'!BS59/'108部門'!BS$121</f>
        <v>0</v>
      </c>
      <c r="BT59" s="109">
        <f>+'108部門'!BT59/'108部門'!BT$121</f>
        <v>0</v>
      </c>
      <c r="BU59" s="109">
        <f>+'108部門'!BU59/'108部門'!BU$121</f>
        <v>0</v>
      </c>
      <c r="BV59" s="109">
        <f>+'108部門'!BV59/'108部門'!BV$121</f>
        <v>0</v>
      </c>
      <c r="BW59" s="109">
        <f>+'108部門'!BW59/'108部門'!BW$121</f>
        <v>0</v>
      </c>
      <c r="BX59" s="109">
        <f>+'108部門'!BX59/'108部門'!BX$121</f>
        <v>0</v>
      </c>
      <c r="BY59" s="109">
        <f>+'108部門'!BY59/'108部門'!BY$121</f>
        <v>0</v>
      </c>
      <c r="BZ59" s="109">
        <f>+'108部門'!BZ59/'108部門'!BZ$121</f>
        <v>0</v>
      </c>
      <c r="CA59" s="109">
        <f>+'108部門'!CA59/'108部門'!CA$121</f>
        <v>0</v>
      </c>
      <c r="CB59" s="109">
        <f>+'108部門'!CB59/'108部門'!CB$121</f>
        <v>0</v>
      </c>
      <c r="CC59" s="109">
        <f>+'108部門'!CC59/'108部門'!CC$121</f>
        <v>0</v>
      </c>
      <c r="CD59" s="109">
        <f>+'108部門'!CD59/'108部門'!CD$121</f>
        <v>0</v>
      </c>
      <c r="CE59" s="109">
        <f>+'108部門'!CE59/'108部門'!CE$121</f>
        <v>0</v>
      </c>
      <c r="CF59" s="109">
        <f>+'108部門'!CF59/'108部門'!CF$121</f>
        <v>0</v>
      </c>
      <c r="CG59" s="109">
        <f>+'108部門'!CG59/'108部門'!CG$121</f>
        <v>0</v>
      </c>
      <c r="CH59" s="109">
        <f>+'108部門'!CH59/'108部門'!CH$121</f>
        <v>0</v>
      </c>
      <c r="CI59" s="109">
        <f>+'108部門'!CI59/'108部門'!CI$121</f>
        <v>0</v>
      </c>
      <c r="CJ59" s="109">
        <f>+'108部門'!CJ59/'108部門'!CJ$121</f>
        <v>0</v>
      </c>
      <c r="CK59" s="109">
        <f>+'108部門'!CK59/'108部門'!CK$121</f>
        <v>0</v>
      </c>
      <c r="CL59" s="109">
        <f>+'108部門'!CL59/'108部門'!CL$121</f>
        <v>0</v>
      </c>
      <c r="CM59" s="109">
        <f>+'108部門'!CM59/'108部門'!CM$121</f>
        <v>0</v>
      </c>
      <c r="CN59" s="109">
        <f>+'108部門'!CN59/'108部門'!CN$121</f>
        <v>3.4705864164991779E-4</v>
      </c>
      <c r="CO59" s="109">
        <f>+'108部門'!CO59/'108部門'!CO$121</f>
        <v>0</v>
      </c>
      <c r="CP59" s="109">
        <f>+'108部門'!CP59/'108部門'!CP$121</f>
        <v>0</v>
      </c>
      <c r="CQ59" s="109">
        <f>+'108部門'!CQ59/'108部門'!CQ$121</f>
        <v>0</v>
      </c>
      <c r="CR59" s="109">
        <f>+'108部門'!CR59/'108部門'!CR$121</f>
        <v>0</v>
      </c>
      <c r="CS59" s="109">
        <f>+'108部門'!CS59/'108部門'!CS$121</f>
        <v>0</v>
      </c>
      <c r="CT59" s="109">
        <f>+'108部門'!CT59/'108部門'!CT$121</f>
        <v>0</v>
      </c>
      <c r="CU59" s="109">
        <f>+'108部門'!CU59/'108部門'!CU$121</f>
        <v>0</v>
      </c>
      <c r="CV59" s="109">
        <f>+'108部門'!CV59/'108部門'!CV$121</f>
        <v>0</v>
      </c>
      <c r="CW59" s="109">
        <f>+'108部門'!CW59/'108部門'!CW$121</f>
        <v>0</v>
      </c>
      <c r="CX59" s="109">
        <f>+'108部門'!CX59/'108部門'!CX$121</f>
        <v>2.9169704778039835E-3</v>
      </c>
      <c r="CY59" s="109">
        <f>+'108部門'!CY59/'108部門'!CY$121</f>
        <v>0</v>
      </c>
      <c r="CZ59" s="109">
        <f>+'108部門'!CZ59/'108部門'!CZ$121</f>
        <v>0</v>
      </c>
      <c r="DA59" s="109">
        <f>+'108部門'!DA59/'108部門'!DA$121</f>
        <v>0</v>
      </c>
      <c r="DB59" s="109">
        <f>+'108部門'!DB59/'108部門'!DB$121</f>
        <v>0</v>
      </c>
      <c r="DC59" s="109">
        <f>+'108部門'!DC59/'108部門'!DC$121</f>
        <v>0</v>
      </c>
      <c r="DD59" s="109">
        <f>+'108部門'!DD59/'108部門'!DD$121</f>
        <v>0</v>
      </c>
      <c r="DE59" s="109">
        <f>+'108部門'!DE59/'108部門'!DE$121</f>
        <v>0</v>
      </c>
      <c r="DF59" s="109">
        <f>+'108部門'!DF59/'108部門'!DF$121</f>
        <v>0</v>
      </c>
      <c r="DG59" s="199">
        <f>+'108部門'!DG59/'108部門'!DG$121</f>
        <v>0</v>
      </c>
      <c r="DH59" s="107"/>
    </row>
    <row r="60" spans="2:112" ht="19.5" customHeight="1" x14ac:dyDescent="0.2">
      <c r="B60" s="81" t="s">
        <v>145</v>
      </c>
      <c r="C60" s="120" t="s">
        <v>146</v>
      </c>
      <c r="D60" s="191">
        <f>+'108部門'!D60/'108部門'!D$121</f>
        <v>0</v>
      </c>
      <c r="E60" s="109">
        <f>+'108部門'!E60/'108部門'!E$121</f>
        <v>0</v>
      </c>
      <c r="F60" s="109">
        <f>+'108部門'!F60/'108部門'!F$121</f>
        <v>0</v>
      </c>
      <c r="G60" s="109">
        <f>+'108部門'!G60/'108部門'!G$121</f>
        <v>0</v>
      </c>
      <c r="H60" s="109">
        <f>+'108部門'!H60/'108部門'!H$121</f>
        <v>0</v>
      </c>
      <c r="I60" s="109">
        <f>+'108部門'!I60/'108部門'!I$121</f>
        <v>0</v>
      </c>
      <c r="J60" s="109">
        <f>+'108部門'!J60/'108部門'!J$121</f>
        <v>0</v>
      </c>
      <c r="K60" s="109">
        <f>+'108部門'!K60/'108部門'!K$121</f>
        <v>0</v>
      </c>
      <c r="L60" s="109">
        <f>+'108部門'!L60/'108部門'!L$121</f>
        <v>0</v>
      </c>
      <c r="M60" s="109">
        <f>+'108部門'!M60/'108部門'!M$121</f>
        <v>0</v>
      </c>
      <c r="N60" s="109">
        <f>+'108部門'!N60/'108部門'!N$121</f>
        <v>0</v>
      </c>
      <c r="O60" s="109">
        <f>+'108部門'!O60/'108部門'!O$121</f>
        <v>0</v>
      </c>
      <c r="P60" s="109">
        <f>+'108部門'!P60/'108部門'!P$121</f>
        <v>0</v>
      </c>
      <c r="Q60" s="109">
        <f>+'108部門'!Q60/'108部門'!Q$121</f>
        <v>0</v>
      </c>
      <c r="R60" s="109">
        <f>+'108部門'!R60/'108部門'!R$121</f>
        <v>0</v>
      </c>
      <c r="S60" s="109">
        <f>+'108部門'!S60/'108部門'!S$121</f>
        <v>0</v>
      </c>
      <c r="T60" s="109">
        <f>+'108部門'!T60/'108部門'!T$121</f>
        <v>0</v>
      </c>
      <c r="U60" s="109">
        <f>+'108部門'!U60/'108部門'!U$121</f>
        <v>0</v>
      </c>
      <c r="V60" s="109">
        <f>+'108部門'!V60/'108部門'!V$121</f>
        <v>0</v>
      </c>
      <c r="W60" s="109">
        <f>+'108部門'!W60/'108部門'!W$121</f>
        <v>0</v>
      </c>
      <c r="X60" s="109">
        <f>+'108部門'!X60/'108部門'!X$121</f>
        <v>0</v>
      </c>
      <c r="Y60" s="109">
        <f>+'108部門'!Y60/'108部門'!Y$121</f>
        <v>0</v>
      </c>
      <c r="Z60" s="109">
        <f>+'108部門'!Z60/'108部門'!Z$121</f>
        <v>0</v>
      </c>
      <c r="AA60" s="109">
        <f>+'108部門'!AA60/'108部門'!AA$121</f>
        <v>0</v>
      </c>
      <c r="AB60" s="109">
        <f>+'108部門'!AB60/'108部門'!AB$121</f>
        <v>0</v>
      </c>
      <c r="AC60" s="109">
        <f>+'108部門'!AC60/'108部門'!AC$121</f>
        <v>0</v>
      </c>
      <c r="AD60" s="109">
        <f>+'108部門'!AD60/'108部門'!AD$121</f>
        <v>0</v>
      </c>
      <c r="AE60" s="109">
        <f>+'108部門'!AE60/'108部門'!AE$121</f>
        <v>0</v>
      </c>
      <c r="AF60" s="109">
        <f>+'108部門'!AF60/'108部門'!AF$121</f>
        <v>0</v>
      </c>
      <c r="AG60" s="109">
        <f>+'108部門'!AG60/'108部門'!AG$121</f>
        <v>0</v>
      </c>
      <c r="AH60" s="109">
        <f>+'108部門'!AH60/'108部門'!AH$121</f>
        <v>0</v>
      </c>
      <c r="AI60" s="109">
        <f>+'108部門'!AI60/'108部門'!AI$121</f>
        <v>0</v>
      </c>
      <c r="AJ60" s="109">
        <f>+'108部門'!AJ60/'108部門'!AJ$121</f>
        <v>0</v>
      </c>
      <c r="AK60" s="109">
        <f>+'108部門'!AK60/'108部門'!AK$121</f>
        <v>0</v>
      </c>
      <c r="AL60" s="109">
        <f>+'108部門'!AL60/'108部門'!AL$121</f>
        <v>0</v>
      </c>
      <c r="AM60" s="109">
        <f>+'108部門'!AM60/'108部門'!AM$121</f>
        <v>0</v>
      </c>
      <c r="AN60" s="109">
        <f>+'108部門'!AN60/'108部門'!AN$121</f>
        <v>0</v>
      </c>
      <c r="AO60" s="109">
        <f>+'108部門'!AO60/'108部門'!AO$121</f>
        <v>0</v>
      </c>
      <c r="AP60" s="109">
        <f>+'108部門'!AP60/'108部門'!AP$121</f>
        <v>0</v>
      </c>
      <c r="AQ60" s="109">
        <f>+'108部門'!AQ60/'108部門'!AQ$121</f>
        <v>0</v>
      </c>
      <c r="AR60" s="109">
        <f>+'108部門'!AR60/'108部門'!AR$121</f>
        <v>0</v>
      </c>
      <c r="AS60" s="109">
        <f>+'108部門'!AS60/'108部門'!AS$121</f>
        <v>0</v>
      </c>
      <c r="AT60" s="109">
        <f>+'108部門'!AT60/'108部門'!AT$121</f>
        <v>0</v>
      </c>
      <c r="AU60" s="109">
        <f>+'108部門'!AU60/'108部門'!AU$121</f>
        <v>0</v>
      </c>
      <c r="AV60" s="109">
        <f>+'108部門'!AV60/'108部門'!AV$121</f>
        <v>4.6969624575649461E-4</v>
      </c>
      <c r="AW60" s="109">
        <f>+'108部門'!AW60/'108部門'!AW$121</f>
        <v>0</v>
      </c>
      <c r="AX60" s="109">
        <f>+'108部門'!AX60/'108部門'!AX$121</f>
        <v>0</v>
      </c>
      <c r="AY60" s="109">
        <f>+'108部門'!AY60/'108部門'!AY$121</f>
        <v>0</v>
      </c>
      <c r="AZ60" s="109">
        <f>+'108部門'!AZ60/'108部門'!AZ$121</f>
        <v>0</v>
      </c>
      <c r="BA60" s="109">
        <f>+'108部門'!BA60/'108部門'!BA$121</f>
        <v>0</v>
      </c>
      <c r="BB60" s="109">
        <f>+'108部門'!BB60/'108部門'!BB$121</f>
        <v>0</v>
      </c>
      <c r="BC60" s="109">
        <f>+'108部門'!BC60/'108部門'!BC$121</f>
        <v>0</v>
      </c>
      <c r="BD60" s="109">
        <f>+'108部門'!BD60/'108部門'!BD$121</f>
        <v>0</v>
      </c>
      <c r="BE60" s="109">
        <f>+'108部門'!BE60/'108部門'!BE$121</f>
        <v>0</v>
      </c>
      <c r="BF60" s="109">
        <f>+'108部門'!BF60/'108部門'!BF$121</f>
        <v>0.57648523194194234</v>
      </c>
      <c r="BG60" s="109">
        <f>+'108部門'!BG60/'108部門'!BG$121</f>
        <v>0.52216144783579699</v>
      </c>
      <c r="BH60" s="109">
        <f>+'108部門'!BH60/'108部門'!BH$121</f>
        <v>0.36356583202877857</v>
      </c>
      <c r="BI60" s="109">
        <f>+'108部門'!BI60/'108部門'!BI$121</f>
        <v>0</v>
      </c>
      <c r="BJ60" s="109">
        <f>+'108部門'!BJ60/'108部門'!BJ$121</f>
        <v>3.3138023939255065E-2</v>
      </c>
      <c r="BK60" s="109">
        <f>+'108部門'!BK60/'108部門'!BK$121</f>
        <v>0</v>
      </c>
      <c r="BL60" s="109">
        <f>+'108部門'!BL60/'108部門'!BL$121</f>
        <v>0</v>
      </c>
      <c r="BM60" s="109">
        <f>+'108部門'!BM60/'108部門'!BM$121</f>
        <v>0</v>
      </c>
      <c r="BN60" s="109">
        <f>+'108部門'!BN60/'108部門'!BN$121</f>
        <v>0</v>
      </c>
      <c r="BO60" s="109">
        <f>+'108部門'!BO60/'108部門'!BO$121</f>
        <v>0</v>
      </c>
      <c r="BP60" s="109">
        <f>+'108部門'!BP60/'108部門'!BP$121</f>
        <v>0</v>
      </c>
      <c r="BQ60" s="109">
        <f>+'108部門'!BQ60/'108部門'!BQ$121</f>
        <v>0</v>
      </c>
      <c r="BR60" s="109">
        <f>+'108部門'!BR60/'108部門'!BR$121</f>
        <v>0</v>
      </c>
      <c r="BS60" s="109">
        <f>+'108部門'!BS60/'108部門'!BS$121</f>
        <v>0</v>
      </c>
      <c r="BT60" s="109">
        <f>+'108部門'!BT60/'108部門'!BT$121</f>
        <v>0</v>
      </c>
      <c r="BU60" s="109">
        <f>+'108部門'!BU60/'108部門'!BU$121</f>
        <v>0</v>
      </c>
      <c r="BV60" s="109">
        <f>+'108部門'!BV60/'108部門'!BV$121</f>
        <v>0</v>
      </c>
      <c r="BW60" s="109">
        <f>+'108部門'!BW60/'108部門'!BW$121</f>
        <v>0</v>
      </c>
      <c r="BX60" s="109">
        <f>+'108部門'!BX60/'108部門'!BX$121</f>
        <v>0</v>
      </c>
      <c r="BY60" s="109">
        <f>+'108部門'!BY60/'108部門'!BY$121</f>
        <v>0</v>
      </c>
      <c r="BZ60" s="109">
        <f>+'108部門'!BZ60/'108部門'!BZ$121</f>
        <v>0</v>
      </c>
      <c r="CA60" s="109">
        <f>+'108部門'!CA60/'108部門'!CA$121</f>
        <v>0</v>
      </c>
      <c r="CB60" s="109">
        <f>+'108部門'!CB60/'108部門'!CB$121</f>
        <v>1.4661120485270904E-4</v>
      </c>
      <c r="CC60" s="109">
        <f>+'108部門'!CC60/'108部門'!CC$121</f>
        <v>0</v>
      </c>
      <c r="CD60" s="109">
        <f>+'108部門'!CD60/'108部門'!CD$121</f>
        <v>0</v>
      </c>
      <c r="CE60" s="109">
        <f>+'108部門'!CE60/'108部門'!CE$121</f>
        <v>0</v>
      </c>
      <c r="CF60" s="109">
        <f>+'108部門'!CF60/'108部門'!CF$121</f>
        <v>0</v>
      </c>
      <c r="CG60" s="109">
        <f>+'108部門'!CG60/'108部門'!CG$121</f>
        <v>0</v>
      </c>
      <c r="CH60" s="109">
        <f>+'108部門'!CH60/'108部門'!CH$121</f>
        <v>0</v>
      </c>
      <c r="CI60" s="109">
        <f>+'108部門'!CI60/'108部門'!CI$121</f>
        <v>0</v>
      </c>
      <c r="CJ60" s="109">
        <f>+'108部門'!CJ60/'108部門'!CJ$121</f>
        <v>0</v>
      </c>
      <c r="CK60" s="109">
        <f>+'108部門'!CK60/'108部門'!CK$121</f>
        <v>0</v>
      </c>
      <c r="CL60" s="109">
        <f>+'108部門'!CL60/'108部門'!CL$121</f>
        <v>0</v>
      </c>
      <c r="CM60" s="109">
        <f>+'108部門'!CM60/'108部門'!CM$121</f>
        <v>0</v>
      </c>
      <c r="CN60" s="109">
        <f>+'108部門'!CN60/'108部門'!CN$121</f>
        <v>0</v>
      </c>
      <c r="CO60" s="109">
        <f>+'108部門'!CO60/'108部門'!CO$121</f>
        <v>0</v>
      </c>
      <c r="CP60" s="109">
        <f>+'108部門'!CP60/'108部門'!CP$121</f>
        <v>0</v>
      </c>
      <c r="CQ60" s="109">
        <f>+'108部門'!CQ60/'108部門'!CQ$121</f>
        <v>0</v>
      </c>
      <c r="CR60" s="109">
        <f>+'108部門'!CR60/'108部門'!CR$121</f>
        <v>0</v>
      </c>
      <c r="CS60" s="109">
        <f>+'108部門'!CS60/'108部門'!CS$121</f>
        <v>0</v>
      </c>
      <c r="CT60" s="109">
        <f>+'108部門'!CT60/'108部門'!CT$121</f>
        <v>0</v>
      </c>
      <c r="CU60" s="109">
        <f>+'108部門'!CU60/'108部門'!CU$121</f>
        <v>0</v>
      </c>
      <c r="CV60" s="109">
        <f>+'108部門'!CV60/'108部門'!CV$121</f>
        <v>0</v>
      </c>
      <c r="CW60" s="109">
        <f>+'108部門'!CW60/'108部門'!CW$121</f>
        <v>0</v>
      </c>
      <c r="CX60" s="109">
        <f>+'108部門'!CX60/'108部門'!CX$121</f>
        <v>0.11776766800004757</v>
      </c>
      <c r="CY60" s="109">
        <f>+'108部門'!CY60/'108部門'!CY$121</f>
        <v>0</v>
      </c>
      <c r="CZ60" s="109">
        <f>+'108部門'!CZ60/'108部門'!CZ$121</f>
        <v>0</v>
      </c>
      <c r="DA60" s="109">
        <f>+'108部門'!DA60/'108部門'!DA$121</f>
        <v>0</v>
      </c>
      <c r="DB60" s="109">
        <f>+'108部門'!DB60/'108部門'!DB$121</f>
        <v>0</v>
      </c>
      <c r="DC60" s="109">
        <f>+'108部門'!DC60/'108部門'!DC$121</f>
        <v>0</v>
      </c>
      <c r="DD60" s="109">
        <f>+'108部門'!DD60/'108部門'!DD$121</f>
        <v>0</v>
      </c>
      <c r="DE60" s="109">
        <f>+'108部門'!DE60/'108部門'!DE$121</f>
        <v>0</v>
      </c>
      <c r="DF60" s="109">
        <f>+'108部門'!DF60/'108部門'!DF$121</f>
        <v>0</v>
      </c>
      <c r="DG60" s="199">
        <f>+'108部門'!DG60/'108部門'!DG$121</f>
        <v>0</v>
      </c>
      <c r="DH60" s="107"/>
    </row>
    <row r="61" spans="2:112" ht="19.5" customHeight="1" x14ac:dyDescent="0.2">
      <c r="B61" s="81" t="s">
        <v>147</v>
      </c>
      <c r="C61" s="120" t="s">
        <v>148</v>
      </c>
      <c r="D61" s="191">
        <f>+'108部門'!D61/'108部門'!D$121</f>
        <v>0</v>
      </c>
      <c r="E61" s="109">
        <f>+'108部門'!E61/'108部門'!E$121</f>
        <v>0</v>
      </c>
      <c r="F61" s="109">
        <f>+'108部門'!F61/'108部門'!F$121</f>
        <v>0</v>
      </c>
      <c r="G61" s="109">
        <f>+'108部門'!G61/'108部門'!G$121</f>
        <v>0</v>
      </c>
      <c r="H61" s="109">
        <f>+'108部門'!H61/'108部門'!H$121</f>
        <v>3.9052852784461377E-2</v>
      </c>
      <c r="I61" s="109">
        <f>+'108部門'!I61/'108部門'!I$121</f>
        <v>0</v>
      </c>
      <c r="J61" s="109">
        <f>+'108部門'!J61/'108部門'!J$121</f>
        <v>1.237364091694059E-4</v>
      </c>
      <c r="K61" s="109">
        <f>+'108部門'!K61/'108部門'!K$121</f>
        <v>0</v>
      </c>
      <c r="L61" s="109">
        <f>+'108部門'!L61/'108部門'!L$121</f>
        <v>0</v>
      </c>
      <c r="M61" s="109">
        <f>+'108部門'!M61/'108部門'!M$121</f>
        <v>0</v>
      </c>
      <c r="N61" s="109">
        <f>+'108部門'!N61/'108部門'!N$121</f>
        <v>0</v>
      </c>
      <c r="O61" s="109">
        <f>+'108部門'!O61/'108部門'!O$121</f>
        <v>0</v>
      </c>
      <c r="P61" s="109">
        <f>+'108部門'!P61/'108部門'!P$121</f>
        <v>0</v>
      </c>
      <c r="Q61" s="109">
        <f>+'108部門'!Q61/'108部門'!Q$121</f>
        <v>0</v>
      </c>
      <c r="R61" s="109">
        <f>+'108部門'!R61/'108部門'!R$121</f>
        <v>0</v>
      </c>
      <c r="S61" s="109">
        <f>+'108部門'!S61/'108部門'!S$121</f>
        <v>0</v>
      </c>
      <c r="T61" s="109">
        <f>+'108部門'!T61/'108部門'!T$121</f>
        <v>0</v>
      </c>
      <c r="U61" s="109">
        <f>+'108部門'!U61/'108部門'!U$121</f>
        <v>0</v>
      </c>
      <c r="V61" s="109">
        <f>+'108部門'!V61/'108部門'!V$121</f>
        <v>0</v>
      </c>
      <c r="W61" s="109">
        <f>+'108部門'!W61/'108部門'!W$121</f>
        <v>0</v>
      </c>
      <c r="X61" s="109">
        <f>+'108部門'!X61/'108部門'!X$121</f>
        <v>0</v>
      </c>
      <c r="Y61" s="109">
        <f>+'108部門'!Y61/'108部門'!Y$121</f>
        <v>0</v>
      </c>
      <c r="Z61" s="109">
        <f>+'108部門'!Z61/'108部門'!Z$121</f>
        <v>0</v>
      </c>
      <c r="AA61" s="109">
        <f>+'108部門'!AA61/'108部門'!AA$121</f>
        <v>0</v>
      </c>
      <c r="AB61" s="109">
        <f>+'108部門'!AB61/'108部門'!AB$121</f>
        <v>0</v>
      </c>
      <c r="AC61" s="109">
        <f>+'108部門'!AC61/'108部門'!AC$121</f>
        <v>0</v>
      </c>
      <c r="AD61" s="109">
        <f>+'108部門'!AD61/'108部門'!AD$121</f>
        <v>0</v>
      </c>
      <c r="AE61" s="109">
        <f>+'108部門'!AE61/'108部門'!AE$121</f>
        <v>0</v>
      </c>
      <c r="AF61" s="109">
        <f>+'108部門'!AF61/'108部門'!AF$121</f>
        <v>0</v>
      </c>
      <c r="AG61" s="109">
        <f>+'108部門'!AG61/'108部門'!AG$121</f>
        <v>0</v>
      </c>
      <c r="AH61" s="109">
        <f>+'108部門'!AH61/'108部門'!AH$121</f>
        <v>0</v>
      </c>
      <c r="AI61" s="109">
        <f>+'108部門'!AI61/'108部門'!AI$121</f>
        <v>0</v>
      </c>
      <c r="AJ61" s="109">
        <f>+'108部門'!AJ61/'108部門'!AJ$121</f>
        <v>0</v>
      </c>
      <c r="AK61" s="109">
        <f>+'108部門'!AK61/'108部門'!AK$121</f>
        <v>0</v>
      </c>
      <c r="AL61" s="109">
        <f>+'108部門'!AL61/'108部門'!AL$121</f>
        <v>0</v>
      </c>
      <c r="AM61" s="109">
        <f>+'108部門'!AM61/'108部門'!AM$121</f>
        <v>0</v>
      </c>
      <c r="AN61" s="109">
        <f>+'108部門'!AN61/'108部門'!AN$121</f>
        <v>0</v>
      </c>
      <c r="AO61" s="109">
        <f>+'108部門'!AO61/'108部門'!AO$121</f>
        <v>0</v>
      </c>
      <c r="AP61" s="109">
        <f>+'108部門'!AP61/'108部門'!AP$121</f>
        <v>0</v>
      </c>
      <c r="AQ61" s="109">
        <f>+'108部門'!AQ61/'108部門'!AQ$121</f>
        <v>0</v>
      </c>
      <c r="AR61" s="109">
        <f>+'108部門'!AR61/'108部門'!AR$121</f>
        <v>0</v>
      </c>
      <c r="AS61" s="109">
        <f>+'108部門'!AS61/'108部門'!AS$121</f>
        <v>0</v>
      </c>
      <c r="AT61" s="109">
        <f>+'108部門'!AT61/'108部門'!AT$121</f>
        <v>0</v>
      </c>
      <c r="AU61" s="109">
        <f>+'108部門'!AU61/'108部門'!AU$121</f>
        <v>0</v>
      </c>
      <c r="AV61" s="109">
        <f>+'108部門'!AV61/'108部門'!AV$121</f>
        <v>0</v>
      </c>
      <c r="AW61" s="109">
        <f>+'108部門'!AW61/'108部門'!AW$121</f>
        <v>0</v>
      </c>
      <c r="AX61" s="109">
        <f>+'108部門'!AX61/'108部門'!AX$121</f>
        <v>0</v>
      </c>
      <c r="AY61" s="109">
        <f>+'108部門'!AY61/'108部門'!AY$121</f>
        <v>0</v>
      </c>
      <c r="AZ61" s="109">
        <f>+'108部門'!AZ61/'108部門'!AZ$121</f>
        <v>0</v>
      </c>
      <c r="BA61" s="109">
        <f>+'108部門'!BA61/'108部門'!BA$121</f>
        <v>0</v>
      </c>
      <c r="BB61" s="109">
        <f>+'108部門'!BB61/'108部門'!BB$121</f>
        <v>0</v>
      </c>
      <c r="BC61" s="109">
        <f>+'108部門'!BC61/'108部門'!BC$121</f>
        <v>0</v>
      </c>
      <c r="BD61" s="109">
        <f>+'108部門'!BD61/'108部門'!BD$121</f>
        <v>0</v>
      </c>
      <c r="BE61" s="109">
        <f>+'108部門'!BE61/'108部門'!BE$121</f>
        <v>0</v>
      </c>
      <c r="BF61" s="109">
        <f>+'108部門'!BF61/'108部門'!BF$121</f>
        <v>0</v>
      </c>
      <c r="BG61" s="109">
        <f>+'108部門'!BG61/'108部門'!BG$121</f>
        <v>0</v>
      </c>
      <c r="BH61" s="109">
        <f>+'108部門'!BH61/'108部門'!BH$121</f>
        <v>0</v>
      </c>
      <c r="BI61" s="109">
        <f>+'108部門'!BI61/'108部門'!BI$121</f>
        <v>0.14068734698242222</v>
      </c>
      <c r="BJ61" s="109">
        <f>+'108部門'!BJ61/'108部門'!BJ$121</f>
        <v>0</v>
      </c>
      <c r="BK61" s="109">
        <f>+'108部門'!BK61/'108部門'!BK$121</f>
        <v>0</v>
      </c>
      <c r="BL61" s="109">
        <f>+'108部門'!BL61/'108部門'!BL$121</f>
        <v>0</v>
      </c>
      <c r="BM61" s="109">
        <f>+'108部門'!BM61/'108部門'!BM$121</f>
        <v>0</v>
      </c>
      <c r="BN61" s="109">
        <f>+'108部門'!BN61/'108部門'!BN$121</f>
        <v>0</v>
      </c>
      <c r="BO61" s="109">
        <f>+'108部門'!BO61/'108部門'!BO$121</f>
        <v>0</v>
      </c>
      <c r="BP61" s="109">
        <f>+'108部門'!BP61/'108部門'!BP$121</f>
        <v>0</v>
      </c>
      <c r="BQ61" s="109">
        <f>+'108部門'!BQ61/'108部門'!BQ$121</f>
        <v>0</v>
      </c>
      <c r="BR61" s="109">
        <f>+'108部門'!BR61/'108部門'!BR$121</f>
        <v>0</v>
      </c>
      <c r="BS61" s="109">
        <f>+'108部門'!BS61/'108部門'!BS$121</f>
        <v>0</v>
      </c>
      <c r="BT61" s="109">
        <f>+'108部門'!BT61/'108部門'!BT$121</f>
        <v>0</v>
      </c>
      <c r="BU61" s="109">
        <f>+'108部門'!BU61/'108部門'!BU$121</f>
        <v>0</v>
      </c>
      <c r="BV61" s="109">
        <f>+'108部門'!BV61/'108部門'!BV$121</f>
        <v>0</v>
      </c>
      <c r="BW61" s="109">
        <f>+'108部門'!BW61/'108部門'!BW$121</f>
        <v>0</v>
      </c>
      <c r="BX61" s="109">
        <f>+'108部門'!BX61/'108部門'!BX$121</f>
        <v>0</v>
      </c>
      <c r="BY61" s="109">
        <f>+'108部門'!BY61/'108部門'!BY$121</f>
        <v>0</v>
      </c>
      <c r="BZ61" s="109">
        <f>+'108部門'!BZ61/'108部門'!BZ$121</f>
        <v>0</v>
      </c>
      <c r="CA61" s="109">
        <f>+'108部門'!CA61/'108部門'!CA$121</f>
        <v>0</v>
      </c>
      <c r="CB61" s="109">
        <f>+'108部門'!CB61/'108部門'!CB$121</f>
        <v>0</v>
      </c>
      <c r="CC61" s="109">
        <f>+'108部門'!CC61/'108部門'!CC$121</f>
        <v>2.3091347676927457E-2</v>
      </c>
      <c r="CD61" s="109">
        <f>+'108部門'!CD61/'108部門'!CD$121</f>
        <v>0</v>
      </c>
      <c r="CE61" s="109">
        <f>+'108部門'!CE61/'108部門'!CE$121</f>
        <v>0</v>
      </c>
      <c r="CF61" s="109">
        <f>+'108部門'!CF61/'108部門'!CF$121</f>
        <v>0</v>
      </c>
      <c r="CG61" s="109">
        <f>+'108部門'!CG61/'108部門'!CG$121</f>
        <v>1.2491154114033991E-3</v>
      </c>
      <c r="CH61" s="109">
        <f>+'108部門'!CH61/'108部門'!CH$121</f>
        <v>0</v>
      </c>
      <c r="CI61" s="109">
        <f>+'108部門'!CI61/'108部門'!CI$121</f>
        <v>0</v>
      </c>
      <c r="CJ61" s="109">
        <f>+'108部門'!CJ61/'108部門'!CJ$121</f>
        <v>0</v>
      </c>
      <c r="CK61" s="109">
        <f>+'108部門'!CK61/'108部門'!CK$121</f>
        <v>0</v>
      </c>
      <c r="CL61" s="109">
        <f>+'108部門'!CL61/'108部門'!CL$121</f>
        <v>0</v>
      </c>
      <c r="CM61" s="109">
        <f>+'108部門'!CM61/'108部門'!CM$121</f>
        <v>0</v>
      </c>
      <c r="CN61" s="109">
        <f>+'108部門'!CN61/'108部門'!CN$121</f>
        <v>1.3110296193460632E-3</v>
      </c>
      <c r="CO61" s="109">
        <f>+'108部門'!CO61/'108部門'!CO$121</f>
        <v>1.4688995340017371E-4</v>
      </c>
      <c r="CP61" s="109">
        <f>+'108部門'!CP61/'108部門'!CP$121</f>
        <v>1.2122467049910417E-4</v>
      </c>
      <c r="CQ61" s="109">
        <f>+'108部門'!CQ61/'108部門'!CQ$121</f>
        <v>0</v>
      </c>
      <c r="CR61" s="109">
        <f>+'108部門'!CR61/'108部門'!CR$121</f>
        <v>0</v>
      </c>
      <c r="CS61" s="109">
        <f>+'108部門'!CS61/'108部門'!CS$121</f>
        <v>0</v>
      </c>
      <c r="CT61" s="109">
        <f>+'108部門'!CT61/'108部門'!CT$121</f>
        <v>0</v>
      </c>
      <c r="CU61" s="109">
        <f>+'108部門'!CU61/'108部門'!CU$121</f>
        <v>0</v>
      </c>
      <c r="CV61" s="109">
        <f>+'108部門'!CV61/'108部門'!CV$121</f>
        <v>1.5102267143327278E-5</v>
      </c>
      <c r="CW61" s="109">
        <f>+'108部門'!CW61/'108部門'!CW$121</f>
        <v>0</v>
      </c>
      <c r="CX61" s="109">
        <f>+'108部門'!CX61/'108部門'!CX$121</f>
        <v>0</v>
      </c>
      <c r="CY61" s="109">
        <f>+'108部門'!CY61/'108部門'!CY$121</f>
        <v>1.57975285868679E-6</v>
      </c>
      <c r="CZ61" s="109">
        <f>+'108部門'!CZ61/'108部門'!CZ$121</f>
        <v>0</v>
      </c>
      <c r="DA61" s="109">
        <f>+'108部門'!DA61/'108部門'!DA$121</f>
        <v>0</v>
      </c>
      <c r="DB61" s="109">
        <f>+'108部門'!DB61/'108部門'!DB$121</f>
        <v>0</v>
      </c>
      <c r="DC61" s="109">
        <f>+'108部門'!DC61/'108部門'!DC$121</f>
        <v>1.39243799963301E-5</v>
      </c>
      <c r="DD61" s="109">
        <f>+'108部門'!DD61/'108部門'!DD$121</f>
        <v>0</v>
      </c>
      <c r="DE61" s="109">
        <f>+'108部門'!DE61/'108部門'!DE$121</f>
        <v>0</v>
      </c>
      <c r="DF61" s="109">
        <f>+'108部門'!DF61/'108部門'!DF$121</f>
        <v>0</v>
      </c>
      <c r="DG61" s="199">
        <f>+'108部門'!DG61/'108部門'!DG$121</f>
        <v>0</v>
      </c>
      <c r="DH61" s="107"/>
    </row>
    <row r="62" spans="2:112" ht="19.5" customHeight="1" x14ac:dyDescent="0.2">
      <c r="B62" s="81" t="s">
        <v>149</v>
      </c>
      <c r="C62" s="120" t="s">
        <v>150</v>
      </c>
      <c r="D62" s="191">
        <f>+'108部門'!D62/'108部門'!D$121</f>
        <v>0</v>
      </c>
      <c r="E62" s="109">
        <f>+'108部門'!E62/'108部門'!E$121</f>
        <v>0</v>
      </c>
      <c r="F62" s="109">
        <f>+'108部門'!F62/'108部門'!F$121</f>
        <v>0</v>
      </c>
      <c r="G62" s="109">
        <f>+'108部門'!G62/'108部門'!G$121</f>
        <v>0</v>
      </c>
      <c r="H62" s="109">
        <f>+'108部門'!H62/'108部門'!H$121</f>
        <v>0</v>
      </c>
      <c r="I62" s="109">
        <f>+'108部門'!I62/'108部門'!I$121</f>
        <v>0</v>
      </c>
      <c r="J62" s="109">
        <f>+'108部門'!J62/'108部門'!J$121</f>
        <v>0</v>
      </c>
      <c r="K62" s="109">
        <f>+'108部門'!K62/'108部門'!K$121</f>
        <v>0</v>
      </c>
      <c r="L62" s="109">
        <f>+'108部門'!L62/'108部門'!L$121</f>
        <v>0</v>
      </c>
      <c r="M62" s="109">
        <f>+'108部門'!M62/'108部門'!M$121</f>
        <v>0</v>
      </c>
      <c r="N62" s="109">
        <f>+'108部門'!N62/'108部門'!N$121</f>
        <v>0</v>
      </c>
      <c r="O62" s="109">
        <f>+'108部門'!O62/'108部門'!O$121</f>
        <v>0</v>
      </c>
      <c r="P62" s="109">
        <f>+'108部門'!P62/'108部門'!P$121</f>
        <v>0</v>
      </c>
      <c r="Q62" s="109">
        <f>+'108部門'!Q62/'108部門'!Q$121</f>
        <v>0</v>
      </c>
      <c r="R62" s="109">
        <f>+'108部門'!R62/'108部門'!R$121</f>
        <v>0</v>
      </c>
      <c r="S62" s="109">
        <f>+'108部門'!S62/'108部門'!S$121</f>
        <v>0</v>
      </c>
      <c r="T62" s="109">
        <f>+'108部門'!T62/'108部門'!T$121</f>
        <v>0</v>
      </c>
      <c r="U62" s="109">
        <f>+'108部門'!U62/'108部門'!U$121</f>
        <v>0</v>
      </c>
      <c r="V62" s="109">
        <f>+'108部門'!V62/'108部門'!V$121</f>
        <v>0</v>
      </c>
      <c r="W62" s="109">
        <f>+'108部門'!W62/'108部門'!W$121</f>
        <v>0</v>
      </c>
      <c r="X62" s="109">
        <f>+'108部門'!X62/'108部門'!X$121</f>
        <v>0</v>
      </c>
      <c r="Y62" s="109">
        <f>+'108部門'!Y62/'108部門'!Y$121</f>
        <v>0</v>
      </c>
      <c r="Z62" s="109">
        <f>+'108部門'!Z62/'108部門'!Z$121</f>
        <v>0</v>
      </c>
      <c r="AA62" s="109">
        <f>+'108部門'!AA62/'108部門'!AA$121</f>
        <v>0</v>
      </c>
      <c r="AB62" s="109">
        <f>+'108部門'!AB62/'108部門'!AB$121</f>
        <v>0</v>
      </c>
      <c r="AC62" s="109">
        <f>+'108部門'!AC62/'108部門'!AC$121</f>
        <v>0</v>
      </c>
      <c r="AD62" s="109">
        <f>+'108部門'!AD62/'108部門'!AD$121</f>
        <v>0</v>
      </c>
      <c r="AE62" s="109">
        <f>+'108部門'!AE62/'108部門'!AE$121</f>
        <v>0</v>
      </c>
      <c r="AF62" s="109">
        <f>+'108部門'!AF62/'108部門'!AF$121</f>
        <v>0</v>
      </c>
      <c r="AG62" s="109">
        <f>+'108部門'!AG62/'108部門'!AG$121</f>
        <v>0</v>
      </c>
      <c r="AH62" s="109">
        <f>+'108部門'!AH62/'108部門'!AH$121</f>
        <v>0</v>
      </c>
      <c r="AI62" s="109">
        <f>+'108部門'!AI62/'108部門'!AI$121</f>
        <v>0</v>
      </c>
      <c r="AJ62" s="109">
        <f>+'108部門'!AJ62/'108部門'!AJ$121</f>
        <v>0</v>
      </c>
      <c r="AK62" s="109">
        <f>+'108部門'!AK62/'108部門'!AK$121</f>
        <v>0</v>
      </c>
      <c r="AL62" s="109">
        <f>+'108部門'!AL62/'108部門'!AL$121</f>
        <v>0</v>
      </c>
      <c r="AM62" s="109">
        <f>+'108部門'!AM62/'108部門'!AM$121</f>
        <v>0</v>
      </c>
      <c r="AN62" s="109">
        <f>+'108部門'!AN62/'108部門'!AN$121</f>
        <v>0</v>
      </c>
      <c r="AO62" s="109">
        <f>+'108部門'!AO62/'108部門'!AO$121</f>
        <v>0</v>
      </c>
      <c r="AP62" s="109">
        <f>+'108部門'!AP62/'108部門'!AP$121</f>
        <v>0</v>
      </c>
      <c r="AQ62" s="109">
        <f>+'108部門'!AQ62/'108部門'!AQ$121</f>
        <v>0</v>
      </c>
      <c r="AR62" s="109">
        <f>+'108部門'!AR62/'108部門'!AR$121</f>
        <v>0</v>
      </c>
      <c r="AS62" s="109">
        <f>+'108部門'!AS62/'108部門'!AS$121</f>
        <v>0</v>
      </c>
      <c r="AT62" s="109">
        <f>+'108部門'!AT62/'108部門'!AT$121</f>
        <v>0</v>
      </c>
      <c r="AU62" s="109">
        <f>+'108部門'!AU62/'108部門'!AU$121</f>
        <v>0</v>
      </c>
      <c r="AV62" s="109">
        <f>+'108部門'!AV62/'108部門'!AV$121</f>
        <v>0</v>
      </c>
      <c r="AW62" s="109">
        <f>+'108部門'!AW62/'108部門'!AW$121</f>
        <v>0</v>
      </c>
      <c r="AX62" s="109">
        <f>+'108部門'!AX62/'108部門'!AX$121</f>
        <v>0</v>
      </c>
      <c r="AY62" s="109">
        <f>+'108部門'!AY62/'108部門'!AY$121</f>
        <v>0</v>
      </c>
      <c r="AZ62" s="109">
        <f>+'108部門'!AZ62/'108部門'!AZ$121</f>
        <v>0</v>
      </c>
      <c r="BA62" s="109">
        <f>+'108部門'!BA62/'108部門'!BA$121</f>
        <v>0</v>
      </c>
      <c r="BB62" s="109">
        <f>+'108部門'!BB62/'108部門'!BB$121</f>
        <v>0</v>
      </c>
      <c r="BC62" s="109">
        <f>+'108部門'!BC62/'108部門'!BC$121</f>
        <v>0</v>
      </c>
      <c r="BD62" s="109">
        <f>+'108部門'!BD62/'108部門'!BD$121</f>
        <v>0</v>
      </c>
      <c r="BE62" s="109">
        <f>+'108部門'!BE62/'108部門'!BE$121</f>
        <v>0</v>
      </c>
      <c r="BF62" s="109">
        <f>+'108部門'!BF62/'108部門'!BF$121</f>
        <v>0</v>
      </c>
      <c r="BG62" s="109">
        <f>+'108部門'!BG62/'108部門'!BG$121</f>
        <v>0</v>
      </c>
      <c r="BH62" s="109">
        <f>+'108部門'!BH62/'108部門'!BH$121</f>
        <v>0</v>
      </c>
      <c r="BI62" s="109">
        <f>+'108部門'!BI62/'108部門'!BI$121</f>
        <v>0</v>
      </c>
      <c r="BJ62" s="109">
        <f>+'108部門'!BJ62/'108部門'!BJ$121</f>
        <v>0.32669146464697574</v>
      </c>
      <c r="BK62" s="109">
        <f>+'108部門'!BK62/'108部門'!BK$121</f>
        <v>0</v>
      </c>
      <c r="BL62" s="109">
        <f>+'108部門'!BL62/'108部門'!BL$121</f>
        <v>0</v>
      </c>
      <c r="BM62" s="109">
        <f>+'108部門'!BM62/'108部門'!BM$121</f>
        <v>0</v>
      </c>
      <c r="BN62" s="109">
        <f>+'108部門'!BN62/'108部門'!BN$121</f>
        <v>0</v>
      </c>
      <c r="BO62" s="109">
        <f>+'108部門'!BO62/'108部門'!BO$121</f>
        <v>0</v>
      </c>
      <c r="BP62" s="109">
        <f>+'108部門'!BP62/'108部門'!BP$121</f>
        <v>0</v>
      </c>
      <c r="BQ62" s="109">
        <f>+'108部門'!BQ62/'108部門'!BQ$121</f>
        <v>0</v>
      </c>
      <c r="BR62" s="109">
        <f>+'108部門'!BR62/'108部門'!BR$121</f>
        <v>0</v>
      </c>
      <c r="BS62" s="109">
        <f>+'108部門'!BS62/'108部門'!BS$121</f>
        <v>0</v>
      </c>
      <c r="BT62" s="109">
        <f>+'108部門'!BT62/'108部門'!BT$121</f>
        <v>0</v>
      </c>
      <c r="BU62" s="109">
        <f>+'108部門'!BU62/'108部門'!BU$121</f>
        <v>0</v>
      </c>
      <c r="BV62" s="109">
        <f>+'108部門'!BV62/'108部門'!BV$121</f>
        <v>0</v>
      </c>
      <c r="BW62" s="109">
        <f>+'108部門'!BW62/'108部門'!BW$121</f>
        <v>0</v>
      </c>
      <c r="BX62" s="109">
        <f>+'108部門'!BX62/'108部門'!BX$121</f>
        <v>0</v>
      </c>
      <c r="BY62" s="109">
        <f>+'108部門'!BY62/'108部門'!BY$121</f>
        <v>0</v>
      </c>
      <c r="BZ62" s="109">
        <f>+'108部門'!BZ62/'108部門'!BZ$121</f>
        <v>7.7751669332047649E-2</v>
      </c>
      <c r="CA62" s="109">
        <f>+'108部門'!CA62/'108部門'!CA$121</f>
        <v>0</v>
      </c>
      <c r="CB62" s="109">
        <f>+'108部門'!CB62/'108部門'!CB$121</f>
        <v>0</v>
      </c>
      <c r="CC62" s="109">
        <f>+'108部門'!CC62/'108部門'!CC$121</f>
        <v>0</v>
      </c>
      <c r="CD62" s="109">
        <f>+'108部門'!CD62/'108部門'!CD$121</f>
        <v>0.15029822455562952</v>
      </c>
      <c r="CE62" s="109">
        <f>+'108部門'!CE62/'108部門'!CE$121</f>
        <v>0</v>
      </c>
      <c r="CF62" s="109">
        <f>+'108部門'!CF62/'108部門'!CF$121</f>
        <v>0</v>
      </c>
      <c r="CG62" s="109">
        <f>+'108部門'!CG62/'108部門'!CG$121</f>
        <v>9.7408637090567519E-4</v>
      </c>
      <c r="CH62" s="109">
        <f>+'108部門'!CH62/'108部門'!CH$121</f>
        <v>0</v>
      </c>
      <c r="CI62" s="109">
        <f>+'108部門'!CI62/'108部門'!CI$121</f>
        <v>0</v>
      </c>
      <c r="CJ62" s="109">
        <f>+'108部門'!CJ62/'108部門'!CJ$121</f>
        <v>0</v>
      </c>
      <c r="CK62" s="109">
        <f>+'108部門'!CK62/'108部門'!CK$121</f>
        <v>0</v>
      </c>
      <c r="CL62" s="109">
        <f>+'108部門'!CL62/'108部門'!CL$121</f>
        <v>0</v>
      </c>
      <c r="CM62" s="109">
        <f>+'108部門'!CM62/'108部門'!CM$121</f>
        <v>0</v>
      </c>
      <c r="CN62" s="109">
        <f>+'108部門'!CN62/'108部門'!CN$121</f>
        <v>7.2756572261742742E-3</v>
      </c>
      <c r="CO62" s="109">
        <f>+'108部門'!CO62/'108部門'!CO$121</f>
        <v>0</v>
      </c>
      <c r="CP62" s="109">
        <f>+'108部門'!CP62/'108部門'!CP$121</f>
        <v>0</v>
      </c>
      <c r="CQ62" s="109">
        <f>+'108部門'!CQ62/'108部門'!CQ$121</f>
        <v>0</v>
      </c>
      <c r="CR62" s="109">
        <f>+'108部門'!CR62/'108部門'!CR$121</f>
        <v>0</v>
      </c>
      <c r="CS62" s="109">
        <f>+'108部門'!CS62/'108部門'!CS$121</f>
        <v>0</v>
      </c>
      <c r="CT62" s="109">
        <f>+'108部門'!CT62/'108部門'!CT$121</f>
        <v>0</v>
      </c>
      <c r="CU62" s="109">
        <f>+'108部門'!CU62/'108部門'!CU$121</f>
        <v>0</v>
      </c>
      <c r="CV62" s="109">
        <f>+'108部門'!CV62/'108部門'!CV$121</f>
        <v>1.352441833730801E-6</v>
      </c>
      <c r="CW62" s="109">
        <f>+'108部門'!CW62/'108部門'!CW$121</f>
        <v>0</v>
      </c>
      <c r="CX62" s="109">
        <f>+'108部門'!CX62/'108部門'!CX$121</f>
        <v>6.6333557971384157E-3</v>
      </c>
      <c r="CY62" s="109">
        <f>+'108部門'!CY62/'108部門'!CY$121</f>
        <v>1.2013469413734427E-5</v>
      </c>
      <c r="CZ62" s="109">
        <f>+'108部門'!CZ62/'108部門'!CZ$121</f>
        <v>0</v>
      </c>
      <c r="DA62" s="109">
        <f>+'108部門'!DA62/'108部門'!DA$121</f>
        <v>0</v>
      </c>
      <c r="DB62" s="109">
        <f>+'108部門'!DB62/'108部門'!DB$121</f>
        <v>0</v>
      </c>
      <c r="DC62" s="109">
        <f>+'108部門'!DC62/'108部門'!DC$121</f>
        <v>1.8880515249261152E-6</v>
      </c>
      <c r="DD62" s="109">
        <f>+'108部門'!DD62/'108部門'!DD$121</f>
        <v>0</v>
      </c>
      <c r="DE62" s="109">
        <f>+'108部門'!DE62/'108部門'!DE$121</f>
        <v>5.0617352054334807E-4</v>
      </c>
      <c r="DF62" s="109">
        <f>+'108部門'!DF62/'108部門'!DF$121</f>
        <v>0</v>
      </c>
      <c r="DG62" s="199">
        <f>+'108部門'!DG62/'108部門'!DG$121</f>
        <v>0</v>
      </c>
      <c r="DH62" s="107"/>
    </row>
    <row r="63" spans="2:112" ht="19.5" customHeight="1" x14ac:dyDescent="0.2">
      <c r="B63" s="81" t="s">
        <v>151</v>
      </c>
      <c r="C63" s="120" t="s">
        <v>7</v>
      </c>
      <c r="D63" s="191">
        <f>+'108部門'!D63/'108部門'!D$121</f>
        <v>8.5960243305291344E-5</v>
      </c>
      <c r="E63" s="109">
        <f>+'108部門'!E63/'108部門'!E$121</f>
        <v>1.3107969003130933E-5</v>
      </c>
      <c r="F63" s="109">
        <f>+'108部門'!F63/'108部門'!F$121</f>
        <v>1.6648877455139257E-4</v>
      </c>
      <c r="G63" s="109">
        <f>+'108部門'!G63/'108部門'!G$121</f>
        <v>2.0862318002851628E-4</v>
      </c>
      <c r="H63" s="109">
        <f>+'108部門'!H63/'108部門'!H$121</f>
        <v>5.81929284130855E-3</v>
      </c>
      <c r="I63" s="109">
        <f>+'108部門'!I63/'108部門'!I$121</f>
        <v>1.3503386975909067E-3</v>
      </c>
      <c r="J63" s="109">
        <f>+'108部門'!J63/'108部門'!J$121</f>
        <v>1.3718601886173263E-3</v>
      </c>
      <c r="K63" s="109">
        <f>+'108部門'!K63/'108部門'!K$121</f>
        <v>3.5990725918817664E-4</v>
      </c>
      <c r="L63" s="109">
        <f>+'108部門'!L63/'108部門'!L$121</f>
        <v>1.2359015547798913E-3</v>
      </c>
      <c r="M63" s="109">
        <f>+'108部門'!M63/'108部門'!M$121</f>
        <v>7.0154808276931096E-5</v>
      </c>
      <c r="N63" s="109">
        <f>+'108部門'!N63/'108部門'!N$121</f>
        <v>1.8503373164927967E-6</v>
      </c>
      <c r="O63" s="109">
        <f>+'108部門'!O63/'108部門'!O$121</f>
        <v>1.2643269265967642E-3</v>
      </c>
      <c r="P63" s="109">
        <f>+'108部門'!P63/'108部門'!P$121</f>
        <v>1.923409327969006E-2</v>
      </c>
      <c r="Q63" s="109">
        <f>+'108部門'!Q63/'108部門'!Q$121</f>
        <v>1.7752896269099382E-3</v>
      </c>
      <c r="R63" s="109">
        <f>+'108部門'!R63/'108部門'!R$121</f>
        <v>7.5546696842455959E-3</v>
      </c>
      <c r="S63" s="109">
        <f>+'108部門'!S63/'108部門'!S$121</f>
        <v>6.0500428719459148E-4</v>
      </c>
      <c r="T63" s="109">
        <f>+'108部門'!T63/'108部門'!T$121</f>
        <v>2.7436642232149782E-4</v>
      </c>
      <c r="U63" s="109">
        <f>+'108部門'!U63/'108部門'!U$121</f>
        <v>5.2354368617323569E-5</v>
      </c>
      <c r="V63" s="109">
        <f>+'108部門'!V63/'108部門'!V$121</f>
        <v>1.2679695053333968E-5</v>
      </c>
      <c r="W63" s="109">
        <f>+'108部門'!W63/'108部門'!W$121</f>
        <v>1.1879865318880715E-5</v>
      </c>
      <c r="X63" s="109">
        <f>+'108部門'!X63/'108部門'!X$121</f>
        <v>1.1147240016071412E-5</v>
      </c>
      <c r="Y63" s="109">
        <f>+'108部門'!Y63/'108部門'!Y$121</f>
        <v>6.1600144281519014E-4</v>
      </c>
      <c r="Z63" s="109">
        <f>+'108部門'!Z63/'108部門'!Z$121</f>
        <v>4.5513440022001389E-5</v>
      </c>
      <c r="AA63" s="109">
        <f>+'108部門'!AA63/'108部門'!AA$121</f>
        <v>9.8531768374550649E-4</v>
      </c>
      <c r="AB63" s="109">
        <f>+'108部門'!AB63/'108部門'!AB$121</f>
        <v>1.3704973991201177E-4</v>
      </c>
      <c r="AC63" s="109">
        <f>+'108部門'!AC63/'108部門'!AC$121</f>
        <v>3.201404356853423E-4</v>
      </c>
      <c r="AD63" s="109">
        <f>+'108部門'!AD63/'108部門'!AD$121</f>
        <v>1.7079587032665137E-7</v>
      </c>
      <c r="AE63" s="109">
        <f>+'108部門'!AE63/'108部門'!AE$121</f>
        <v>9.4036832606007067E-5</v>
      </c>
      <c r="AF63" s="109">
        <f>+'108部門'!AF63/'108部門'!AF$121</f>
        <v>2.0741627192009777E-4</v>
      </c>
      <c r="AG63" s="109">
        <f>+'108部門'!AG63/'108部門'!AG$121</f>
        <v>4.2440274738256978E-4</v>
      </c>
      <c r="AH63" s="109">
        <f>+'108部門'!AH63/'108部門'!AH$121</f>
        <v>1.5024659221948022E-3</v>
      </c>
      <c r="AI63" s="109">
        <f>+'108部門'!AI63/'108部門'!AI$121</f>
        <v>2.9132165513002066E-3</v>
      </c>
      <c r="AJ63" s="109">
        <f>+'108部門'!AJ63/'108部門'!AJ$121</f>
        <v>1.425961409919344E-4</v>
      </c>
      <c r="AK63" s="109">
        <f>+'108部門'!AK63/'108部門'!AK$121</f>
        <v>4.317681112942855E-3</v>
      </c>
      <c r="AL63" s="109">
        <f>+'108部門'!AL63/'108部門'!AL$121</f>
        <v>1.9019058798594637E-3</v>
      </c>
      <c r="AM63" s="109">
        <f>+'108部門'!AM63/'108部門'!AM$121</f>
        <v>4.1283248496257674E-6</v>
      </c>
      <c r="AN63" s="109">
        <f>+'108部門'!AN63/'108部門'!AN$121</f>
        <v>1.469550662578483E-3</v>
      </c>
      <c r="AO63" s="109">
        <f>+'108部門'!AO63/'108部門'!AO$121</f>
        <v>2.6960882291541745E-3</v>
      </c>
      <c r="AP63" s="109">
        <f>+'108部門'!AP63/'108部門'!AP$121</f>
        <v>4.1932671915321658E-5</v>
      </c>
      <c r="AQ63" s="109">
        <f>+'108部門'!AQ63/'108部門'!AQ$121</f>
        <v>2.2223339562350218E-6</v>
      </c>
      <c r="AR63" s="109">
        <f>+'108部門'!AR63/'108部門'!AR$121</f>
        <v>1.0309291747325324E-3</v>
      </c>
      <c r="AS63" s="109">
        <f>+'108部門'!AS63/'108部門'!AS$121</f>
        <v>3.4943258752913445E-5</v>
      </c>
      <c r="AT63" s="109">
        <f>+'108部門'!AT63/'108部門'!AT$121</f>
        <v>1.2525305605217056E-4</v>
      </c>
      <c r="AU63" s="109">
        <f>+'108部門'!AU63/'108部門'!AU$121</f>
        <v>5.3302057661473245E-5</v>
      </c>
      <c r="AV63" s="109">
        <f>+'108部門'!AV63/'108部門'!AV$121</f>
        <v>1.3213306568429226E-3</v>
      </c>
      <c r="AW63" s="109">
        <f>+'108部門'!AW63/'108部門'!AW$121</f>
        <v>1.708654742760907E-3</v>
      </c>
      <c r="AX63" s="109">
        <f>+'108部門'!AX63/'108部門'!AX$121</f>
        <v>4.1920912687733896E-4</v>
      </c>
      <c r="AY63" s="109">
        <f>+'108部門'!AY63/'108部門'!AY$121</f>
        <v>1.0898466992745298E-3</v>
      </c>
      <c r="AZ63" s="109">
        <f>+'108部門'!AZ63/'108部門'!AZ$121</f>
        <v>2.1885601452001874E-3</v>
      </c>
      <c r="BA63" s="109">
        <f>+'108部門'!BA63/'108部門'!BA$121</f>
        <v>1.7945191202525977E-4</v>
      </c>
      <c r="BB63" s="109">
        <f>+'108部門'!BB63/'108部門'!BB$121</f>
        <v>3.388109954368829E-3</v>
      </c>
      <c r="BC63" s="109">
        <f>+'108部門'!BC63/'108部門'!BC$121</f>
        <v>6.3244741637275101E-4</v>
      </c>
      <c r="BD63" s="109">
        <f>+'108部門'!BD63/'108部門'!BD$121</f>
        <v>1.8831174132033731E-3</v>
      </c>
      <c r="BE63" s="109">
        <f>+'108部門'!BE63/'108部門'!BE$121</f>
        <v>7.2901659772180865E-4</v>
      </c>
      <c r="BF63" s="109">
        <f>+'108部門'!BF63/'108部門'!BF$121</f>
        <v>4.7061787282105653E-4</v>
      </c>
      <c r="BG63" s="109">
        <f>+'108部門'!BG63/'108部門'!BG$121</f>
        <v>4.7899699898206263E-4</v>
      </c>
      <c r="BH63" s="109">
        <f>+'108部門'!BH63/'108部門'!BH$121</f>
        <v>3.8948565588077804E-4</v>
      </c>
      <c r="BI63" s="109">
        <f>+'108部門'!BI63/'108部門'!BI$121</f>
        <v>6.8860604921226396E-4</v>
      </c>
      <c r="BJ63" s="109">
        <f>+'108部門'!BJ63/'108部門'!BJ$121</f>
        <v>1.9805615831770809E-4</v>
      </c>
      <c r="BK63" s="109">
        <f>+'108部門'!BK63/'108部門'!BK$121</f>
        <v>3.3590468564517854E-2</v>
      </c>
      <c r="BL63" s="109">
        <f>+'108部門'!BL63/'108部門'!BL$121</f>
        <v>2.733994376720366E-5</v>
      </c>
      <c r="BM63" s="109">
        <f>+'108部門'!BM63/'108部門'!BM$121</f>
        <v>1.3304989897485696E-3</v>
      </c>
      <c r="BN63" s="109">
        <f>+'108部門'!BN63/'108部門'!BN$121</f>
        <v>4.4651632543705033E-3</v>
      </c>
      <c r="BO63" s="109">
        <f>+'108部門'!BO63/'108部門'!BO$121</f>
        <v>2.6763252891476327E-3</v>
      </c>
      <c r="BP63" s="109">
        <f>+'108部門'!BP63/'108部門'!BP$121</f>
        <v>3.0971514703810139E-3</v>
      </c>
      <c r="BQ63" s="109">
        <f>+'108部門'!BQ63/'108部門'!BQ$121</f>
        <v>1.4542562206559455E-5</v>
      </c>
      <c r="BR63" s="109">
        <f>+'108部門'!BR63/'108部門'!BR$121</f>
        <v>2.1589126235630507E-6</v>
      </c>
      <c r="BS63" s="109">
        <f>+'108部門'!BS63/'108部門'!BS$121</f>
        <v>6.994950347771979E-4</v>
      </c>
      <c r="BT63" s="109">
        <f>+'108部門'!BT63/'108部門'!BT$121</f>
        <v>5.2717504764851388E-4</v>
      </c>
      <c r="BU63" s="109">
        <f>+'108部門'!BU63/'108部門'!BU$121</f>
        <v>3.2453139618540471E-4</v>
      </c>
      <c r="BV63" s="109">
        <f>+'108部門'!BV63/'108部門'!BV$121</f>
        <v>2.0149401717446821E-4</v>
      </c>
      <c r="BW63" s="109">
        <f>+'108部門'!BW63/'108部門'!BW$121</f>
        <v>1.7906548416208528E-5</v>
      </c>
      <c r="BX63" s="109">
        <f>+'108部門'!BX63/'108部門'!BX$121</f>
        <v>1.1650451893576738E-5</v>
      </c>
      <c r="BY63" s="109">
        <f>+'108部門'!BY63/'108部門'!BY$121</f>
        <v>0</v>
      </c>
      <c r="BZ63" s="109">
        <f>+'108部門'!BZ63/'108部門'!BZ$121</f>
        <v>4.1420061972696722E-5</v>
      </c>
      <c r="CA63" s="109">
        <f>+'108部門'!CA63/'108部門'!CA$121</f>
        <v>2.6316699807025465E-4</v>
      </c>
      <c r="CB63" s="109">
        <f>+'108部門'!CB63/'108部門'!CB$121</f>
        <v>1.847869756453812E-5</v>
      </c>
      <c r="CC63" s="109">
        <f>+'108部門'!CC63/'108部門'!CC$121</f>
        <v>2.2132165242769733E-4</v>
      </c>
      <c r="CD63" s="109">
        <f>+'108部門'!CD63/'108部門'!CD$121</f>
        <v>2.0974298095114246E-5</v>
      </c>
      <c r="CE63" s="109">
        <f>+'108部門'!CE63/'108部門'!CE$121</f>
        <v>8.3769117529303798E-5</v>
      </c>
      <c r="CF63" s="109">
        <f>+'108部門'!CF63/'108部門'!CF$121</f>
        <v>3.0211123210155141E-5</v>
      </c>
      <c r="CG63" s="109">
        <f>+'108部門'!CG63/'108部門'!CG$121</f>
        <v>1.6003063400389544E-4</v>
      </c>
      <c r="CH63" s="109">
        <f>+'108部門'!CH63/'108部門'!CH$121</f>
        <v>6.393761776265312E-5</v>
      </c>
      <c r="CI63" s="109">
        <f>+'108部門'!CI63/'108部門'!CI$121</f>
        <v>1.414723394783582E-3</v>
      </c>
      <c r="CJ63" s="109">
        <f>+'108部門'!CJ63/'108部門'!CJ$121</f>
        <v>1.7644619573858667E-3</v>
      </c>
      <c r="CK63" s="109">
        <f>+'108部門'!CK63/'108部門'!CK$121</f>
        <v>1.3571197480705234E-2</v>
      </c>
      <c r="CL63" s="109">
        <f>+'108部門'!CL63/'108部門'!CL$121</f>
        <v>7.0697919990276074E-4</v>
      </c>
      <c r="CM63" s="109">
        <f>+'108部門'!CM63/'108部門'!CM$121</f>
        <v>6.2600089240975182E-3</v>
      </c>
      <c r="CN63" s="109">
        <f>+'108部門'!CN63/'108部門'!CN$121</f>
        <v>1.2466100553356078E-3</v>
      </c>
      <c r="CO63" s="109">
        <f>+'108部門'!CO63/'108部門'!CO$121</f>
        <v>2.5650502508741137E-3</v>
      </c>
      <c r="CP63" s="109">
        <f>+'108部門'!CP63/'108部門'!CP$121</f>
        <v>9.3410398390556641E-3</v>
      </c>
      <c r="CQ63" s="109">
        <f>+'108部門'!CQ63/'108部門'!CQ$121</f>
        <v>2.380065077336952E-4</v>
      </c>
      <c r="CR63" s="109">
        <f>+'108部門'!CR63/'108部門'!CR$121</f>
        <v>2.0053536408476966E-4</v>
      </c>
      <c r="CS63" s="109">
        <f>+'108部門'!CS63/'108部門'!CS$121</f>
        <v>3.0161307164005158E-3</v>
      </c>
      <c r="CT63" s="109">
        <f>+'108部門'!CT63/'108部門'!CT$121</f>
        <v>1.6114216406993645E-3</v>
      </c>
      <c r="CU63" s="109">
        <f>+'108部門'!CU63/'108部門'!CU$121</f>
        <v>4.721154087813215E-3</v>
      </c>
      <c r="CV63" s="109">
        <f>+'108部門'!CV63/'108部門'!CV$121</f>
        <v>9.7207883834262761E-3</v>
      </c>
      <c r="CW63" s="109">
        <f>+'108部門'!CW63/'108部門'!CW$121</f>
        <v>1.8819418730424569E-3</v>
      </c>
      <c r="CX63" s="109">
        <f>+'108部門'!CX63/'108部門'!CX$121</f>
        <v>8.3876805271028941E-4</v>
      </c>
      <c r="CY63" s="109">
        <f>+'108部門'!CY63/'108部門'!CY$121</f>
        <v>2.0821142677491891E-3</v>
      </c>
      <c r="CZ63" s="109">
        <f>+'108部門'!CZ63/'108部門'!CZ$121</f>
        <v>2.4152855457876998E-3</v>
      </c>
      <c r="DA63" s="109">
        <f>+'108部門'!DA63/'108部門'!DA$121</f>
        <v>2.0051231249384295E-3</v>
      </c>
      <c r="DB63" s="109">
        <f>+'108部門'!DB63/'108部門'!DB$121</f>
        <v>4.2030989163544998E-3</v>
      </c>
      <c r="DC63" s="109">
        <f>+'108部門'!DC63/'108部門'!DC$121</f>
        <v>5.5470953802329269E-3</v>
      </c>
      <c r="DD63" s="109">
        <f>+'108部門'!DD63/'108部門'!DD$121</f>
        <v>0</v>
      </c>
      <c r="DE63" s="109">
        <f>+'108部門'!DE63/'108部門'!DE$121</f>
        <v>7.5120029416566661E-3</v>
      </c>
      <c r="DF63" s="109">
        <f>+'108部門'!DF63/'108部門'!DF$121</f>
        <v>0.12892386666342798</v>
      </c>
      <c r="DG63" s="199">
        <f>+'108部門'!DG63/'108部門'!DG$121</f>
        <v>2.9242393196424979E-4</v>
      </c>
      <c r="DH63" s="107"/>
    </row>
    <row r="64" spans="2:112" ht="19.5" customHeight="1" x14ac:dyDescent="0.2">
      <c r="B64" s="81" t="s">
        <v>152</v>
      </c>
      <c r="C64" s="120" t="s">
        <v>153</v>
      </c>
      <c r="D64" s="191">
        <f>+'108部門'!D64/'108部門'!D$121</f>
        <v>3.4071813455424275E-4</v>
      </c>
      <c r="E64" s="109">
        <f>+'108部門'!E64/'108部門'!E$121</f>
        <v>1.847956119869969E-3</v>
      </c>
      <c r="F64" s="109">
        <f>+'108部門'!F64/'108部門'!F$121</f>
        <v>4.5613362890792489E-6</v>
      </c>
      <c r="G64" s="109">
        <f>+'108部門'!G64/'108部門'!G$121</f>
        <v>3.2635575168792098E-3</v>
      </c>
      <c r="H64" s="109">
        <f>+'108部門'!H64/'108部門'!H$121</f>
        <v>1.4788545975371155E-6</v>
      </c>
      <c r="I64" s="109">
        <f>+'108部門'!I64/'108部門'!I$121</f>
        <v>0</v>
      </c>
      <c r="J64" s="109">
        <f>+'108部門'!J64/'108部門'!J$121</f>
        <v>0</v>
      </c>
      <c r="K64" s="109">
        <f>+'108部門'!K64/'108部門'!K$121</f>
        <v>5.0894934675612492E-5</v>
      </c>
      <c r="L64" s="109">
        <f>+'108部門'!L64/'108部門'!L$121</f>
        <v>2.1569270007375046E-3</v>
      </c>
      <c r="M64" s="109">
        <f>+'108部門'!M64/'108部門'!M$121</f>
        <v>2.8776834214165924E-3</v>
      </c>
      <c r="N64" s="109">
        <f>+'108部門'!N64/'108部門'!N$121</f>
        <v>0</v>
      </c>
      <c r="O64" s="109">
        <f>+'108部門'!O64/'108部門'!O$121</f>
        <v>2.1494496376440905E-4</v>
      </c>
      <c r="P64" s="109">
        <f>+'108部門'!P64/'108部門'!P$121</f>
        <v>0</v>
      </c>
      <c r="Q64" s="109">
        <f>+'108部門'!Q64/'108部門'!Q$121</f>
        <v>7.8453754889873661E-3</v>
      </c>
      <c r="R64" s="109">
        <f>+'108部門'!R64/'108部門'!R$121</f>
        <v>0</v>
      </c>
      <c r="S64" s="109">
        <f>+'108部門'!S64/'108部門'!S$121</f>
        <v>2.2337712449431158E-2</v>
      </c>
      <c r="T64" s="109">
        <f>+'108部門'!T64/'108部門'!T$121</f>
        <v>0</v>
      </c>
      <c r="U64" s="109">
        <f>+'108部門'!U64/'108部門'!U$121</f>
        <v>0</v>
      </c>
      <c r="V64" s="109">
        <f>+'108部門'!V64/'108部門'!V$121</f>
        <v>2.5828538823641292E-2</v>
      </c>
      <c r="W64" s="109">
        <f>+'108部門'!W64/'108部門'!W$121</f>
        <v>5.2052086812572739E-3</v>
      </c>
      <c r="X64" s="109">
        <f>+'108部門'!X64/'108部門'!X$121</f>
        <v>2.2023068970881956E-3</v>
      </c>
      <c r="Y64" s="109">
        <f>+'108部門'!Y64/'108部門'!Y$121</f>
        <v>1.0455150777912744E-3</v>
      </c>
      <c r="Z64" s="109">
        <f>+'108部門'!Z64/'108部門'!Z$121</f>
        <v>0</v>
      </c>
      <c r="AA64" s="109">
        <f>+'108部門'!AA64/'108部門'!AA$121</f>
        <v>2.6419507124604792E-3</v>
      </c>
      <c r="AB64" s="109">
        <f>+'108部門'!AB64/'108部門'!AB$121</f>
        <v>2.1819897938985954E-6</v>
      </c>
      <c r="AC64" s="109">
        <f>+'108部門'!AC64/'108部門'!AC$121</f>
        <v>2.7332480279615478E-5</v>
      </c>
      <c r="AD64" s="109">
        <f>+'108部門'!AD64/'108部門'!AD$121</f>
        <v>4.8847618913422291E-5</v>
      </c>
      <c r="AE64" s="109">
        <f>+'108部門'!AE64/'108部門'!AE$121</f>
        <v>9.7830732404249419E-3</v>
      </c>
      <c r="AF64" s="109">
        <f>+'108部門'!AF64/'108部門'!AF$121</f>
        <v>4.8517963948090147E-3</v>
      </c>
      <c r="AG64" s="109">
        <f>+'108部門'!AG64/'108部門'!AG$121</f>
        <v>9.7049001160482096E-5</v>
      </c>
      <c r="AH64" s="109">
        <f>+'108部門'!AH64/'108部門'!AH$121</f>
        <v>0</v>
      </c>
      <c r="AI64" s="109">
        <f>+'108部門'!AI64/'108部門'!AI$121</f>
        <v>1.2055230487810924E-2</v>
      </c>
      <c r="AJ64" s="109">
        <f>+'108部門'!AJ64/'108部門'!AJ$121</f>
        <v>2.8551312330110067E-3</v>
      </c>
      <c r="AK64" s="109">
        <f>+'108部門'!AK64/'108部門'!AK$121</f>
        <v>9.5540177818309972E-3</v>
      </c>
      <c r="AL64" s="109">
        <f>+'108部門'!AL64/'108部門'!AL$121</f>
        <v>2.3217211611357021E-3</v>
      </c>
      <c r="AM64" s="109">
        <f>+'108部門'!AM64/'108部門'!AM$121</f>
        <v>1.5397324727545304E-2</v>
      </c>
      <c r="AN64" s="109">
        <f>+'108部門'!AN64/'108部門'!AN$121</f>
        <v>3.7089195711160067E-3</v>
      </c>
      <c r="AO64" s="109">
        <f>+'108部門'!AO64/'108部門'!AO$121</f>
        <v>6.0590601318411888E-3</v>
      </c>
      <c r="AP64" s="109">
        <f>+'108部門'!AP64/'108部門'!AP$121</f>
        <v>1.2431803909013008E-4</v>
      </c>
      <c r="AQ64" s="109">
        <f>+'108部門'!AQ64/'108部門'!AQ$121</f>
        <v>4.4365008351808802E-2</v>
      </c>
      <c r="AR64" s="109">
        <f>+'108部門'!AR64/'108部門'!AR$121</f>
        <v>2.8224068557656447E-2</v>
      </c>
      <c r="AS64" s="109">
        <f>+'108部門'!AS64/'108部門'!AS$121</f>
        <v>0</v>
      </c>
      <c r="AT64" s="109">
        <f>+'108部門'!AT64/'108部門'!AT$121</f>
        <v>3.0776076639094677E-4</v>
      </c>
      <c r="AU64" s="109">
        <f>+'108部門'!AU64/'108部門'!AU$121</f>
        <v>0</v>
      </c>
      <c r="AV64" s="109">
        <f>+'108部門'!AV64/'108部門'!AV$121</f>
        <v>0</v>
      </c>
      <c r="AW64" s="109">
        <f>+'108部門'!AW64/'108部門'!AW$121</f>
        <v>0</v>
      </c>
      <c r="AX64" s="109">
        <f>+'108部門'!AX64/'108部門'!AX$121</f>
        <v>1.1248436811813094E-4</v>
      </c>
      <c r="AY64" s="109">
        <f>+'108部門'!AY64/'108部門'!AY$121</f>
        <v>0</v>
      </c>
      <c r="AZ64" s="109">
        <f>+'108部門'!AZ64/'108部門'!AZ$121</f>
        <v>0</v>
      </c>
      <c r="BA64" s="109">
        <f>+'108部門'!BA64/'108部門'!BA$121</f>
        <v>0</v>
      </c>
      <c r="BB64" s="109">
        <f>+'108部門'!BB64/'108部門'!BB$121</f>
        <v>0</v>
      </c>
      <c r="BC64" s="109">
        <f>+'108部門'!BC64/'108部門'!BC$121</f>
        <v>6.8415695356046019E-5</v>
      </c>
      <c r="BD64" s="109">
        <f>+'108部門'!BD64/'108部門'!BD$121</f>
        <v>0</v>
      </c>
      <c r="BE64" s="109">
        <f>+'108部門'!BE64/'108部門'!BE$121</f>
        <v>0</v>
      </c>
      <c r="BF64" s="109">
        <f>+'108部門'!BF64/'108部門'!BF$121</f>
        <v>0</v>
      </c>
      <c r="BG64" s="109">
        <f>+'108部門'!BG64/'108部門'!BG$121</f>
        <v>0</v>
      </c>
      <c r="BH64" s="109">
        <f>+'108部門'!BH64/'108部門'!BH$121</f>
        <v>2.4967029223126801E-4</v>
      </c>
      <c r="BI64" s="109">
        <f>+'108部門'!BI64/'108部門'!BI$121</f>
        <v>0</v>
      </c>
      <c r="BJ64" s="109">
        <f>+'108部門'!BJ64/'108部門'!BJ$121</f>
        <v>0</v>
      </c>
      <c r="BK64" s="109">
        <f>+'108部門'!BK64/'108部門'!BK$121</f>
        <v>1.626027412135937E-4</v>
      </c>
      <c r="BL64" s="109">
        <f>+'108部門'!BL64/'108部門'!BL$121</f>
        <v>0</v>
      </c>
      <c r="BM64" s="109">
        <f>+'108部門'!BM64/'108部門'!BM$121</f>
        <v>0</v>
      </c>
      <c r="BN64" s="109">
        <f>+'108部門'!BN64/'108部門'!BN$121</f>
        <v>0</v>
      </c>
      <c r="BO64" s="109">
        <f>+'108部門'!BO64/'108部門'!BO$121</f>
        <v>1.8312336574692579E-4</v>
      </c>
      <c r="BP64" s="109">
        <f>+'108部門'!BP64/'108部門'!BP$121</f>
        <v>1.2169553911123827E-5</v>
      </c>
      <c r="BQ64" s="109">
        <f>+'108部門'!BQ64/'108部門'!BQ$121</f>
        <v>5.3747011091177417E-3</v>
      </c>
      <c r="BR64" s="109">
        <f>+'108部門'!BR64/'108部門'!BR$121</f>
        <v>4.3138158379680564E-3</v>
      </c>
      <c r="BS64" s="109">
        <f>+'108部門'!BS64/'108部門'!BS$121</f>
        <v>0</v>
      </c>
      <c r="BT64" s="109">
        <f>+'108部門'!BT64/'108部門'!BT$121</f>
        <v>0</v>
      </c>
      <c r="BU64" s="109">
        <f>+'108部門'!BU64/'108部門'!BU$121</f>
        <v>0</v>
      </c>
      <c r="BV64" s="109">
        <f>+'108部門'!BV64/'108部門'!BV$121</f>
        <v>0</v>
      </c>
      <c r="BW64" s="109">
        <f>+'108部門'!BW64/'108部門'!BW$121</f>
        <v>0</v>
      </c>
      <c r="BX64" s="109">
        <f>+'108部門'!BX64/'108部門'!BX$121</f>
        <v>0</v>
      </c>
      <c r="BY64" s="109">
        <f>+'108部門'!BY64/'108部門'!BY$121</f>
        <v>0</v>
      </c>
      <c r="BZ64" s="109">
        <f>+'108部門'!BZ64/'108部門'!BZ$121</f>
        <v>0</v>
      </c>
      <c r="CA64" s="109">
        <f>+'108部門'!CA64/'108部門'!CA$121</f>
        <v>3.199665308127769E-4</v>
      </c>
      <c r="CB64" s="109">
        <f>+'108部門'!CB64/'108部門'!CB$121</f>
        <v>0</v>
      </c>
      <c r="CC64" s="109">
        <f>+'108部門'!CC64/'108部門'!CC$121</f>
        <v>0</v>
      </c>
      <c r="CD64" s="109">
        <f>+'108部門'!CD64/'108部門'!CD$121</f>
        <v>0</v>
      </c>
      <c r="CE64" s="109">
        <f>+'108部門'!CE64/'108部門'!CE$121</f>
        <v>0</v>
      </c>
      <c r="CF64" s="109">
        <f>+'108部門'!CF64/'108部門'!CF$121</f>
        <v>0</v>
      </c>
      <c r="CG64" s="109">
        <f>+'108部門'!CG64/'108部門'!CG$121</f>
        <v>0</v>
      </c>
      <c r="CH64" s="109">
        <f>+'108部門'!CH64/'108部門'!CH$121</f>
        <v>0</v>
      </c>
      <c r="CI64" s="109">
        <f>+'108部門'!CI64/'108部門'!CI$121</f>
        <v>0</v>
      </c>
      <c r="CJ64" s="109">
        <f>+'108部門'!CJ64/'108部門'!CJ$121</f>
        <v>0</v>
      </c>
      <c r="CK64" s="109">
        <f>+'108部門'!CK64/'108部門'!CK$121</f>
        <v>0</v>
      </c>
      <c r="CL64" s="109">
        <f>+'108部門'!CL64/'108部門'!CL$121</f>
        <v>0</v>
      </c>
      <c r="CM64" s="109">
        <f>+'108部門'!CM64/'108部門'!CM$121</f>
        <v>0</v>
      </c>
      <c r="CN64" s="109">
        <f>+'108部門'!CN64/'108部門'!CN$121</f>
        <v>0</v>
      </c>
      <c r="CO64" s="109">
        <f>+'108部門'!CO64/'108部門'!CO$121</f>
        <v>0</v>
      </c>
      <c r="CP64" s="109">
        <f>+'108部門'!CP64/'108部門'!CP$121</f>
        <v>0</v>
      </c>
      <c r="CQ64" s="109">
        <f>+'108部門'!CQ64/'108部門'!CQ$121</f>
        <v>0</v>
      </c>
      <c r="CR64" s="109">
        <f>+'108部門'!CR64/'108部門'!CR$121</f>
        <v>0</v>
      </c>
      <c r="CS64" s="109">
        <f>+'108部門'!CS64/'108部門'!CS$121</f>
        <v>0</v>
      </c>
      <c r="CT64" s="109">
        <f>+'108部門'!CT64/'108部門'!CT$121</f>
        <v>0</v>
      </c>
      <c r="CU64" s="109">
        <f>+'108部門'!CU64/'108部門'!CU$121</f>
        <v>0</v>
      </c>
      <c r="CV64" s="109">
        <f>+'108部門'!CV64/'108部門'!CV$121</f>
        <v>0</v>
      </c>
      <c r="CW64" s="109">
        <f>+'108部門'!CW64/'108部門'!CW$121</f>
        <v>0</v>
      </c>
      <c r="CX64" s="109">
        <f>+'108部門'!CX64/'108部門'!CX$121</f>
        <v>0</v>
      </c>
      <c r="CY64" s="109">
        <f>+'108部門'!CY64/'108部門'!CY$121</f>
        <v>0</v>
      </c>
      <c r="CZ64" s="109">
        <f>+'108部門'!CZ64/'108部門'!CZ$121</f>
        <v>0</v>
      </c>
      <c r="DA64" s="109">
        <f>+'108部門'!DA64/'108部門'!DA$121</f>
        <v>6.8790907519852883E-5</v>
      </c>
      <c r="DB64" s="109">
        <f>+'108部門'!DB64/'108部門'!DB$121</f>
        <v>0</v>
      </c>
      <c r="DC64" s="109">
        <f>+'108部門'!DC64/'108部門'!DC$121</f>
        <v>0</v>
      </c>
      <c r="DD64" s="109">
        <f>+'108部門'!DD64/'108部門'!DD$121</f>
        <v>0</v>
      </c>
      <c r="DE64" s="109">
        <f>+'108部門'!DE64/'108部門'!DE$121</f>
        <v>0</v>
      </c>
      <c r="DF64" s="109">
        <f>+'108部門'!DF64/'108部門'!DF$121</f>
        <v>0</v>
      </c>
      <c r="DG64" s="199">
        <f>+'108部門'!DG64/'108部門'!DG$121</f>
        <v>0</v>
      </c>
      <c r="DH64" s="107"/>
    </row>
    <row r="65" spans="2:112" ht="19.5" customHeight="1" x14ac:dyDescent="0.2">
      <c r="B65" s="81" t="s">
        <v>358</v>
      </c>
      <c r="C65" s="120" t="s">
        <v>359</v>
      </c>
      <c r="D65" s="191">
        <f>+'108部門'!D65/'108部門'!D$121</f>
        <v>0</v>
      </c>
      <c r="E65" s="109">
        <f>+'108部門'!E65/'108部門'!E$121</f>
        <v>0</v>
      </c>
      <c r="F65" s="109">
        <f>+'108部門'!F65/'108部門'!F$121</f>
        <v>0</v>
      </c>
      <c r="G65" s="109">
        <f>+'108部門'!G65/'108部門'!G$121</f>
        <v>0</v>
      </c>
      <c r="H65" s="109">
        <f>+'108部門'!H65/'108部門'!H$121</f>
        <v>0</v>
      </c>
      <c r="I65" s="109">
        <f>+'108部門'!I65/'108部門'!I$121</f>
        <v>0</v>
      </c>
      <c r="J65" s="109">
        <f>+'108部門'!J65/'108部門'!J$121</f>
        <v>0</v>
      </c>
      <c r="K65" s="109">
        <f>+'108部門'!K65/'108部門'!K$121</f>
        <v>0</v>
      </c>
      <c r="L65" s="109">
        <f>+'108部門'!L65/'108部門'!L$121</f>
        <v>0</v>
      </c>
      <c r="M65" s="109">
        <f>+'108部門'!M65/'108部門'!M$121</f>
        <v>0</v>
      </c>
      <c r="N65" s="109">
        <f>+'108部門'!N65/'108部門'!N$121</f>
        <v>0</v>
      </c>
      <c r="O65" s="109">
        <f>+'108部門'!O65/'108部門'!O$121</f>
        <v>0</v>
      </c>
      <c r="P65" s="109">
        <f>+'108部門'!P65/'108部門'!P$121</f>
        <v>0</v>
      </c>
      <c r="Q65" s="109">
        <f>+'108部門'!Q65/'108部門'!Q$121</f>
        <v>0</v>
      </c>
      <c r="R65" s="109">
        <f>+'108部門'!R65/'108部門'!R$121</f>
        <v>0</v>
      </c>
      <c r="S65" s="109">
        <f>+'108部門'!S65/'108部門'!S$121</f>
        <v>0</v>
      </c>
      <c r="T65" s="109">
        <f>+'108部門'!T65/'108部門'!T$121</f>
        <v>0</v>
      </c>
      <c r="U65" s="109">
        <f>+'108部門'!U65/'108部門'!U$121</f>
        <v>0</v>
      </c>
      <c r="V65" s="109">
        <f>+'108部門'!V65/'108部門'!V$121</f>
        <v>0</v>
      </c>
      <c r="W65" s="109">
        <f>+'108部門'!W65/'108部門'!W$121</f>
        <v>0</v>
      </c>
      <c r="X65" s="109">
        <f>+'108部門'!X65/'108部門'!X$121</f>
        <v>0</v>
      </c>
      <c r="Y65" s="109">
        <f>+'108部門'!Y65/'108部門'!Y$121</f>
        <v>0</v>
      </c>
      <c r="Z65" s="109">
        <f>+'108部門'!Z65/'108部門'!Z$121</f>
        <v>0</v>
      </c>
      <c r="AA65" s="109">
        <f>+'108部門'!AA65/'108部門'!AA$121</f>
        <v>0</v>
      </c>
      <c r="AB65" s="109">
        <f>+'108部門'!AB65/'108部門'!AB$121</f>
        <v>0</v>
      </c>
      <c r="AC65" s="109">
        <f>+'108部門'!AC65/'108部門'!AC$121</f>
        <v>0</v>
      </c>
      <c r="AD65" s="109">
        <f>+'108部門'!AD65/'108部門'!AD$121</f>
        <v>0</v>
      </c>
      <c r="AE65" s="109">
        <f>+'108部門'!AE65/'108部門'!AE$121</f>
        <v>0</v>
      </c>
      <c r="AF65" s="109">
        <f>+'108部門'!AF65/'108部門'!AF$121</f>
        <v>0</v>
      </c>
      <c r="AG65" s="109">
        <f>+'108部門'!AG65/'108部門'!AG$121</f>
        <v>0</v>
      </c>
      <c r="AH65" s="109">
        <f>+'108部門'!AH65/'108部門'!AH$121</f>
        <v>0</v>
      </c>
      <c r="AI65" s="109">
        <f>+'108部門'!AI65/'108部門'!AI$121</f>
        <v>0</v>
      </c>
      <c r="AJ65" s="109">
        <f>+'108部門'!AJ65/'108部門'!AJ$121</f>
        <v>0</v>
      </c>
      <c r="AK65" s="109">
        <f>+'108部門'!AK65/'108部門'!AK$121</f>
        <v>0</v>
      </c>
      <c r="AL65" s="109">
        <f>+'108部門'!AL65/'108部門'!AL$121</f>
        <v>0</v>
      </c>
      <c r="AM65" s="109">
        <f>+'108部門'!AM65/'108部門'!AM$121</f>
        <v>0</v>
      </c>
      <c r="AN65" s="109">
        <f>+'108部門'!AN65/'108部門'!AN$121</f>
        <v>0</v>
      </c>
      <c r="AO65" s="109">
        <f>+'108部門'!AO65/'108部門'!AO$121</f>
        <v>0</v>
      </c>
      <c r="AP65" s="109">
        <f>+'108部門'!AP65/'108部門'!AP$121</f>
        <v>0</v>
      </c>
      <c r="AQ65" s="109">
        <f>+'108部門'!AQ65/'108部門'!AQ$121</f>
        <v>0</v>
      </c>
      <c r="AR65" s="109">
        <f>+'108部門'!AR65/'108部門'!AR$121</f>
        <v>0</v>
      </c>
      <c r="AS65" s="109">
        <f>+'108部門'!AS65/'108部門'!AS$121</f>
        <v>0</v>
      </c>
      <c r="AT65" s="109">
        <f>+'108部門'!AT65/'108部門'!AT$121</f>
        <v>0</v>
      </c>
      <c r="AU65" s="109">
        <f>+'108部門'!AU65/'108部門'!AU$121</f>
        <v>0</v>
      </c>
      <c r="AV65" s="109">
        <f>+'108部門'!AV65/'108部門'!AV$121</f>
        <v>0</v>
      </c>
      <c r="AW65" s="109">
        <f>+'108部門'!AW65/'108部門'!AW$121</f>
        <v>0</v>
      </c>
      <c r="AX65" s="109">
        <f>+'108部門'!AX65/'108部門'!AX$121</f>
        <v>0</v>
      </c>
      <c r="AY65" s="109">
        <f>+'108部門'!AY65/'108部門'!AY$121</f>
        <v>0</v>
      </c>
      <c r="AZ65" s="109">
        <f>+'108部門'!AZ65/'108部門'!AZ$121</f>
        <v>0</v>
      </c>
      <c r="BA65" s="109">
        <f>+'108部門'!BA65/'108部門'!BA$121</f>
        <v>0</v>
      </c>
      <c r="BB65" s="109">
        <f>+'108部門'!BB65/'108部門'!BB$121</f>
        <v>0</v>
      </c>
      <c r="BC65" s="109">
        <f>+'108部門'!BC65/'108部門'!BC$121</f>
        <v>0</v>
      </c>
      <c r="BD65" s="109">
        <f>+'108部門'!BD65/'108部門'!BD$121</f>
        <v>0</v>
      </c>
      <c r="BE65" s="109">
        <f>+'108部門'!BE65/'108部門'!BE$121</f>
        <v>0</v>
      </c>
      <c r="BF65" s="109">
        <f>+'108部門'!BF65/'108部門'!BF$121</f>
        <v>0</v>
      </c>
      <c r="BG65" s="109">
        <f>+'108部門'!BG65/'108部門'!BG$121</f>
        <v>0</v>
      </c>
      <c r="BH65" s="109">
        <f>+'108部門'!BH65/'108部門'!BH$121</f>
        <v>0</v>
      </c>
      <c r="BI65" s="109">
        <f>+'108部門'!BI65/'108部門'!BI$121</f>
        <v>0</v>
      </c>
      <c r="BJ65" s="109">
        <f>+'108部門'!BJ65/'108部門'!BJ$121</f>
        <v>0</v>
      </c>
      <c r="BK65" s="109">
        <f>+'108部門'!BK65/'108部門'!BK$121</f>
        <v>0</v>
      </c>
      <c r="BL65" s="109">
        <f>+'108部門'!BL65/'108部門'!BL$121</f>
        <v>0</v>
      </c>
      <c r="BM65" s="109">
        <f>+'108部門'!BM65/'108部門'!BM$121</f>
        <v>0</v>
      </c>
      <c r="BN65" s="109">
        <f>+'108部門'!BN65/'108部門'!BN$121</f>
        <v>0</v>
      </c>
      <c r="BO65" s="109">
        <f>+'108部門'!BO65/'108部門'!BO$121</f>
        <v>0</v>
      </c>
      <c r="BP65" s="109">
        <f>+'108部門'!BP65/'108部門'!BP$121</f>
        <v>0</v>
      </c>
      <c r="BQ65" s="109">
        <f>+'108部門'!BQ65/'108部門'!BQ$121</f>
        <v>0</v>
      </c>
      <c r="BR65" s="109">
        <f>+'108部門'!BR65/'108部門'!BR$121</f>
        <v>0</v>
      </c>
      <c r="BS65" s="109">
        <f>+'108部門'!BS65/'108部門'!BS$121</f>
        <v>0</v>
      </c>
      <c r="BT65" s="109">
        <f>+'108部門'!BT65/'108部門'!BT$121</f>
        <v>0</v>
      </c>
      <c r="BU65" s="109">
        <f>+'108部門'!BU65/'108部門'!BU$121</f>
        <v>0</v>
      </c>
      <c r="BV65" s="109">
        <f>+'108部門'!BV65/'108部門'!BV$121</f>
        <v>0</v>
      </c>
      <c r="BW65" s="109">
        <f>+'108部門'!BW65/'108部門'!BW$121</f>
        <v>0</v>
      </c>
      <c r="BX65" s="109">
        <f>+'108部門'!BX65/'108部門'!BX$121</f>
        <v>0</v>
      </c>
      <c r="BY65" s="109">
        <f>+'108部門'!BY65/'108部門'!BY$121</f>
        <v>0</v>
      </c>
      <c r="BZ65" s="109">
        <f>+'108部門'!BZ65/'108部門'!BZ$121</f>
        <v>0</v>
      </c>
      <c r="CA65" s="109">
        <f>+'108部門'!CA65/'108部門'!CA$121</f>
        <v>0</v>
      </c>
      <c r="CB65" s="109">
        <f>+'108部門'!CB65/'108部門'!CB$121</f>
        <v>0</v>
      </c>
      <c r="CC65" s="109">
        <f>+'108部門'!CC65/'108部門'!CC$121</f>
        <v>0</v>
      </c>
      <c r="CD65" s="109">
        <f>+'108部門'!CD65/'108部門'!CD$121</f>
        <v>0</v>
      </c>
      <c r="CE65" s="109">
        <f>+'108部門'!CE65/'108部門'!CE$121</f>
        <v>0</v>
      </c>
      <c r="CF65" s="109">
        <f>+'108部門'!CF65/'108部門'!CF$121</f>
        <v>0</v>
      </c>
      <c r="CG65" s="109">
        <f>+'108部門'!CG65/'108部門'!CG$121</f>
        <v>0</v>
      </c>
      <c r="CH65" s="109">
        <f>+'108部門'!CH65/'108部門'!CH$121</f>
        <v>0</v>
      </c>
      <c r="CI65" s="109">
        <f>+'108部門'!CI65/'108部門'!CI$121</f>
        <v>0</v>
      </c>
      <c r="CJ65" s="109">
        <f>+'108部門'!CJ65/'108部門'!CJ$121</f>
        <v>0</v>
      </c>
      <c r="CK65" s="109">
        <f>+'108部門'!CK65/'108部門'!CK$121</f>
        <v>0</v>
      </c>
      <c r="CL65" s="109">
        <f>+'108部門'!CL65/'108部門'!CL$121</f>
        <v>0</v>
      </c>
      <c r="CM65" s="109">
        <f>+'108部門'!CM65/'108部門'!CM$121</f>
        <v>0</v>
      </c>
      <c r="CN65" s="109">
        <f>+'108部門'!CN65/'108部門'!CN$121</f>
        <v>0</v>
      </c>
      <c r="CO65" s="109">
        <f>+'108部門'!CO65/'108部門'!CO$121</f>
        <v>0</v>
      </c>
      <c r="CP65" s="109">
        <f>+'108部門'!CP65/'108部門'!CP$121</f>
        <v>0</v>
      </c>
      <c r="CQ65" s="109">
        <f>+'108部門'!CQ65/'108部門'!CQ$121</f>
        <v>0</v>
      </c>
      <c r="CR65" s="109">
        <f>+'108部門'!CR65/'108部門'!CR$121</f>
        <v>0</v>
      </c>
      <c r="CS65" s="109">
        <f>+'108部門'!CS65/'108部門'!CS$121</f>
        <v>0</v>
      </c>
      <c r="CT65" s="109">
        <f>+'108部門'!CT65/'108部門'!CT$121</f>
        <v>0</v>
      </c>
      <c r="CU65" s="109">
        <f>+'108部門'!CU65/'108部門'!CU$121</f>
        <v>0</v>
      </c>
      <c r="CV65" s="109">
        <f>+'108部門'!CV65/'108部門'!CV$121</f>
        <v>0</v>
      </c>
      <c r="CW65" s="109">
        <f>+'108部門'!CW65/'108部門'!CW$121</f>
        <v>0</v>
      </c>
      <c r="CX65" s="109">
        <f>+'108部門'!CX65/'108部門'!CX$121</f>
        <v>0</v>
      </c>
      <c r="CY65" s="109">
        <f>+'108部門'!CY65/'108部門'!CY$121</f>
        <v>0</v>
      </c>
      <c r="CZ65" s="109">
        <f>+'108部門'!CZ65/'108部門'!CZ$121</f>
        <v>0</v>
      </c>
      <c r="DA65" s="109">
        <f>+'108部門'!DA65/'108部門'!DA$121</f>
        <v>0</v>
      </c>
      <c r="DB65" s="109">
        <f>+'108部門'!DB65/'108部門'!DB$121</f>
        <v>0</v>
      </c>
      <c r="DC65" s="109">
        <f>+'108部門'!DC65/'108部門'!DC$121</f>
        <v>0</v>
      </c>
      <c r="DD65" s="109">
        <f>+'108部門'!DD65/'108部門'!DD$121</f>
        <v>0</v>
      </c>
      <c r="DE65" s="109">
        <f>+'108部門'!DE65/'108部門'!DE$121</f>
        <v>0</v>
      </c>
      <c r="DF65" s="109">
        <f>+'108部門'!DF65/'108部門'!DF$121</f>
        <v>0</v>
      </c>
      <c r="DG65" s="199">
        <f>+'108部門'!DG65/'108部門'!DG$121</f>
        <v>0</v>
      </c>
      <c r="DH65" s="107"/>
    </row>
    <row r="66" spans="2:112" ht="19.5" customHeight="1" x14ac:dyDescent="0.2">
      <c r="B66" s="81" t="s">
        <v>154</v>
      </c>
      <c r="C66" s="120" t="s">
        <v>155</v>
      </c>
      <c r="D66" s="191">
        <f>+'108部門'!D66/'108部門'!D$121</f>
        <v>3.9129168496540552E-3</v>
      </c>
      <c r="E66" s="109">
        <f>+'108部門'!E66/'108部門'!E$121</f>
        <v>3.359920217945398E-3</v>
      </c>
      <c r="F66" s="109">
        <f>+'108部門'!F66/'108部門'!F$121</f>
        <v>8.0735652316702693E-3</v>
      </c>
      <c r="G66" s="109">
        <f>+'108部門'!G66/'108部門'!G$121</f>
        <v>4.9830377395346237E-4</v>
      </c>
      <c r="H66" s="109">
        <f>+'108部門'!H66/'108部門'!H$121</f>
        <v>7.0615307032397272E-4</v>
      </c>
      <c r="I66" s="109">
        <f>+'108部門'!I66/'108部門'!I$121</f>
        <v>3.6874633664982451E-3</v>
      </c>
      <c r="J66" s="109">
        <f>+'108部門'!J66/'108部門'!J$121</f>
        <v>2.6119142022498509E-3</v>
      </c>
      <c r="K66" s="109">
        <f>+'108部門'!K66/'108部門'!K$121</f>
        <v>7.2967734501504385E-4</v>
      </c>
      <c r="L66" s="109">
        <f>+'108部門'!L66/'108部門'!L$121</f>
        <v>6.1641145909586601E-4</v>
      </c>
      <c r="M66" s="109">
        <f>+'108部門'!M66/'108部門'!M$121</f>
        <v>6.200348769618291E-4</v>
      </c>
      <c r="N66" s="109">
        <f>+'108部門'!N66/'108部門'!N$121</f>
        <v>3.0222176169382345E-5</v>
      </c>
      <c r="O66" s="109">
        <f>+'108部門'!O66/'108部門'!O$121</f>
        <v>5.0338420989891955E-3</v>
      </c>
      <c r="P66" s="109">
        <f>+'108部門'!P66/'108部門'!P$121</f>
        <v>2.1782419636688748E-3</v>
      </c>
      <c r="Q66" s="109">
        <f>+'108部門'!Q66/'108部門'!Q$121</f>
        <v>1.5650134246758488E-3</v>
      </c>
      <c r="R66" s="109">
        <f>+'108部門'!R66/'108部門'!R$121</f>
        <v>2.9875180221838006E-3</v>
      </c>
      <c r="S66" s="109">
        <f>+'108部門'!S66/'108部門'!S$121</f>
        <v>9.9026199988518551E-3</v>
      </c>
      <c r="T66" s="109">
        <f>+'108部門'!T66/'108部門'!T$121</f>
        <v>4.5216495272859683E-3</v>
      </c>
      <c r="U66" s="109">
        <f>+'108部門'!U66/'108部門'!U$121</f>
        <v>2.1056731340621682E-3</v>
      </c>
      <c r="V66" s="109">
        <f>+'108部門'!V66/'108部門'!V$121</f>
        <v>3.1413944494634903E-3</v>
      </c>
      <c r="W66" s="109">
        <f>+'108部門'!W66/'108部門'!W$121</f>
        <v>4.2968559022597786E-3</v>
      </c>
      <c r="X66" s="109">
        <f>+'108部門'!X66/'108部門'!X$121</f>
        <v>3.6659879774593113E-3</v>
      </c>
      <c r="Y66" s="109">
        <f>+'108部門'!Y66/'108部門'!Y$121</f>
        <v>6.5467958392400587E-3</v>
      </c>
      <c r="Z66" s="109">
        <f>+'108部門'!Z66/'108部門'!Z$121</f>
        <v>7.6341532853925103E-3</v>
      </c>
      <c r="AA66" s="109">
        <f>+'108部門'!AA66/'108部門'!AA$121</f>
        <v>1.2148642210576465E-2</v>
      </c>
      <c r="AB66" s="109">
        <f>+'108部門'!AB66/'108部門'!AB$121</f>
        <v>1.7703210527830605E-3</v>
      </c>
      <c r="AC66" s="109">
        <f>+'108部門'!AC66/'108部門'!AC$121</f>
        <v>3.3212467703871216E-3</v>
      </c>
      <c r="AD66" s="109">
        <f>+'108部門'!AD66/'108部門'!AD$121</f>
        <v>2.7583533057754195E-4</v>
      </c>
      <c r="AE66" s="109">
        <f>+'108部門'!AE66/'108部門'!AE$121</f>
        <v>3.2400552806869749E-3</v>
      </c>
      <c r="AF66" s="109">
        <f>+'108部門'!AF66/'108部門'!AF$121</f>
        <v>5.1403439548695622E-3</v>
      </c>
      <c r="AG66" s="109">
        <f>+'108部門'!AG66/'108部門'!AG$121</f>
        <v>3.9472814895080699E-3</v>
      </c>
      <c r="AH66" s="109">
        <f>+'108部門'!AH66/'108部門'!AH$121</f>
        <v>1.5137344166112632E-3</v>
      </c>
      <c r="AI66" s="109">
        <f>+'108部門'!AI66/'108部門'!AI$121</f>
        <v>4.7391407085246697E-3</v>
      </c>
      <c r="AJ66" s="109">
        <f>+'108部門'!AJ66/'108部門'!AJ$121</f>
        <v>6.8125306358896662E-3</v>
      </c>
      <c r="AK66" s="109">
        <f>+'108部門'!AK66/'108部門'!AK$121</f>
        <v>5.5837554973183611E-3</v>
      </c>
      <c r="AL66" s="109">
        <f>+'108部門'!AL66/'108部門'!AL$121</f>
        <v>7.4827998010972259E-3</v>
      </c>
      <c r="AM66" s="109">
        <f>+'108部門'!AM66/'108部門'!AM$121</f>
        <v>5.7217108014081123E-3</v>
      </c>
      <c r="AN66" s="109">
        <f>+'108部門'!AN66/'108部門'!AN$121</f>
        <v>4.1829136940392331E-3</v>
      </c>
      <c r="AO66" s="109">
        <f>+'108部門'!AO66/'108部門'!AO$121</f>
        <v>6.4607131911621095E-3</v>
      </c>
      <c r="AP66" s="109">
        <f>+'108部門'!AP66/'108部門'!AP$121</f>
        <v>2.7315435811192472E-3</v>
      </c>
      <c r="AQ66" s="109">
        <f>+'108部門'!AQ66/'108部門'!AQ$121</f>
        <v>3.9774221981716306E-3</v>
      </c>
      <c r="AR66" s="109">
        <f>+'108部門'!AR66/'108部門'!AR$121</f>
        <v>3.978390338374346E-3</v>
      </c>
      <c r="AS66" s="109">
        <f>+'108部門'!AS66/'108部門'!AS$121</f>
        <v>6.1591754925028599E-3</v>
      </c>
      <c r="AT66" s="109">
        <f>+'108部門'!AT66/'108部門'!AT$121</f>
        <v>4.2617318322550144E-3</v>
      </c>
      <c r="AU66" s="109">
        <f>+'108部門'!AU66/'108部門'!AU$121</f>
        <v>2.2311817999450625E-3</v>
      </c>
      <c r="AV66" s="109">
        <f>+'108部門'!AV66/'108部門'!AV$121</f>
        <v>2.0701471928603267E-3</v>
      </c>
      <c r="AW66" s="109">
        <f>+'108部門'!AW66/'108部門'!AW$121</f>
        <v>1.8421652958765563E-3</v>
      </c>
      <c r="AX66" s="109">
        <f>+'108部門'!AX66/'108部門'!AX$121</f>
        <v>2.3729732095384508E-3</v>
      </c>
      <c r="AY66" s="109">
        <f>+'108部門'!AY66/'108部門'!AY$121</f>
        <v>5.6226898204379079E-3</v>
      </c>
      <c r="AZ66" s="109">
        <f>+'108部門'!AZ66/'108部門'!AZ$121</f>
        <v>2.7284573584933454E-3</v>
      </c>
      <c r="BA66" s="109">
        <f>+'108部門'!BA66/'108部門'!BA$121</f>
        <v>2.1548908536039376E-3</v>
      </c>
      <c r="BB66" s="109">
        <f>+'108部門'!BB66/'108部門'!BB$121</f>
        <v>1.8176806826841144E-3</v>
      </c>
      <c r="BC66" s="109">
        <f>+'108部門'!BC66/'108部門'!BC$121</f>
        <v>2.6180936443807841E-3</v>
      </c>
      <c r="BD66" s="109">
        <f>+'108部門'!BD66/'108部門'!BD$121</f>
        <v>2.6628788806439237E-3</v>
      </c>
      <c r="BE66" s="109">
        <f>+'108部門'!BE66/'108部門'!BE$121</f>
        <v>2.4945222422442827E-3</v>
      </c>
      <c r="BF66" s="109">
        <f>+'108部門'!BF66/'108部門'!BF$121</f>
        <v>3.1420663861876424E-4</v>
      </c>
      <c r="BG66" s="109">
        <f>+'108部門'!BG66/'108部門'!BG$121</f>
        <v>1.0050137952235586E-3</v>
      </c>
      <c r="BH66" s="109">
        <f>+'108部門'!BH66/'108部門'!BH$121</f>
        <v>7.8535055270843434E-4</v>
      </c>
      <c r="BI66" s="109">
        <f>+'108部門'!BI66/'108部門'!BI$121</f>
        <v>1.8963615556891278E-3</v>
      </c>
      <c r="BJ66" s="109">
        <f>+'108部門'!BJ66/'108部門'!BJ$121</f>
        <v>2.5537679099870902E-3</v>
      </c>
      <c r="BK66" s="109">
        <f>+'108部門'!BK66/'108部門'!BK$121</f>
        <v>2.3673130197072235E-3</v>
      </c>
      <c r="BL66" s="109">
        <f>+'108部門'!BL66/'108部門'!BL$121</f>
        <v>3.0402017469130467E-4</v>
      </c>
      <c r="BM66" s="109">
        <f>+'108部門'!BM66/'108部門'!BM$121</f>
        <v>8.5620254355438274E-4</v>
      </c>
      <c r="BN66" s="109">
        <f>+'108部門'!BN66/'108部門'!BN$121</f>
        <v>1.481386605695707E-3</v>
      </c>
      <c r="BO66" s="109">
        <f>+'108部門'!BO66/'108部門'!BO$121</f>
        <v>5.047243179884277E-4</v>
      </c>
      <c r="BP66" s="109">
        <f>+'108部門'!BP66/'108部門'!BP$121</f>
        <v>3.6209760409238611E-4</v>
      </c>
      <c r="BQ66" s="109">
        <f>+'108部門'!BQ66/'108部門'!BQ$121</f>
        <v>1.7273165639433711E-2</v>
      </c>
      <c r="BR66" s="109">
        <f>+'108部門'!BR66/'108部門'!BR$121</f>
        <v>5.2153777495679864E-2</v>
      </c>
      <c r="BS66" s="109">
        <f>+'108部門'!BS66/'108部門'!BS$121</f>
        <v>4.8655629698939017E-2</v>
      </c>
      <c r="BT66" s="109">
        <f>+'108部門'!BT66/'108部門'!BT$121</f>
        <v>2.9965036896412523E-3</v>
      </c>
      <c r="BU66" s="109">
        <f>+'108部門'!BU66/'108部門'!BU$121</f>
        <v>3.7445357875514158E-3</v>
      </c>
      <c r="BV66" s="109">
        <f>+'108部門'!BV66/'108部門'!BV$121</f>
        <v>3.4829758748001331E-3</v>
      </c>
      <c r="BW66" s="109">
        <f>+'108部門'!BW66/'108部門'!BW$121</f>
        <v>5.4246584966935497E-3</v>
      </c>
      <c r="BX66" s="109">
        <f>+'108部門'!BX66/'108部門'!BX$121</f>
        <v>1.679198379274837E-2</v>
      </c>
      <c r="BY66" s="109">
        <f>+'108部門'!BY66/'108部門'!BY$121</f>
        <v>1.5828253449932068E-2</v>
      </c>
      <c r="BZ66" s="109">
        <f>+'108部門'!BZ66/'108部門'!BZ$121</f>
        <v>2.0565474970063651E-2</v>
      </c>
      <c r="CA66" s="109">
        <f>+'108部門'!CA66/'108部門'!CA$121</f>
        <v>8.1120742357382032E-4</v>
      </c>
      <c r="CB66" s="109">
        <f>+'108部門'!CB66/'108部門'!CB$121</f>
        <v>1.8700949591839076E-2</v>
      </c>
      <c r="CC66" s="109">
        <f>+'108部門'!CC66/'108部門'!CC$121</f>
        <v>2.0999949516713992E-3</v>
      </c>
      <c r="CD66" s="109">
        <f>+'108部門'!CD66/'108部門'!CD$121</f>
        <v>5.7529503346599079E-5</v>
      </c>
      <c r="CE66" s="109">
        <f>+'108部門'!CE66/'108部門'!CE$121</f>
        <v>3.1610522879440225E-3</v>
      </c>
      <c r="CF66" s="109">
        <f>+'108部門'!CF66/'108部門'!CF$121</f>
        <v>1.2619054812172193E-2</v>
      </c>
      <c r="CG66" s="109">
        <f>+'108部門'!CG66/'108部門'!CG$121</f>
        <v>1.8417878821902527E-2</v>
      </c>
      <c r="CH66" s="109">
        <f>+'108部門'!CH66/'108部門'!CH$121</f>
        <v>1.9559691638003475E-3</v>
      </c>
      <c r="CI66" s="109">
        <f>+'108部門'!CI66/'108部門'!CI$121</f>
        <v>5.7576535042839971E-3</v>
      </c>
      <c r="CJ66" s="109">
        <f>+'108部門'!CJ66/'108部門'!CJ$121</f>
        <v>1.2460417888828205E-2</v>
      </c>
      <c r="CK66" s="109">
        <f>+'108部門'!CK66/'108部門'!CK$121</f>
        <v>1.0038319162605776E-3</v>
      </c>
      <c r="CL66" s="109">
        <f>+'108部門'!CL66/'108部門'!CL$121</f>
        <v>8.9479874120667914E-3</v>
      </c>
      <c r="CM66" s="109">
        <f>+'108部門'!CM66/'108部門'!CM$121</f>
        <v>1.5261939590502335E-3</v>
      </c>
      <c r="CN66" s="109">
        <f>+'108部門'!CN66/'108部門'!CN$121</f>
        <v>8.0712364957615159E-3</v>
      </c>
      <c r="CO66" s="109">
        <f>+'108部門'!CO66/'108部門'!CO$121</f>
        <v>1.0425919012364237E-2</v>
      </c>
      <c r="CP66" s="109">
        <f>+'108部門'!CP66/'108部門'!CP$121</f>
        <v>4.8844224861157859E-3</v>
      </c>
      <c r="CQ66" s="109">
        <f>+'108部門'!CQ66/'108部門'!CQ$121</f>
        <v>2.5969293117015686E-3</v>
      </c>
      <c r="CR66" s="109">
        <f>+'108部門'!CR66/'108部門'!CR$121</f>
        <v>3.419655682287651E-3</v>
      </c>
      <c r="CS66" s="109">
        <f>+'108部門'!CS66/'108部門'!CS$121</f>
        <v>4.3421402755930705E-3</v>
      </c>
      <c r="CT66" s="109">
        <f>+'108部門'!CT66/'108部門'!CT$121</f>
        <v>2.6722799693340116E-3</v>
      </c>
      <c r="CU66" s="109">
        <f>+'108部門'!CU66/'108部門'!CU$121</f>
        <v>1.5431400638367388E-3</v>
      </c>
      <c r="CV66" s="109">
        <f>+'108部門'!CV66/'108部門'!CV$121</f>
        <v>2.9654541274270695E-3</v>
      </c>
      <c r="CW66" s="109">
        <f>+'108部門'!CW66/'108部門'!CW$121</f>
        <v>2.4766554544078872E-4</v>
      </c>
      <c r="CX66" s="109">
        <f>+'108部門'!CX66/'108部門'!CX$121</f>
        <v>8.455954129344723E-4</v>
      </c>
      <c r="CY66" s="109">
        <f>+'108部門'!CY66/'108部門'!CY$121</f>
        <v>1.5553034278157189E-3</v>
      </c>
      <c r="CZ66" s="109">
        <f>+'108部門'!CZ66/'108部門'!CZ$121</f>
        <v>2.7695645555144378E-3</v>
      </c>
      <c r="DA66" s="109">
        <f>+'108部門'!DA66/'108部門'!DA$121</f>
        <v>1.707788209334327E-3</v>
      </c>
      <c r="DB66" s="109">
        <f>+'108部門'!DB66/'108部門'!DB$121</f>
        <v>3.2437083737286241E-3</v>
      </c>
      <c r="DC66" s="109">
        <f>+'108部門'!DC66/'108部門'!DC$121</f>
        <v>6.0661915463673007E-3</v>
      </c>
      <c r="DD66" s="109">
        <f>+'108部門'!DD66/'108部門'!DD$121</f>
        <v>8.6642195680933123E-4</v>
      </c>
      <c r="DE66" s="109">
        <f>+'108部門'!DE66/'108部門'!DE$121</f>
        <v>3.267076639662797E-3</v>
      </c>
      <c r="DF66" s="109">
        <f>+'108部門'!DF66/'108部門'!DF$121</f>
        <v>0</v>
      </c>
      <c r="DG66" s="199">
        <f>+'108部門'!DG66/'108部門'!DG$121</f>
        <v>1.4592109337075464E-2</v>
      </c>
      <c r="DH66" s="107"/>
    </row>
    <row r="67" spans="2:112" ht="19.5" customHeight="1" x14ac:dyDescent="0.2">
      <c r="B67" s="81" t="s">
        <v>156</v>
      </c>
      <c r="C67" s="120" t="s">
        <v>157</v>
      </c>
      <c r="D67" s="191">
        <f>+'108部門'!D67/'108部門'!D$121</f>
        <v>0</v>
      </c>
      <c r="E67" s="109">
        <f>+'108部門'!E67/'108部門'!E$121</f>
        <v>0</v>
      </c>
      <c r="F67" s="109">
        <f>+'108部門'!F67/'108部門'!F$121</f>
        <v>0</v>
      </c>
      <c r="G67" s="109">
        <f>+'108部門'!G67/'108部門'!G$121</f>
        <v>0</v>
      </c>
      <c r="H67" s="109">
        <f>+'108部門'!H67/'108部門'!H$121</f>
        <v>0</v>
      </c>
      <c r="I67" s="109">
        <f>+'108部門'!I67/'108部門'!I$121</f>
        <v>0</v>
      </c>
      <c r="J67" s="109">
        <f>+'108部門'!J67/'108部門'!J$121</f>
        <v>0</v>
      </c>
      <c r="K67" s="109">
        <f>+'108部門'!K67/'108部門'!K$121</f>
        <v>0</v>
      </c>
      <c r="L67" s="109">
        <f>+'108部門'!L67/'108部門'!L$121</f>
        <v>0</v>
      </c>
      <c r="M67" s="109">
        <f>+'108部門'!M67/'108部門'!M$121</f>
        <v>0</v>
      </c>
      <c r="N67" s="109">
        <f>+'108部門'!N67/'108部門'!N$121</f>
        <v>0</v>
      </c>
      <c r="O67" s="109">
        <f>+'108部門'!O67/'108部門'!O$121</f>
        <v>0</v>
      </c>
      <c r="P67" s="109">
        <f>+'108部門'!P67/'108部門'!P$121</f>
        <v>0</v>
      </c>
      <c r="Q67" s="109">
        <f>+'108部門'!Q67/'108部門'!Q$121</f>
        <v>0</v>
      </c>
      <c r="R67" s="109">
        <f>+'108部門'!R67/'108部門'!R$121</f>
        <v>0</v>
      </c>
      <c r="S67" s="109">
        <f>+'108部門'!S67/'108部門'!S$121</f>
        <v>0</v>
      </c>
      <c r="T67" s="109">
        <f>+'108部門'!T67/'108部門'!T$121</f>
        <v>0</v>
      </c>
      <c r="U67" s="109">
        <f>+'108部門'!U67/'108部門'!U$121</f>
        <v>0</v>
      </c>
      <c r="V67" s="109">
        <f>+'108部門'!V67/'108部門'!V$121</f>
        <v>0</v>
      </c>
      <c r="W67" s="109">
        <f>+'108部門'!W67/'108部門'!W$121</f>
        <v>0</v>
      </c>
      <c r="X67" s="109">
        <f>+'108部門'!X67/'108部門'!X$121</f>
        <v>0</v>
      </c>
      <c r="Y67" s="109">
        <f>+'108部門'!Y67/'108部門'!Y$121</f>
        <v>0</v>
      </c>
      <c r="Z67" s="109">
        <f>+'108部門'!Z67/'108部門'!Z$121</f>
        <v>0</v>
      </c>
      <c r="AA67" s="109">
        <f>+'108部門'!AA67/'108部門'!AA$121</f>
        <v>0</v>
      </c>
      <c r="AB67" s="109">
        <f>+'108部門'!AB67/'108部門'!AB$121</f>
        <v>0</v>
      </c>
      <c r="AC67" s="109">
        <f>+'108部門'!AC67/'108部門'!AC$121</f>
        <v>0</v>
      </c>
      <c r="AD67" s="109">
        <f>+'108部門'!AD67/'108部門'!AD$121</f>
        <v>0</v>
      </c>
      <c r="AE67" s="109">
        <f>+'108部門'!AE67/'108部門'!AE$121</f>
        <v>0</v>
      </c>
      <c r="AF67" s="109">
        <f>+'108部門'!AF67/'108部門'!AF$121</f>
        <v>0</v>
      </c>
      <c r="AG67" s="109">
        <f>+'108部門'!AG67/'108部門'!AG$121</f>
        <v>0</v>
      </c>
      <c r="AH67" s="109">
        <f>+'108部門'!AH67/'108部門'!AH$121</f>
        <v>0</v>
      </c>
      <c r="AI67" s="109">
        <f>+'108部門'!AI67/'108部門'!AI$121</f>
        <v>0</v>
      </c>
      <c r="AJ67" s="109">
        <f>+'108部門'!AJ67/'108部門'!AJ$121</f>
        <v>0</v>
      </c>
      <c r="AK67" s="109">
        <f>+'108部門'!AK67/'108部門'!AK$121</f>
        <v>0</v>
      </c>
      <c r="AL67" s="109">
        <f>+'108部門'!AL67/'108部門'!AL$121</f>
        <v>0</v>
      </c>
      <c r="AM67" s="109">
        <f>+'108部門'!AM67/'108部門'!AM$121</f>
        <v>0</v>
      </c>
      <c r="AN67" s="109">
        <f>+'108部門'!AN67/'108部門'!AN$121</f>
        <v>0</v>
      </c>
      <c r="AO67" s="109">
        <f>+'108部門'!AO67/'108部門'!AO$121</f>
        <v>0</v>
      </c>
      <c r="AP67" s="109">
        <f>+'108部門'!AP67/'108部門'!AP$121</f>
        <v>0</v>
      </c>
      <c r="AQ67" s="109">
        <f>+'108部門'!AQ67/'108部門'!AQ$121</f>
        <v>0</v>
      </c>
      <c r="AR67" s="109">
        <f>+'108部門'!AR67/'108部門'!AR$121</f>
        <v>0</v>
      </c>
      <c r="AS67" s="109">
        <f>+'108部門'!AS67/'108部門'!AS$121</f>
        <v>0</v>
      </c>
      <c r="AT67" s="109">
        <f>+'108部門'!AT67/'108部門'!AT$121</f>
        <v>0</v>
      </c>
      <c r="AU67" s="109">
        <f>+'108部門'!AU67/'108部門'!AU$121</f>
        <v>0</v>
      </c>
      <c r="AV67" s="109">
        <f>+'108部門'!AV67/'108部門'!AV$121</f>
        <v>0</v>
      </c>
      <c r="AW67" s="109">
        <f>+'108部門'!AW67/'108部門'!AW$121</f>
        <v>0</v>
      </c>
      <c r="AX67" s="109">
        <f>+'108部門'!AX67/'108部門'!AX$121</f>
        <v>0</v>
      </c>
      <c r="AY67" s="109">
        <f>+'108部門'!AY67/'108部門'!AY$121</f>
        <v>0</v>
      </c>
      <c r="AZ67" s="109">
        <f>+'108部門'!AZ67/'108部門'!AZ$121</f>
        <v>0</v>
      </c>
      <c r="BA67" s="109">
        <f>+'108部門'!BA67/'108部門'!BA$121</f>
        <v>0</v>
      </c>
      <c r="BB67" s="109">
        <f>+'108部門'!BB67/'108部門'!BB$121</f>
        <v>0</v>
      </c>
      <c r="BC67" s="109">
        <f>+'108部門'!BC67/'108部門'!BC$121</f>
        <v>0</v>
      </c>
      <c r="BD67" s="109">
        <f>+'108部門'!BD67/'108部門'!BD$121</f>
        <v>0</v>
      </c>
      <c r="BE67" s="109">
        <f>+'108部門'!BE67/'108部門'!BE$121</f>
        <v>0</v>
      </c>
      <c r="BF67" s="109">
        <f>+'108部門'!BF67/'108部門'!BF$121</f>
        <v>0</v>
      </c>
      <c r="BG67" s="109">
        <f>+'108部門'!BG67/'108部門'!BG$121</f>
        <v>0</v>
      </c>
      <c r="BH67" s="109">
        <f>+'108部門'!BH67/'108部門'!BH$121</f>
        <v>0</v>
      </c>
      <c r="BI67" s="109">
        <f>+'108部門'!BI67/'108部門'!BI$121</f>
        <v>0</v>
      </c>
      <c r="BJ67" s="109">
        <f>+'108部門'!BJ67/'108部門'!BJ$121</f>
        <v>0</v>
      </c>
      <c r="BK67" s="109">
        <f>+'108部門'!BK67/'108部門'!BK$121</f>
        <v>0</v>
      </c>
      <c r="BL67" s="109">
        <f>+'108部門'!BL67/'108部門'!BL$121</f>
        <v>0</v>
      </c>
      <c r="BM67" s="109">
        <f>+'108部門'!BM67/'108部門'!BM$121</f>
        <v>0</v>
      </c>
      <c r="BN67" s="109">
        <f>+'108部門'!BN67/'108部門'!BN$121</f>
        <v>0</v>
      </c>
      <c r="BO67" s="109">
        <f>+'108部門'!BO67/'108部門'!BO$121</f>
        <v>0</v>
      </c>
      <c r="BP67" s="109">
        <f>+'108部門'!BP67/'108部門'!BP$121</f>
        <v>0</v>
      </c>
      <c r="BQ67" s="109">
        <f>+'108部門'!BQ67/'108部門'!BQ$121</f>
        <v>0</v>
      </c>
      <c r="BR67" s="109">
        <f>+'108部門'!BR67/'108部門'!BR$121</f>
        <v>0</v>
      </c>
      <c r="BS67" s="109">
        <f>+'108部門'!BS67/'108部門'!BS$121</f>
        <v>0</v>
      </c>
      <c r="BT67" s="109">
        <f>+'108部門'!BT67/'108部門'!BT$121</f>
        <v>0</v>
      </c>
      <c r="BU67" s="109">
        <f>+'108部門'!BU67/'108部門'!BU$121</f>
        <v>0</v>
      </c>
      <c r="BV67" s="109">
        <f>+'108部門'!BV67/'108部門'!BV$121</f>
        <v>0</v>
      </c>
      <c r="BW67" s="109">
        <f>+'108部門'!BW67/'108部門'!BW$121</f>
        <v>0</v>
      </c>
      <c r="BX67" s="109">
        <f>+'108部門'!BX67/'108部門'!BX$121</f>
        <v>0</v>
      </c>
      <c r="BY67" s="109">
        <f>+'108部門'!BY67/'108部門'!BY$121</f>
        <v>0</v>
      </c>
      <c r="BZ67" s="109">
        <f>+'108部門'!BZ67/'108部門'!BZ$121</f>
        <v>0</v>
      </c>
      <c r="CA67" s="109">
        <f>+'108部門'!CA67/'108部門'!CA$121</f>
        <v>0</v>
      </c>
      <c r="CB67" s="109">
        <f>+'108部門'!CB67/'108部門'!CB$121</f>
        <v>0</v>
      </c>
      <c r="CC67" s="109">
        <f>+'108部門'!CC67/'108部門'!CC$121</f>
        <v>0</v>
      </c>
      <c r="CD67" s="109">
        <f>+'108部門'!CD67/'108部門'!CD$121</f>
        <v>0</v>
      </c>
      <c r="CE67" s="109">
        <f>+'108部門'!CE67/'108部門'!CE$121</f>
        <v>0</v>
      </c>
      <c r="CF67" s="109">
        <f>+'108部門'!CF67/'108部門'!CF$121</f>
        <v>0</v>
      </c>
      <c r="CG67" s="109">
        <f>+'108部門'!CG67/'108部門'!CG$121</f>
        <v>0</v>
      </c>
      <c r="CH67" s="109">
        <f>+'108部門'!CH67/'108部門'!CH$121</f>
        <v>0</v>
      </c>
      <c r="CI67" s="109">
        <f>+'108部門'!CI67/'108部門'!CI$121</f>
        <v>0</v>
      </c>
      <c r="CJ67" s="109">
        <f>+'108部門'!CJ67/'108部門'!CJ$121</f>
        <v>0</v>
      </c>
      <c r="CK67" s="109">
        <f>+'108部門'!CK67/'108部門'!CK$121</f>
        <v>0</v>
      </c>
      <c r="CL67" s="109">
        <f>+'108部門'!CL67/'108部門'!CL$121</f>
        <v>0</v>
      </c>
      <c r="CM67" s="109">
        <f>+'108部門'!CM67/'108部門'!CM$121</f>
        <v>0</v>
      </c>
      <c r="CN67" s="109">
        <f>+'108部門'!CN67/'108部門'!CN$121</f>
        <v>0</v>
      </c>
      <c r="CO67" s="109">
        <f>+'108部門'!CO67/'108部門'!CO$121</f>
        <v>0</v>
      </c>
      <c r="CP67" s="109">
        <f>+'108部門'!CP67/'108部門'!CP$121</f>
        <v>0</v>
      </c>
      <c r="CQ67" s="109">
        <f>+'108部門'!CQ67/'108部門'!CQ$121</f>
        <v>0</v>
      </c>
      <c r="CR67" s="109">
        <f>+'108部門'!CR67/'108部門'!CR$121</f>
        <v>0</v>
      </c>
      <c r="CS67" s="109">
        <f>+'108部門'!CS67/'108部門'!CS$121</f>
        <v>0</v>
      </c>
      <c r="CT67" s="109">
        <f>+'108部門'!CT67/'108部門'!CT$121</f>
        <v>0</v>
      </c>
      <c r="CU67" s="109">
        <f>+'108部門'!CU67/'108部門'!CU$121</f>
        <v>0</v>
      </c>
      <c r="CV67" s="109">
        <f>+'108部門'!CV67/'108部門'!CV$121</f>
        <v>0</v>
      </c>
      <c r="CW67" s="109">
        <f>+'108部門'!CW67/'108部門'!CW$121</f>
        <v>0</v>
      </c>
      <c r="CX67" s="109">
        <f>+'108部門'!CX67/'108部門'!CX$121</f>
        <v>0</v>
      </c>
      <c r="CY67" s="109">
        <f>+'108部門'!CY67/'108部門'!CY$121</f>
        <v>0</v>
      </c>
      <c r="CZ67" s="109">
        <f>+'108部門'!CZ67/'108部門'!CZ$121</f>
        <v>0</v>
      </c>
      <c r="DA67" s="109">
        <f>+'108部門'!DA67/'108部門'!DA$121</f>
        <v>0</v>
      </c>
      <c r="DB67" s="109">
        <f>+'108部門'!DB67/'108部門'!DB$121</f>
        <v>0</v>
      </c>
      <c r="DC67" s="109">
        <f>+'108部門'!DC67/'108部門'!DC$121</f>
        <v>0</v>
      </c>
      <c r="DD67" s="109">
        <f>+'108部門'!DD67/'108部門'!DD$121</f>
        <v>0</v>
      </c>
      <c r="DE67" s="109">
        <f>+'108部門'!DE67/'108部門'!DE$121</f>
        <v>0</v>
      </c>
      <c r="DF67" s="109">
        <f>+'108部門'!DF67/'108部門'!DF$121</f>
        <v>0</v>
      </c>
      <c r="DG67" s="199">
        <f>+'108部門'!DG67/'108部門'!DG$121</f>
        <v>0</v>
      </c>
      <c r="DH67" s="107"/>
    </row>
    <row r="68" spans="2:112" ht="19.5" customHeight="1" x14ac:dyDescent="0.2">
      <c r="B68" s="81" t="s">
        <v>158</v>
      </c>
      <c r="C68" s="120" t="s">
        <v>159</v>
      </c>
      <c r="D68" s="191">
        <f>+'108部門'!D68/'108部門'!D$121</f>
        <v>0</v>
      </c>
      <c r="E68" s="109">
        <f>+'108部門'!E68/'108部門'!E$121</f>
        <v>0</v>
      </c>
      <c r="F68" s="109">
        <f>+'108部門'!F68/'108部門'!F$121</f>
        <v>0</v>
      </c>
      <c r="G68" s="109">
        <f>+'108部門'!G68/'108部門'!G$121</f>
        <v>0</v>
      </c>
      <c r="H68" s="109">
        <f>+'108部門'!H68/'108部門'!H$121</f>
        <v>0</v>
      </c>
      <c r="I68" s="109">
        <f>+'108部門'!I68/'108部門'!I$121</f>
        <v>0</v>
      </c>
      <c r="J68" s="109">
        <f>+'108部門'!J68/'108部門'!J$121</f>
        <v>0</v>
      </c>
      <c r="K68" s="109">
        <f>+'108部門'!K68/'108部門'!K$121</f>
        <v>0</v>
      </c>
      <c r="L68" s="109">
        <f>+'108部門'!L68/'108部門'!L$121</f>
        <v>0</v>
      </c>
      <c r="M68" s="109">
        <f>+'108部門'!M68/'108部門'!M$121</f>
        <v>0</v>
      </c>
      <c r="N68" s="109">
        <f>+'108部門'!N68/'108部門'!N$121</f>
        <v>0</v>
      </c>
      <c r="O68" s="109">
        <f>+'108部門'!O68/'108部門'!O$121</f>
        <v>0</v>
      </c>
      <c r="P68" s="109">
        <f>+'108部門'!P68/'108部門'!P$121</f>
        <v>0</v>
      </c>
      <c r="Q68" s="109">
        <f>+'108部門'!Q68/'108部門'!Q$121</f>
        <v>0</v>
      </c>
      <c r="R68" s="109">
        <f>+'108部門'!R68/'108部門'!R$121</f>
        <v>0</v>
      </c>
      <c r="S68" s="109">
        <f>+'108部門'!S68/'108部門'!S$121</f>
        <v>0</v>
      </c>
      <c r="T68" s="109">
        <f>+'108部門'!T68/'108部門'!T$121</f>
        <v>0</v>
      </c>
      <c r="U68" s="109">
        <f>+'108部門'!U68/'108部門'!U$121</f>
        <v>0</v>
      </c>
      <c r="V68" s="109">
        <f>+'108部門'!V68/'108部門'!V$121</f>
        <v>0</v>
      </c>
      <c r="W68" s="109">
        <f>+'108部門'!W68/'108部門'!W$121</f>
        <v>0</v>
      </c>
      <c r="X68" s="109">
        <f>+'108部門'!X68/'108部門'!X$121</f>
        <v>0</v>
      </c>
      <c r="Y68" s="109">
        <f>+'108部門'!Y68/'108部門'!Y$121</f>
        <v>0</v>
      </c>
      <c r="Z68" s="109">
        <f>+'108部門'!Z68/'108部門'!Z$121</f>
        <v>0</v>
      </c>
      <c r="AA68" s="109">
        <f>+'108部門'!AA68/'108部門'!AA$121</f>
        <v>0</v>
      </c>
      <c r="AB68" s="109">
        <f>+'108部門'!AB68/'108部門'!AB$121</f>
        <v>0</v>
      </c>
      <c r="AC68" s="109">
        <f>+'108部門'!AC68/'108部門'!AC$121</f>
        <v>0</v>
      </c>
      <c r="AD68" s="109">
        <f>+'108部門'!AD68/'108部門'!AD$121</f>
        <v>0</v>
      </c>
      <c r="AE68" s="109">
        <f>+'108部門'!AE68/'108部門'!AE$121</f>
        <v>0</v>
      </c>
      <c r="AF68" s="109">
        <f>+'108部門'!AF68/'108部門'!AF$121</f>
        <v>0</v>
      </c>
      <c r="AG68" s="109">
        <f>+'108部門'!AG68/'108部門'!AG$121</f>
        <v>0</v>
      </c>
      <c r="AH68" s="109">
        <f>+'108部門'!AH68/'108部門'!AH$121</f>
        <v>0</v>
      </c>
      <c r="AI68" s="109">
        <f>+'108部門'!AI68/'108部門'!AI$121</f>
        <v>0</v>
      </c>
      <c r="AJ68" s="109">
        <f>+'108部門'!AJ68/'108部門'!AJ$121</f>
        <v>0</v>
      </c>
      <c r="AK68" s="109">
        <f>+'108部門'!AK68/'108部門'!AK$121</f>
        <v>0</v>
      </c>
      <c r="AL68" s="109">
        <f>+'108部門'!AL68/'108部門'!AL$121</f>
        <v>0</v>
      </c>
      <c r="AM68" s="109">
        <f>+'108部門'!AM68/'108部門'!AM$121</f>
        <v>0</v>
      </c>
      <c r="AN68" s="109">
        <f>+'108部門'!AN68/'108部門'!AN$121</f>
        <v>0</v>
      </c>
      <c r="AO68" s="109">
        <f>+'108部門'!AO68/'108部門'!AO$121</f>
        <v>0</v>
      </c>
      <c r="AP68" s="109">
        <f>+'108部門'!AP68/'108部門'!AP$121</f>
        <v>0</v>
      </c>
      <c r="AQ68" s="109">
        <f>+'108部門'!AQ68/'108部門'!AQ$121</f>
        <v>0</v>
      </c>
      <c r="AR68" s="109">
        <f>+'108部門'!AR68/'108部門'!AR$121</f>
        <v>0</v>
      </c>
      <c r="AS68" s="109">
        <f>+'108部門'!AS68/'108部門'!AS$121</f>
        <v>0</v>
      </c>
      <c r="AT68" s="109">
        <f>+'108部門'!AT68/'108部門'!AT$121</f>
        <v>0</v>
      </c>
      <c r="AU68" s="109">
        <f>+'108部門'!AU68/'108部門'!AU$121</f>
        <v>0</v>
      </c>
      <c r="AV68" s="109">
        <f>+'108部門'!AV68/'108部門'!AV$121</f>
        <v>0</v>
      </c>
      <c r="AW68" s="109">
        <f>+'108部門'!AW68/'108部門'!AW$121</f>
        <v>0</v>
      </c>
      <c r="AX68" s="109">
        <f>+'108部門'!AX68/'108部門'!AX$121</f>
        <v>0</v>
      </c>
      <c r="AY68" s="109">
        <f>+'108部門'!AY68/'108部門'!AY$121</f>
        <v>0</v>
      </c>
      <c r="AZ68" s="109">
        <f>+'108部門'!AZ68/'108部門'!AZ$121</f>
        <v>0</v>
      </c>
      <c r="BA68" s="109">
        <f>+'108部門'!BA68/'108部門'!BA$121</f>
        <v>0</v>
      </c>
      <c r="BB68" s="109">
        <f>+'108部門'!BB68/'108部門'!BB$121</f>
        <v>0</v>
      </c>
      <c r="BC68" s="109">
        <f>+'108部門'!BC68/'108部門'!BC$121</f>
        <v>0</v>
      </c>
      <c r="BD68" s="109">
        <f>+'108部門'!BD68/'108部門'!BD$121</f>
        <v>0</v>
      </c>
      <c r="BE68" s="109">
        <f>+'108部門'!BE68/'108部門'!BE$121</f>
        <v>0</v>
      </c>
      <c r="BF68" s="109">
        <f>+'108部門'!BF68/'108部門'!BF$121</f>
        <v>0</v>
      </c>
      <c r="BG68" s="109">
        <f>+'108部門'!BG68/'108部門'!BG$121</f>
        <v>0</v>
      </c>
      <c r="BH68" s="109">
        <f>+'108部門'!BH68/'108部門'!BH$121</f>
        <v>0</v>
      </c>
      <c r="BI68" s="109">
        <f>+'108部門'!BI68/'108部門'!BI$121</f>
        <v>0</v>
      </c>
      <c r="BJ68" s="109">
        <f>+'108部門'!BJ68/'108部門'!BJ$121</f>
        <v>0</v>
      </c>
      <c r="BK68" s="109">
        <f>+'108部門'!BK68/'108部門'!BK$121</f>
        <v>0</v>
      </c>
      <c r="BL68" s="109">
        <f>+'108部門'!BL68/'108部門'!BL$121</f>
        <v>0</v>
      </c>
      <c r="BM68" s="109">
        <f>+'108部門'!BM68/'108部門'!BM$121</f>
        <v>0</v>
      </c>
      <c r="BN68" s="109">
        <f>+'108部門'!BN68/'108部門'!BN$121</f>
        <v>0</v>
      </c>
      <c r="BO68" s="109">
        <f>+'108部門'!BO68/'108部門'!BO$121</f>
        <v>0</v>
      </c>
      <c r="BP68" s="109">
        <f>+'108部門'!BP68/'108部門'!BP$121</f>
        <v>0</v>
      </c>
      <c r="BQ68" s="109">
        <f>+'108部門'!BQ68/'108部門'!BQ$121</f>
        <v>0</v>
      </c>
      <c r="BR68" s="109">
        <f>+'108部門'!BR68/'108部門'!BR$121</f>
        <v>0</v>
      </c>
      <c r="BS68" s="109">
        <f>+'108部門'!BS68/'108部門'!BS$121</f>
        <v>0</v>
      </c>
      <c r="BT68" s="109">
        <f>+'108部門'!BT68/'108部門'!BT$121</f>
        <v>0</v>
      </c>
      <c r="BU68" s="109">
        <f>+'108部門'!BU68/'108部門'!BU$121</f>
        <v>0</v>
      </c>
      <c r="BV68" s="109">
        <f>+'108部門'!BV68/'108部門'!BV$121</f>
        <v>0</v>
      </c>
      <c r="BW68" s="109">
        <f>+'108部門'!BW68/'108部門'!BW$121</f>
        <v>0</v>
      </c>
      <c r="BX68" s="109">
        <f>+'108部門'!BX68/'108部門'!BX$121</f>
        <v>0</v>
      </c>
      <c r="BY68" s="109">
        <f>+'108部門'!BY68/'108部門'!BY$121</f>
        <v>0</v>
      </c>
      <c r="BZ68" s="109">
        <f>+'108部門'!BZ68/'108部門'!BZ$121</f>
        <v>0</v>
      </c>
      <c r="CA68" s="109">
        <f>+'108部門'!CA68/'108部門'!CA$121</f>
        <v>0</v>
      </c>
      <c r="CB68" s="109">
        <f>+'108部門'!CB68/'108部門'!CB$121</f>
        <v>0</v>
      </c>
      <c r="CC68" s="109">
        <f>+'108部門'!CC68/'108部門'!CC$121</f>
        <v>0</v>
      </c>
      <c r="CD68" s="109">
        <f>+'108部門'!CD68/'108部門'!CD$121</f>
        <v>0</v>
      </c>
      <c r="CE68" s="109">
        <f>+'108部門'!CE68/'108部門'!CE$121</f>
        <v>0</v>
      </c>
      <c r="CF68" s="109">
        <f>+'108部門'!CF68/'108部門'!CF$121</f>
        <v>0</v>
      </c>
      <c r="CG68" s="109">
        <f>+'108部門'!CG68/'108部門'!CG$121</f>
        <v>0</v>
      </c>
      <c r="CH68" s="109">
        <f>+'108部門'!CH68/'108部門'!CH$121</f>
        <v>0</v>
      </c>
      <c r="CI68" s="109">
        <f>+'108部門'!CI68/'108部門'!CI$121</f>
        <v>0</v>
      </c>
      <c r="CJ68" s="109">
        <f>+'108部門'!CJ68/'108部門'!CJ$121</f>
        <v>0</v>
      </c>
      <c r="CK68" s="109">
        <f>+'108部門'!CK68/'108部門'!CK$121</f>
        <v>0</v>
      </c>
      <c r="CL68" s="109">
        <f>+'108部門'!CL68/'108部門'!CL$121</f>
        <v>0</v>
      </c>
      <c r="CM68" s="109">
        <f>+'108部門'!CM68/'108部門'!CM$121</f>
        <v>0</v>
      </c>
      <c r="CN68" s="109">
        <f>+'108部門'!CN68/'108部門'!CN$121</f>
        <v>0</v>
      </c>
      <c r="CO68" s="109">
        <f>+'108部門'!CO68/'108部門'!CO$121</f>
        <v>0</v>
      </c>
      <c r="CP68" s="109">
        <f>+'108部門'!CP68/'108部門'!CP$121</f>
        <v>0</v>
      </c>
      <c r="CQ68" s="109">
        <f>+'108部門'!CQ68/'108部門'!CQ$121</f>
        <v>0</v>
      </c>
      <c r="CR68" s="109">
        <f>+'108部門'!CR68/'108部門'!CR$121</f>
        <v>0</v>
      </c>
      <c r="CS68" s="109">
        <f>+'108部門'!CS68/'108部門'!CS$121</f>
        <v>0</v>
      </c>
      <c r="CT68" s="109">
        <f>+'108部門'!CT68/'108部門'!CT$121</f>
        <v>0</v>
      </c>
      <c r="CU68" s="109">
        <f>+'108部門'!CU68/'108部門'!CU$121</f>
        <v>0</v>
      </c>
      <c r="CV68" s="109">
        <f>+'108部門'!CV68/'108部門'!CV$121</f>
        <v>0</v>
      </c>
      <c r="CW68" s="109">
        <f>+'108部門'!CW68/'108部門'!CW$121</f>
        <v>0</v>
      </c>
      <c r="CX68" s="109">
        <f>+'108部門'!CX68/'108部門'!CX$121</f>
        <v>0</v>
      </c>
      <c r="CY68" s="109">
        <f>+'108部門'!CY68/'108部門'!CY$121</f>
        <v>0</v>
      </c>
      <c r="CZ68" s="109">
        <f>+'108部門'!CZ68/'108部門'!CZ$121</f>
        <v>0</v>
      </c>
      <c r="DA68" s="109">
        <f>+'108部門'!DA68/'108部門'!DA$121</f>
        <v>0</v>
      </c>
      <c r="DB68" s="109">
        <f>+'108部門'!DB68/'108部門'!DB$121</f>
        <v>0</v>
      </c>
      <c r="DC68" s="109">
        <f>+'108部門'!DC68/'108部門'!DC$121</f>
        <v>0</v>
      </c>
      <c r="DD68" s="109">
        <f>+'108部門'!DD68/'108部門'!DD$121</f>
        <v>0</v>
      </c>
      <c r="DE68" s="109">
        <f>+'108部門'!DE68/'108部門'!DE$121</f>
        <v>0</v>
      </c>
      <c r="DF68" s="109">
        <f>+'108部門'!DF68/'108部門'!DF$121</f>
        <v>0</v>
      </c>
      <c r="DG68" s="199">
        <f>+'108部門'!DG68/'108部門'!DG$121</f>
        <v>0</v>
      </c>
      <c r="DH68" s="107"/>
    </row>
    <row r="69" spans="2:112" ht="19.5" customHeight="1" x14ac:dyDescent="0.2">
      <c r="B69" s="81" t="s">
        <v>160</v>
      </c>
      <c r="C69" s="120" t="s">
        <v>360</v>
      </c>
      <c r="D69" s="191">
        <f>+'108部門'!D69/'108部門'!D$121</f>
        <v>8.0618545585555267E-3</v>
      </c>
      <c r="E69" s="109">
        <f>+'108部門'!E69/'108部門'!E$121</f>
        <v>1.2701354454462381E-2</v>
      </c>
      <c r="F69" s="109">
        <f>+'108部門'!F69/'108部門'!F$121</f>
        <v>5.2811151554959544E-2</v>
      </c>
      <c r="G69" s="109">
        <f>+'108部門'!G69/'108部門'!G$121</f>
        <v>9.1063353677415405E-3</v>
      </c>
      <c r="H69" s="109">
        <f>+'108部門'!H69/'108部門'!H$121</f>
        <v>9.2250949794365263E-3</v>
      </c>
      <c r="I69" s="109">
        <f>+'108部門'!I69/'108部門'!I$121</f>
        <v>6.9616637359865258E-2</v>
      </c>
      <c r="J69" s="109">
        <f>+'108部門'!J69/'108部門'!J$121</f>
        <v>3.0078707115919496E-2</v>
      </c>
      <c r="K69" s="109">
        <f>+'108部門'!K69/'108部門'!K$121</f>
        <v>1.0850552643043375E-2</v>
      </c>
      <c r="L69" s="109">
        <f>+'108部門'!L69/'108部門'!L$121</f>
        <v>1.0910688068436038E-2</v>
      </c>
      <c r="M69" s="109">
        <f>+'108部門'!M69/'108部門'!M$121</f>
        <v>3.6473818893692079E-3</v>
      </c>
      <c r="N69" s="109">
        <f>+'108部門'!N69/'108部門'!N$121</f>
        <v>1.6215122683531874E-3</v>
      </c>
      <c r="O69" s="109">
        <f>+'108部門'!O69/'108部門'!O$121</f>
        <v>3.3974445014919433E-2</v>
      </c>
      <c r="P69" s="109">
        <f>+'108部門'!P69/'108部門'!P$121</f>
        <v>1.4109806152720771E-2</v>
      </c>
      <c r="Q69" s="109">
        <f>+'108部門'!Q69/'108部門'!Q$121</f>
        <v>1.8604155260839802E-2</v>
      </c>
      <c r="R69" s="109">
        <f>+'108部門'!R69/'108部門'!R$121</f>
        <v>1.0061404667673803E-2</v>
      </c>
      <c r="S69" s="109">
        <f>+'108部門'!S69/'108部門'!S$121</f>
        <v>9.313999059989006E-2</v>
      </c>
      <c r="T69" s="109">
        <f>+'108部門'!T69/'108部門'!T$121</f>
        <v>1.6414269439755696E-2</v>
      </c>
      <c r="U69" s="109">
        <f>+'108部門'!U69/'108部門'!U$121</f>
        <v>2.291482213337202E-2</v>
      </c>
      <c r="V69" s="109">
        <f>+'108部門'!V69/'108部門'!V$121</f>
        <v>5.1149889845149225E-2</v>
      </c>
      <c r="W69" s="109">
        <f>+'108部門'!W69/'108部門'!W$121</f>
        <v>0.12711044665095173</v>
      </c>
      <c r="X69" s="109">
        <f>+'108部門'!X69/'108部門'!X$121</f>
        <v>1.159652225498003E-2</v>
      </c>
      <c r="Y69" s="109">
        <f>+'108部門'!Y69/'108部門'!Y$121</f>
        <v>3.9184134467570735E-2</v>
      </c>
      <c r="Z69" s="109">
        <f>+'108部門'!Z69/'108部門'!Z$121</f>
        <v>1.8974746819385241E-2</v>
      </c>
      <c r="AA69" s="109">
        <f>+'108部門'!AA69/'108部門'!AA$121</f>
        <v>5.670719823292477E-2</v>
      </c>
      <c r="AB69" s="109">
        <f>+'108部門'!AB69/'108部門'!AB$121</f>
        <v>1.0399363357720705E-2</v>
      </c>
      <c r="AC69" s="109">
        <f>+'108部門'!AC69/'108部門'!AC$121</f>
        <v>1.127920352872132E-2</v>
      </c>
      <c r="AD69" s="109">
        <f>+'108部門'!AD69/'108部門'!AD$121</f>
        <v>5.8096215291610466E-3</v>
      </c>
      <c r="AE69" s="109">
        <f>+'108部門'!AE69/'108部門'!AE$121</f>
        <v>1.0821369578371268E-2</v>
      </c>
      <c r="AF69" s="109">
        <f>+'108部門'!AF69/'108部門'!AF$121</f>
        <v>2.4305771014797965E-2</v>
      </c>
      <c r="AG69" s="109">
        <f>+'108部門'!AG69/'108部門'!AG$121</f>
        <v>2.6209202559555427E-2</v>
      </c>
      <c r="AH69" s="109">
        <f>+'108部門'!AH69/'108部門'!AH$121</f>
        <v>2.1793268201435605E-2</v>
      </c>
      <c r="AI69" s="109">
        <f>+'108部門'!AI69/'108部門'!AI$121</f>
        <v>3.9297853671594732E-2</v>
      </c>
      <c r="AJ69" s="109">
        <f>+'108部門'!AJ69/'108部門'!AJ$121</f>
        <v>5.3460719219286128E-2</v>
      </c>
      <c r="AK69" s="109">
        <f>+'108部門'!AK69/'108部門'!AK$121</f>
        <v>3.3482489589962271E-2</v>
      </c>
      <c r="AL69" s="109">
        <f>+'108部門'!AL69/'108部門'!AL$121</f>
        <v>4.1116932821403246E-2</v>
      </c>
      <c r="AM69" s="109">
        <f>+'108部門'!AM69/'108部門'!AM$121</f>
        <v>4.2257533160769356E-2</v>
      </c>
      <c r="AN69" s="109">
        <f>+'108部門'!AN69/'108部門'!AN$121</f>
        <v>3.3659118288367068E-2</v>
      </c>
      <c r="AO69" s="109">
        <f>+'108部門'!AO69/'108部門'!AO$121</f>
        <v>0.10613412420280116</v>
      </c>
      <c r="AP69" s="109">
        <f>+'108部門'!AP69/'108部門'!AP$121</f>
        <v>1.3504293658941353E-2</v>
      </c>
      <c r="AQ69" s="109">
        <f>+'108部門'!AQ69/'108部門'!AQ$121</f>
        <v>4.6951805076866367E-2</v>
      </c>
      <c r="AR69" s="109">
        <f>+'108部門'!AR69/'108部門'!AR$121</f>
        <v>2.3443892545992221E-2</v>
      </c>
      <c r="AS69" s="109">
        <f>+'108部門'!AS69/'108部門'!AS$121</f>
        <v>8.2536403311683423E-3</v>
      </c>
      <c r="AT69" s="109">
        <f>+'108部門'!AT69/'108部門'!AT$121</f>
        <v>2.2009722683478047E-2</v>
      </c>
      <c r="AU69" s="109">
        <f>+'108部門'!AU69/'108部門'!AU$121</f>
        <v>1.174136571609727E-2</v>
      </c>
      <c r="AV69" s="109">
        <f>+'108部門'!AV69/'108部門'!AV$121</f>
        <v>9.2656444957055391E-3</v>
      </c>
      <c r="AW69" s="109">
        <f>+'108部門'!AW69/'108部門'!AW$121</f>
        <v>9.5796450020972715E-3</v>
      </c>
      <c r="AX69" s="109">
        <f>+'108部門'!AX69/'108部門'!AX$121</f>
        <v>3.1752065084498293E-2</v>
      </c>
      <c r="AY69" s="109">
        <f>+'108部門'!AY69/'108部門'!AY$121</f>
        <v>2.6081213275120637E-2</v>
      </c>
      <c r="AZ69" s="109">
        <f>+'108部門'!AZ69/'108部門'!AZ$121</f>
        <v>8.2299338509291987E-3</v>
      </c>
      <c r="BA69" s="109">
        <f>+'108部門'!BA69/'108部門'!BA$121</f>
        <v>5.4921826490184822E-3</v>
      </c>
      <c r="BB69" s="109">
        <f>+'108部門'!BB69/'108部門'!BB$121</f>
        <v>4.533843268726705E-3</v>
      </c>
      <c r="BC69" s="109">
        <f>+'108部門'!BC69/'108部門'!BC$121</f>
        <v>1.1882056114394225E-2</v>
      </c>
      <c r="BD69" s="109">
        <f>+'108部門'!BD69/'108部門'!BD$121</f>
        <v>4.9117135650086942E-3</v>
      </c>
      <c r="BE69" s="109">
        <f>+'108部門'!BE69/'108部門'!BE$121</f>
        <v>4.9236124943832713E-3</v>
      </c>
      <c r="BF69" s="109">
        <f>+'108部門'!BF69/'108部門'!BF$121</f>
        <v>5.4690641417556403E-3</v>
      </c>
      <c r="BG69" s="109">
        <f>+'108部門'!BG69/'108部門'!BG$121</f>
        <v>4.6142644316406389E-3</v>
      </c>
      <c r="BH69" s="109">
        <f>+'108部門'!BH69/'108部門'!BH$121</f>
        <v>1.105663239342477E-2</v>
      </c>
      <c r="BI69" s="109">
        <f>+'108部門'!BI69/'108部門'!BI$121</f>
        <v>1.5288606566636971E-2</v>
      </c>
      <c r="BJ69" s="109">
        <f>+'108部門'!BJ69/'108部門'!BJ$121</f>
        <v>1.3713581881764811E-2</v>
      </c>
      <c r="BK69" s="109">
        <f>+'108部門'!BK69/'108部門'!BK$121</f>
        <v>1.0968683683657939E-2</v>
      </c>
      <c r="BL69" s="109">
        <f>+'108部門'!BL69/'108部門'!BL$121</f>
        <v>2.9392626745245311E-2</v>
      </c>
      <c r="BM69" s="109">
        <f>+'108部門'!BM69/'108部門'!BM$121</f>
        <v>2.4533470970263694E-3</v>
      </c>
      <c r="BN69" s="109">
        <f>+'108部門'!BN69/'108部門'!BN$121</f>
        <v>1.5387917057555023E-3</v>
      </c>
      <c r="BO69" s="109">
        <f>+'108部門'!BO69/'108部門'!BO$121</f>
        <v>1.5279450418024484E-3</v>
      </c>
      <c r="BP69" s="109">
        <f>+'108部門'!BP69/'108部門'!BP$121</f>
        <v>3.0959772151790631E-3</v>
      </c>
      <c r="BQ69" s="109">
        <f>+'108部門'!BQ69/'108部門'!BQ$121</f>
        <v>0.10154326569675939</v>
      </c>
      <c r="BR69" s="109">
        <f>+'108部門'!BR69/'108部門'!BR$121</f>
        <v>2.482379417790612E-2</v>
      </c>
      <c r="BS69" s="109">
        <f>+'108部門'!BS69/'108部門'!BS$121</f>
        <v>5.1114788481663141E-2</v>
      </c>
      <c r="BT69" s="109">
        <f>+'108部門'!BT69/'108部門'!BT$121</f>
        <v>6.6211116668227002E-2</v>
      </c>
      <c r="BU69" s="109">
        <f>+'108部門'!BU69/'108部門'!BU$121</f>
        <v>1.8813621069117509E-2</v>
      </c>
      <c r="BV69" s="109">
        <f>+'108部門'!BV69/'108部門'!BV$121</f>
        <v>4.316584779619187E-3</v>
      </c>
      <c r="BW69" s="109">
        <f>+'108部門'!BW69/'108部門'!BW$121</f>
        <v>1.3794709157695194E-2</v>
      </c>
      <c r="BX69" s="109">
        <f>+'108部門'!BX69/'108部門'!BX$121</f>
        <v>5.2857564588197035E-3</v>
      </c>
      <c r="BY69" s="109">
        <f>+'108部門'!BY69/'108部門'!BY$121</f>
        <v>0</v>
      </c>
      <c r="BZ69" s="109">
        <f>+'108部門'!BZ69/'108部門'!BZ$121</f>
        <v>4.1412192160921908E-2</v>
      </c>
      <c r="CA69" s="109">
        <f>+'108部門'!CA69/'108部門'!CA$121</f>
        <v>4.3620539837021625E-3</v>
      </c>
      <c r="CB69" s="109">
        <f>+'108部門'!CB69/'108部門'!CB$121</f>
        <v>1.8460421929584181E-3</v>
      </c>
      <c r="CC69" s="109">
        <f>+'108部門'!CC69/'108部門'!CC$121</f>
        <v>4.7812793342644693E-4</v>
      </c>
      <c r="CD69" s="109">
        <f>+'108部門'!CD69/'108部門'!CD$121</f>
        <v>1.9661906300019955E-3</v>
      </c>
      <c r="CE69" s="109">
        <f>+'108部門'!CE69/'108部門'!CE$121</f>
        <v>2.7237282184895688E-3</v>
      </c>
      <c r="CF69" s="109">
        <f>+'108部門'!CF69/'108部門'!CF$121</f>
        <v>4.7466600289764078E-2</v>
      </c>
      <c r="CG69" s="109">
        <f>+'108部門'!CG69/'108部門'!CG$121</f>
        <v>1.1844382524292091E-2</v>
      </c>
      <c r="CH69" s="109">
        <f>+'108部門'!CH69/'108部門'!CH$121</f>
        <v>5.2683292187084077E-3</v>
      </c>
      <c r="CI69" s="109">
        <f>+'108部門'!CI69/'108部門'!CI$121</f>
        <v>9.4551627154712634E-3</v>
      </c>
      <c r="CJ69" s="109">
        <f>+'108部門'!CJ69/'108部門'!CJ$121</f>
        <v>4.5288690952111129E-3</v>
      </c>
      <c r="CK69" s="109">
        <f>+'108部門'!CK69/'108部門'!CK$121</f>
        <v>2.4851640410265248E-3</v>
      </c>
      <c r="CL69" s="109">
        <f>+'108部門'!CL69/'108部門'!CL$121</f>
        <v>3.8185898020268319E-3</v>
      </c>
      <c r="CM69" s="109">
        <f>+'108部門'!CM69/'108部門'!CM$121</f>
        <v>3.7583735615668865E-3</v>
      </c>
      <c r="CN69" s="109">
        <f>+'108部門'!CN69/'108部門'!CN$121</f>
        <v>8.6554464020078253E-3</v>
      </c>
      <c r="CO69" s="109">
        <f>+'108部門'!CO69/'108部門'!CO$121</f>
        <v>1.4507522450024837E-2</v>
      </c>
      <c r="CP69" s="109">
        <f>+'108部門'!CP69/'108部門'!CP$121</f>
        <v>8.799047608238738E-3</v>
      </c>
      <c r="CQ69" s="109">
        <f>+'108部門'!CQ69/'108部門'!CQ$121</f>
        <v>6.7883688761905241E-3</v>
      </c>
      <c r="CR69" s="109">
        <f>+'108部門'!CR69/'108部門'!CR$121</f>
        <v>1.9209679575649077E-2</v>
      </c>
      <c r="CS69" s="109">
        <f>+'108部門'!CS69/'108部門'!CS$121</f>
        <v>1.8378120294927025E-2</v>
      </c>
      <c r="CT69" s="109">
        <f>+'108部門'!CT69/'108部門'!CT$121</f>
        <v>1.1872335189497684E-2</v>
      </c>
      <c r="CU69" s="109">
        <f>+'108部門'!CU69/'108部門'!CU$121</f>
        <v>2.8877327904697279E-3</v>
      </c>
      <c r="CV69" s="109">
        <f>+'108部門'!CV69/'108部門'!CV$121</f>
        <v>4.3393096235252752E-3</v>
      </c>
      <c r="CW69" s="109">
        <f>+'108部門'!CW69/'108部門'!CW$121</f>
        <v>3.6282515834294721E-3</v>
      </c>
      <c r="CX69" s="109">
        <f>+'108部門'!CX69/'108部門'!CX$121</f>
        <v>3.0845092949906739E-3</v>
      </c>
      <c r="CY69" s="109">
        <f>+'108部門'!CY69/'108部門'!CY$121</f>
        <v>4.0908986121044521E-3</v>
      </c>
      <c r="CZ69" s="109">
        <f>+'108部門'!CZ69/'108部門'!CZ$121</f>
        <v>4.2294106653762042E-2</v>
      </c>
      <c r="DA69" s="109">
        <f>+'108部門'!DA69/'108部門'!DA$121</f>
        <v>1.641334275153563E-2</v>
      </c>
      <c r="DB69" s="109">
        <f>+'108部門'!DB69/'108部門'!DB$121</f>
        <v>1.9983822761718457E-2</v>
      </c>
      <c r="DC69" s="109">
        <f>+'108部門'!DC69/'108部門'!DC$121</f>
        <v>2.7204816419440087E-2</v>
      </c>
      <c r="DD69" s="109">
        <f>+'108部門'!DD69/'108部門'!DD$121</f>
        <v>6.109672250274833E-3</v>
      </c>
      <c r="DE69" s="109">
        <f>+'108部門'!DE69/'108部門'!DE$121</f>
        <v>1.4579514311881422E-2</v>
      </c>
      <c r="DF69" s="109">
        <f>+'108部門'!DF69/'108部門'!DF$121</f>
        <v>0</v>
      </c>
      <c r="DG69" s="199">
        <f>+'108部門'!DG69/'108部門'!DG$121</f>
        <v>2.6431917387007304E-3</v>
      </c>
      <c r="DH69" s="107"/>
    </row>
    <row r="70" spans="2:112" ht="19.5" customHeight="1" x14ac:dyDescent="0.2">
      <c r="B70" s="81" t="s">
        <v>161</v>
      </c>
      <c r="C70" s="120" t="s">
        <v>162</v>
      </c>
      <c r="D70" s="191">
        <f>+'108部門'!D70/'108部門'!D$121</f>
        <v>3.1228386669226301E-6</v>
      </c>
      <c r="E70" s="109">
        <f>+'108部門'!E70/'108部門'!E$121</f>
        <v>0</v>
      </c>
      <c r="F70" s="109">
        <f>+'108部門'!F70/'108部門'!F$121</f>
        <v>0</v>
      </c>
      <c r="G70" s="109">
        <f>+'108部門'!G70/'108部門'!G$121</f>
        <v>4.7970043305919983E-4</v>
      </c>
      <c r="H70" s="109">
        <f>+'108部門'!H70/'108部門'!H$121</f>
        <v>5.1759910913799045E-6</v>
      </c>
      <c r="I70" s="109">
        <f>+'108部門'!I70/'108部門'!I$121</f>
        <v>4.5258604699475444E-4</v>
      </c>
      <c r="J70" s="109">
        <f>+'108部門'!J70/'108部門'!J$121</f>
        <v>0</v>
      </c>
      <c r="K70" s="109">
        <f>+'108部門'!K70/'108部門'!K$121</f>
        <v>2.8622816401970052E-3</v>
      </c>
      <c r="L70" s="109">
        <f>+'108部門'!L70/'108部門'!L$121</f>
        <v>4.0006882463128196E-3</v>
      </c>
      <c r="M70" s="109">
        <f>+'108部門'!M70/'108部門'!M$121</f>
        <v>4.6368987565895408E-4</v>
      </c>
      <c r="N70" s="109">
        <f>+'108部門'!N70/'108部門'!N$121</f>
        <v>2.3437606008908758E-5</v>
      </c>
      <c r="O70" s="109">
        <f>+'108部門'!O70/'108部門'!O$121</f>
        <v>9.3486979873079225E-3</v>
      </c>
      <c r="P70" s="109">
        <f>+'108部門'!P70/'108部門'!P$121</f>
        <v>2.2080437815797673E-3</v>
      </c>
      <c r="Q70" s="109">
        <f>+'108部門'!Q70/'108部門'!Q$121</f>
        <v>1.5315892396124825E-4</v>
      </c>
      <c r="R70" s="109">
        <f>+'108部門'!R70/'108部門'!R$121</f>
        <v>4.5608331275022831E-4</v>
      </c>
      <c r="S70" s="109">
        <f>+'108部門'!S70/'108部門'!S$121</f>
        <v>2.5636663469510851E-3</v>
      </c>
      <c r="T70" s="109">
        <f>+'108部門'!T70/'108部門'!T$121</f>
        <v>9.9464928671830774E-4</v>
      </c>
      <c r="U70" s="109">
        <f>+'108部門'!U70/'108部門'!U$121</f>
        <v>6.2531666441999559E-4</v>
      </c>
      <c r="V70" s="109">
        <f>+'108部門'!V70/'108部門'!V$121</f>
        <v>1.4321715562740716E-2</v>
      </c>
      <c r="W70" s="109">
        <f>+'108部門'!W70/'108部門'!W$121</f>
        <v>1.9131152342366751E-3</v>
      </c>
      <c r="X70" s="109">
        <f>+'108部門'!X70/'108部門'!X$121</f>
        <v>1.2165031495799671E-4</v>
      </c>
      <c r="Y70" s="109">
        <f>+'108部門'!Y70/'108部門'!Y$121</f>
        <v>1.6428896537835221E-3</v>
      </c>
      <c r="Z70" s="109">
        <f>+'108部門'!Z70/'108部門'!Z$121</f>
        <v>1.2477461163478466E-3</v>
      </c>
      <c r="AA70" s="109">
        <f>+'108部門'!AA70/'108部門'!AA$121</f>
        <v>1.2099917709731908E-3</v>
      </c>
      <c r="AB70" s="109">
        <f>+'108部門'!AB70/'108部門'!AB$121</f>
        <v>2.8801226236702462E-3</v>
      </c>
      <c r="AC70" s="109">
        <f>+'108部門'!AC70/'108部門'!AC$121</f>
        <v>2.342323476680278E-3</v>
      </c>
      <c r="AD70" s="109">
        <f>+'108部門'!AD70/'108部門'!AD$121</f>
        <v>8.1384232210649383E-5</v>
      </c>
      <c r="AE70" s="109">
        <f>+'108部門'!AE70/'108部門'!AE$121</f>
        <v>8.0028587197112223E-4</v>
      </c>
      <c r="AF70" s="109">
        <f>+'108部門'!AF70/'108部門'!AF$121</f>
        <v>2.6919597621517725E-3</v>
      </c>
      <c r="AG70" s="109">
        <f>+'108部門'!AG70/'108部門'!AG$121</f>
        <v>4.0797907026310356E-3</v>
      </c>
      <c r="AH70" s="109">
        <f>+'108部門'!AH70/'108部門'!AH$121</f>
        <v>3.6434798613223956E-4</v>
      </c>
      <c r="AI70" s="109">
        <f>+'108部門'!AI70/'108部門'!AI$121</f>
        <v>1.131825114471399E-2</v>
      </c>
      <c r="AJ70" s="109">
        <f>+'108部門'!AJ70/'108部門'!AJ$121</f>
        <v>3.9035693596542042E-4</v>
      </c>
      <c r="AK70" s="109">
        <f>+'108部門'!AK70/'108部門'!AK$121</f>
        <v>1.5929487340091298E-2</v>
      </c>
      <c r="AL70" s="109">
        <f>+'108部門'!AL70/'108部門'!AL$121</f>
        <v>4.1930579671158284E-3</v>
      </c>
      <c r="AM70" s="109">
        <f>+'108部門'!AM70/'108部門'!AM$121</f>
        <v>1.1548988766828085E-3</v>
      </c>
      <c r="AN70" s="109">
        <f>+'108部門'!AN70/'108部門'!AN$121</f>
        <v>5.0399873901801027E-3</v>
      </c>
      <c r="AO70" s="109">
        <f>+'108部門'!AO70/'108部門'!AO$121</f>
        <v>1.4012805943196233E-2</v>
      </c>
      <c r="AP70" s="109">
        <f>+'108部門'!AP70/'108部門'!AP$121</f>
        <v>1.2589668085635395E-3</v>
      </c>
      <c r="AQ70" s="109">
        <f>+'108部門'!AQ70/'108部門'!AQ$121</f>
        <v>4.1752099202765474E-4</v>
      </c>
      <c r="AR70" s="109">
        <f>+'108部門'!AR70/'108部門'!AR$121</f>
        <v>2.9266693147396447E-3</v>
      </c>
      <c r="AS70" s="109">
        <f>+'108部門'!AS70/'108部門'!AS$121</f>
        <v>1.9847344834352972E-3</v>
      </c>
      <c r="AT70" s="109">
        <f>+'108部門'!AT70/'108部門'!AT$121</f>
        <v>2.7596471372536859E-3</v>
      </c>
      <c r="AU70" s="109">
        <f>+'108部門'!AU70/'108部門'!AU$121</f>
        <v>1.2270056703190763E-3</v>
      </c>
      <c r="AV70" s="109">
        <f>+'108部門'!AV70/'108部門'!AV$121</f>
        <v>8.626419718291119E-4</v>
      </c>
      <c r="AW70" s="109">
        <f>+'108部門'!AW70/'108部門'!AW$121</f>
        <v>1.4538983855034871E-3</v>
      </c>
      <c r="AX70" s="109">
        <f>+'108部門'!AX70/'108部門'!AX$121</f>
        <v>2.3634753572635758E-3</v>
      </c>
      <c r="AY70" s="109">
        <f>+'108部門'!AY70/'108部門'!AY$121</f>
        <v>1.3151692216787577E-3</v>
      </c>
      <c r="AZ70" s="109">
        <f>+'108部門'!AZ70/'108部門'!AZ$121</f>
        <v>8.6987531909852635E-4</v>
      </c>
      <c r="BA70" s="109">
        <f>+'108部門'!BA70/'108部門'!BA$121</f>
        <v>3.0789397584702038E-4</v>
      </c>
      <c r="BB70" s="109">
        <f>+'108部門'!BB70/'108部門'!BB$121</f>
        <v>2.4499957665514326E-4</v>
      </c>
      <c r="BC70" s="109">
        <f>+'108部門'!BC70/'108部門'!BC$121</f>
        <v>1.6698202854923325E-3</v>
      </c>
      <c r="BD70" s="109">
        <f>+'108部門'!BD70/'108部門'!BD$121</f>
        <v>8.3004759222524269E-4</v>
      </c>
      <c r="BE70" s="109">
        <f>+'108部門'!BE70/'108部門'!BE$121</f>
        <v>4.4007356177011483E-4</v>
      </c>
      <c r="BF70" s="109">
        <f>+'108部門'!BF70/'108部門'!BF$121</f>
        <v>1.2784888183269673E-3</v>
      </c>
      <c r="BG70" s="109">
        <f>+'108部門'!BG70/'108部門'!BG$121</f>
        <v>4.0052068238649397E-3</v>
      </c>
      <c r="BH70" s="109">
        <f>+'108部門'!BH70/'108部門'!BH$121</f>
        <v>2.8956034579357471E-3</v>
      </c>
      <c r="BI70" s="109">
        <f>+'108部門'!BI70/'108部門'!BI$121</f>
        <v>1.686804548853085E-3</v>
      </c>
      <c r="BJ70" s="109">
        <f>+'108部門'!BJ70/'108部門'!BJ$121</f>
        <v>2.6234007928992772E-3</v>
      </c>
      <c r="BK70" s="109">
        <f>+'108部門'!BK70/'108部門'!BK$121</f>
        <v>6.8727520671123526E-4</v>
      </c>
      <c r="BL70" s="109">
        <f>+'108部門'!BL70/'108部門'!BL$121</f>
        <v>2.3960726717577288E-3</v>
      </c>
      <c r="BM70" s="109">
        <f>+'108部門'!BM70/'108部門'!BM$121</f>
        <v>6.9276518596513936E-4</v>
      </c>
      <c r="BN70" s="109">
        <f>+'108部門'!BN70/'108部門'!BN$121</f>
        <v>8.1198257694006847E-4</v>
      </c>
      <c r="BO70" s="109">
        <f>+'108部門'!BO70/'108部門'!BO$121</f>
        <v>3.928828574206771E-4</v>
      </c>
      <c r="BP70" s="109">
        <f>+'108部門'!BP70/'108部門'!BP$121</f>
        <v>5.1379002608981561E-4</v>
      </c>
      <c r="BQ70" s="109">
        <f>+'108部門'!BQ70/'108部門'!BQ$121</f>
        <v>1.2878913079905283E-2</v>
      </c>
      <c r="BR70" s="109">
        <f>+'108部門'!BR70/'108部門'!BR$121</f>
        <v>1.1256878835346828E-2</v>
      </c>
      <c r="BS70" s="109">
        <f>+'108部門'!BS70/'108部門'!BS$121</f>
        <v>1.3424830550693965E-3</v>
      </c>
      <c r="BT70" s="109">
        <f>+'108部門'!BT70/'108部門'!BT$121</f>
        <v>2.9092252629492063E-3</v>
      </c>
      <c r="BU70" s="109">
        <f>+'108部門'!BU70/'108部門'!BU$121</f>
        <v>2.8855575892664641E-3</v>
      </c>
      <c r="BV70" s="109">
        <f>+'108部門'!BV70/'108部門'!BV$121</f>
        <v>7.3838020663251369E-4</v>
      </c>
      <c r="BW70" s="109">
        <f>+'108部門'!BW70/'108部門'!BW$121</f>
        <v>1.6588558074547739E-3</v>
      </c>
      <c r="BX70" s="109">
        <f>+'108部門'!BX70/'108部門'!BX$121</f>
        <v>1.740872122028708E-4</v>
      </c>
      <c r="BY70" s="109">
        <f>+'108部門'!BY70/'108部門'!BY$121</f>
        <v>0</v>
      </c>
      <c r="BZ70" s="109">
        <f>+'108部門'!BZ70/'108部門'!BZ$121</f>
        <v>6.1218851595645763E-4</v>
      </c>
      <c r="CA70" s="109">
        <f>+'108部門'!CA70/'108部門'!CA$121</f>
        <v>5.4879108012130832E-4</v>
      </c>
      <c r="CB70" s="109">
        <f>+'108部門'!CB70/'108部門'!CB$121</f>
        <v>2.3484190915811358E-4</v>
      </c>
      <c r="CC70" s="109">
        <f>+'108部門'!CC70/'108部門'!CC$121</f>
        <v>2.6961001295737675E-4</v>
      </c>
      <c r="CD70" s="109">
        <f>+'108部門'!CD70/'108部門'!CD$121</f>
        <v>2.9483870465132027E-4</v>
      </c>
      <c r="CE70" s="109">
        <f>+'108部門'!CE70/'108部門'!CE$121</f>
        <v>2.5253925137510701E-4</v>
      </c>
      <c r="CF70" s="109">
        <f>+'108部門'!CF70/'108部門'!CF$121</f>
        <v>2.5942160147850608E-4</v>
      </c>
      <c r="CG70" s="109">
        <f>+'108部門'!CG70/'108部門'!CG$121</f>
        <v>7.5240087507591632E-4</v>
      </c>
      <c r="CH70" s="109">
        <f>+'108部門'!CH70/'108部門'!CH$121</f>
        <v>7.7964748190173961E-4</v>
      </c>
      <c r="CI70" s="109">
        <f>+'108部門'!CI70/'108部門'!CI$121</f>
        <v>8.3464112715320865E-4</v>
      </c>
      <c r="CJ70" s="109">
        <f>+'108部門'!CJ70/'108部門'!CJ$121</f>
        <v>7.8999308727615246E-4</v>
      </c>
      <c r="CK70" s="109">
        <f>+'108部門'!CK70/'108部門'!CK$121</f>
        <v>1.923565139368655E-4</v>
      </c>
      <c r="CL70" s="109">
        <f>+'108部門'!CL70/'108部門'!CL$121</f>
        <v>8.1962581855751554E-4</v>
      </c>
      <c r="CM70" s="109">
        <f>+'108部門'!CM70/'108部門'!CM$121</f>
        <v>4.0028476246449496E-4</v>
      </c>
      <c r="CN70" s="109">
        <f>+'108部門'!CN70/'108部門'!CN$121</f>
        <v>2.107688022197865E-3</v>
      </c>
      <c r="CO70" s="109">
        <f>+'108部門'!CO70/'108部門'!CO$121</f>
        <v>2.4704042613024448E-3</v>
      </c>
      <c r="CP70" s="109">
        <f>+'108部門'!CP70/'108部門'!CP$121</f>
        <v>1.3646448496291224E-3</v>
      </c>
      <c r="CQ70" s="109">
        <f>+'108部門'!CQ70/'108部門'!CQ$121</f>
        <v>1.349513675018137E-3</v>
      </c>
      <c r="CR70" s="109">
        <f>+'108部門'!CR70/'108部門'!CR$121</f>
        <v>5.1485821295347879E-3</v>
      </c>
      <c r="CS70" s="109">
        <f>+'108部門'!CS70/'108部門'!CS$121</f>
        <v>5.3972555214610272E-3</v>
      </c>
      <c r="CT70" s="109">
        <f>+'108部門'!CT70/'108部門'!CT$121</f>
        <v>4.2217901835553077E-3</v>
      </c>
      <c r="CU70" s="109">
        <f>+'108部門'!CU70/'108部門'!CU$121</f>
        <v>1.0941047358147562E-3</v>
      </c>
      <c r="CV70" s="109">
        <f>+'108部門'!CV70/'108部門'!CV$121</f>
        <v>1.7108389196694631E-4</v>
      </c>
      <c r="CW70" s="109">
        <f>+'108部門'!CW70/'108部門'!CW$121</f>
        <v>1.0218028397360635E-4</v>
      </c>
      <c r="CX70" s="109">
        <f>+'108部門'!CX70/'108部門'!CX$121</f>
        <v>1.6852072966837056E-3</v>
      </c>
      <c r="CY70" s="109">
        <f>+'108部門'!CY70/'108部門'!CY$121</f>
        <v>1.446171896031321E-3</v>
      </c>
      <c r="CZ70" s="109">
        <f>+'108部門'!CZ70/'108部門'!CZ$121</f>
        <v>1.5999797024427616E-2</v>
      </c>
      <c r="DA70" s="109">
        <f>+'108部門'!DA70/'108部門'!DA$121</f>
        <v>1.2575972606358054E-2</v>
      </c>
      <c r="DB70" s="109">
        <f>+'108部門'!DB70/'108部門'!DB$121</f>
        <v>6.2299577211893135E-3</v>
      </c>
      <c r="DC70" s="109">
        <f>+'108部門'!DC70/'108部門'!DC$121</f>
        <v>1.2334876618782928E-3</v>
      </c>
      <c r="DD70" s="109">
        <f>+'108部門'!DD70/'108部門'!DD$121</f>
        <v>2.1334476140788912E-3</v>
      </c>
      <c r="DE70" s="109">
        <f>+'108部門'!DE70/'108部門'!DE$121</f>
        <v>2.5679085670027328E-3</v>
      </c>
      <c r="DF70" s="109">
        <f>+'108部門'!DF70/'108部門'!DF$121</f>
        <v>0</v>
      </c>
      <c r="DG70" s="199">
        <f>+'108部門'!DG70/'108部門'!DG$121</f>
        <v>1.0626546068727381E-4</v>
      </c>
      <c r="DH70" s="107"/>
    </row>
    <row r="71" spans="2:112" ht="19.5" customHeight="1" x14ac:dyDescent="0.2">
      <c r="B71" s="81" t="s">
        <v>163</v>
      </c>
      <c r="C71" s="120" t="s">
        <v>8</v>
      </c>
      <c r="D71" s="191">
        <f>+'108部門'!D71/'108部門'!D$121</f>
        <v>1.0601215474553139E-4</v>
      </c>
      <c r="E71" s="109">
        <f>+'108部門'!E71/'108部門'!E$121</f>
        <v>1.4378639467720155E-3</v>
      </c>
      <c r="F71" s="109">
        <f>+'108部門'!F71/'108部門'!F$121</f>
        <v>1.1791054307269857E-3</v>
      </c>
      <c r="G71" s="109">
        <f>+'108部門'!G71/'108部門'!G$121</f>
        <v>2.8436535366944255E-4</v>
      </c>
      <c r="H71" s="109">
        <f>+'108部門'!H71/'108部門'!H$121</f>
        <v>3.8524162265841862E-4</v>
      </c>
      <c r="I71" s="109">
        <f>+'108部門'!I71/'108部門'!I$121</f>
        <v>5.0081242905157253E-3</v>
      </c>
      <c r="J71" s="109">
        <f>+'108部門'!J71/'108部門'!J$121</f>
        <v>1.4229687054481679E-3</v>
      </c>
      <c r="K71" s="109">
        <f>+'108部門'!K71/'108部門'!K$121</f>
        <v>1.6435867932008904E-3</v>
      </c>
      <c r="L71" s="109">
        <f>+'108部門'!L71/'108部門'!L$121</f>
        <v>2.3816674716731225E-3</v>
      </c>
      <c r="M71" s="109">
        <f>+'108部門'!M71/'108部門'!M$121</f>
        <v>6.2805256933633555E-5</v>
      </c>
      <c r="N71" s="109">
        <f>+'108部門'!N71/'108部門'!N$121</f>
        <v>9.4922304336080465E-4</v>
      </c>
      <c r="O71" s="109">
        <f>+'108部門'!O71/'108部門'!O$121</f>
        <v>2.7135628394886748E-3</v>
      </c>
      <c r="P71" s="109">
        <f>+'108部門'!P71/'108部門'!P$121</f>
        <v>1.2278348979287736E-3</v>
      </c>
      <c r="Q71" s="109">
        <f>+'108部門'!Q71/'108部門'!Q$121</f>
        <v>4.9120859314643434E-4</v>
      </c>
      <c r="R71" s="109">
        <f>+'108部門'!R71/'108部門'!R$121</f>
        <v>4.88824810013154E-4</v>
      </c>
      <c r="S71" s="109">
        <f>+'108部門'!S71/'108部門'!S$121</f>
        <v>5.1590508562724237E-3</v>
      </c>
      <c r="T71" s="109">
        <f>+'108部門'!T71/'108部門'!T$121</f>
        <v>1.6098435628553308E-3</v>
      </c>
      <c r="U71" s="109">
        <f>+'108部門'!U71/'108部門'!U$121</f>
        <v>3.1583873778020903E-4</v>
      </c>
      <c r="V71" s="109">
        <f>+'108部門'!V71/'108部門'!V$121</f>
        <v>4.5266511340402264E-3</v>
      </c>
      <c r="W71" s="109">
        <f>+'108部門'!W71/'108部門'!W$121</f>
        <v>3.1668979432754709E-3</v>
      </c>
      <c r="X71" s="109">
        <f>+'108部門'!X71/'108部門'!X$121</f>
        <v>1.0061595771027935E-3</v>
      </c>
      <c r="Y71" s="109">
        <f>+'108部門'!Y71/'108部門'!Y$121</f>
        <v>3.6756286731907451E-3</v>
      </c>
      <c r="Z71" s="109">
        <f>+'108部門'!Z71/'108部門'!Z$121</f>
        <v>2.4557890190594791E-3</v>
      </c>
      <c r="AA71" s="109">
        <f>+'108部門'!AA71/'108部門'!AA$121</f>
        <v>4.5313785785438951E-3</v>
      </c>
      <c r="AB71" s="109">
        <f>+'108部門'!AB71/'108部門'!AB$121</f>
        <v>3.8956830163161924E-3</v>
      </c>
      <c r="AC71" s="109">
        <f>+'108部門'!AC71/'108部門'!AC$121</f>
        <v>1.1447403407365108E-3</v>
      </c>
      <c r="AD71" s="109">
        <f>+'108部門'!AD71/'108部門'!AD$121</f>
        <v>4.8890317881003953E-4</v>
      </c>
      <c r="AE71" s="109">
        <f>+'108部門'!AE71/'108部門'!AE$121</f>
        <v>2.0688103173321557E-3</v>
      </c>
      <c r="AF71" s="109">
        <f>+'108部門'!AF71/'108部門'!AF$121</f>
        <v>6.9175098309225776E-4</v>
      </c>
      <c r="AG71" s="109">
        <f>+'108部門'!AG71/'108部門'!AG$121</f>
        <v>5.0316174447819178E-4</v>
      </c>
      <c r="AH71" s="109">
        <f>+'108部門'!AH71/'108部門'!AH$121</f>
        <v>3.7186031574321354E-4</v>
      </c>
      <c r="AI71" s="109">
        <f>+'108部門'!AI71/'108部門'!AI$121</f>
        <v>1.1360387856034556E-3</v>
      </c>
      <c r="AJ71" s="109">
        <f>+'108部門'!AJ71/'108部門'!AJ$121</f>
        <v>9.2544895503765426E-4</v>
      </c>
      <c r="AK71" s="109">
        <f>+'108部門'!AK71/'108部門'!AK$121</f>
        <v>9.4036923272217685E-4</v>
      </c>
      <c r="AL71" s="109">
        <f>+'108部門'!AL71/'108部門'!AL$121</f>
        <v>7.6015097046619874E-4</v>
      </c>
      <c r="AM71" s="109">
        <f>+'108部門'!AM71/'108部門'!AM$121</f>
        <v>3.8187004859038348E-4</v>
      </c>
      <c r="AN71" s="109">
        <f>+'108部門'!AN71/'108部門'!AN$121</f>
        <v>3.0302973440566841E-3</v>
      </c>
      <c r="AO71" s="109">
        <f>+'108部門'!AO71/'108部門'!AO$121</f>
        <v>1.5361801842274079E-3</v>
      </c>
      <c r="AP71" s="109">
        <f>+'108部門'!AP71/'108部門'!AP$121</f>
        <v>3.9811372041958327E-4</v>
      </c>
      <c r="AQ71" s="109">
        <f>+'108部門'!AQ71/'108部門'!AQ$121</f>
        <v>6.369764702058631E-4</v>
      </c>
      <c r="AR71" s="109">
        <f>+'108部門'!AR71/'108部門'!AR$121</f>
        <v>6.4909553291457968E-4</v>
      </c>
      <c r="AS71" s="109">
        <f>+'108部門'!AS71/'108部門'!AS$121</f>
        <v>3.3941836093531172E-4</v>
      </c>
      <c r="AT71" s="109">
        <f>+'108部門'!AT71/'108部門'!AT$121</f>
        <v>6.3469708207978279E-4</v>
      </c>
      <c r="AU71" s="109">
        <f>+'108部門'!AU71/'108部門'!AU$121</f>
        <v>4.87704206292433E-4</v>
      </c>
      <c r="AV71" s="109">
        <f>+'108部門'!AV71/'108部門'!AV$121</f>
        <v>4.636481354583167E-4</v>
      </c>
      <c r="AW71" s="109">
        <f>+'108部門'!AW71/'108部門'!AW$121</f>
        <v>5.477086470334901E-4</v>
      </c>
      <c r="AX71" s="109">
        <f>+'108部門'!AX71/'108部門'!AX$121</f>
        <v>1.1551995619814011E-3</v>
      </c>
      <c r="AY71" s="109">
        <f>+'108部門'!AY71/'108部門'!AY$121</f>
        <v>1.3374913829891999E-3</v>
      </c>
      <c r="AZ71" s="109">
        <f>+'108部門'!AZ71/'108部門'!AZ$121</f>
        <v>3.6263218919235774E-4</v>
      </c>
      <c r="BA71" s="109">
        <f>+'108部門'!BA71/'108部門'!BA$121</f>
        <v>3.5596800544887932E-4</v>
      </c>
      <c r="BB71" s="109">
        <f>+'108部門'!BB71/'108部門'!BB$121</f>
        <v>3.0129543526156408E-4</v>
      </c>
      <c r="BC71" s="109">
        <f>+'108部門'!BC71/'108部門'!BC$121</f>
        <v>8.5320736359720175E-4</v>
      </c>
      <c r="BD71" s="109">
        <f>+'108部門'!BD71/'108部門'!BD$121</f>
        <v>3.1151274704283298E-4</v>
      </c>
      <c r="BE71" s="109">
        <f>+'108部門'!BE71/'108部門'!BE$121</f>
        <v>2.0266545607834237E-4</v>
      </c>
      <c r="BF71" s="109">
        <f>+'108部門'!BF71/'108部門'!BF$121</f>
        <v>3.2278849394667763E-4</v>
      </c>
      <c r="BG71" s="109">
        <f>+'108部門'!BG71/'108部門'!BG$121</f>
        <v>3.2116446315215224E-4</v>
      </c>
      <c r="BH71" s="109">
        <f>+'108部門'!BH71/'108部門'!BH$121</f>
        <v>2.9876845013965481E-4</v>
      </c>
      <c r="BI71" s="109">
        <f>+'108部門'!BI71/'108部門'!BI$121</f>
        <v>6.6575312459845682E-4</v>
      </c>
      <c r="BJ71" s="109">
        <f>+'108部門'!BJ71/'108部門'!BJ$121</f>
        <v>9.2811717985378541E-4</v>
      </c>
      <c r="BK71" s="109">
        <f>+'108部門'!BK71/'108部門'!BK$121</f>
        <v>5.2781592798155992E-4</v>
      </c>
      <c r="BL71" s="109">
        <f>+'108部門'!BL71/'108部門'!BL$121</f>
        <v>1.0837553709319532E-3</v>
      </c>
      <c r="BM71" s="109">
        <f>+'108部門'!BM71/'108部門'!BM$121</f>
        <v>7.4458044840895635E-4</v>
      </c>
      <c r="BN71" s="109">
        <f>+'108部門'!BN71/'108部門'!BN$121</f>
        <v>1.2790191317475395E-3</v>
      </c>
      <c r="BO71" s="109">
        <f>+'108部門'!BO71/'108部門'!BO$121</f>
        <v>6.8678829236326383E-4</v>
      </c>
      <c r="BP71" s="109">
        <f>+'108部門'!BP71/'108部門'!BP$121</f>
        <v>1.0300353130564368E-3</v>
      </c>
      <c r="BQ71" s="109">
        <f>+'108部門'!BQ71/'108部門'!BQ$121</f>
        <v>4.0914074496598712E-4</v>
      </c>
      <c r="BR71" s="109">
        <f>+'108部門'!BR71/'108部門'!BR$121</f>
        <v>3.6679925474336233E-3</v>
      </c>
      <c r="BS71" s="109">
        <f>+'108部門'!BS71/'108部門'!BS$121</f>
        <v>8.4108925216718741E-2</v>
      </c>
      <c r="BT71" s="109">
        <f>+'108部門'!BT71/'108部門'!BT$121</f>
        <v>8.2615789518478405E-3</v>
      </c>
      <c r="BU71" s="109">
        <f>+'108部門'!BU71/'108部門'!BU$121</f>
        <v>2.2534278075972531E-3</v>
      </c>
      <c r="BV71" s="109">
        <f>+'108部門'!BV71/'108部門'!BV$121</f>
        <v>1.1786890833921288E-3</v>
      </c>
      <c r="BW71" s="109">
        <f>+'108部門'!BW71/'108部門'!BW$121</f>
        <v>1.9358303666085865E-3</v>
      </c>
      <c r="BX71" s="109">
        <f>+'108部門'!BX71/'108部門'!BX$121</f>
        <v>2.6153255802477437E-4</v>
      </c>
      <c r="BY71" s="109">
        <f>+'108部門'!BY71/'108部門'!BY$121</f>
        <v>0</v>
      </c>
      <c r="BZ71" s="109">
        <f>+'108部門'!BZ71/'108部門'!BZ$121</f>
        <v>8.1738350296919719E-3</v>
      </c>
      <c r="CA71" s="109">
        <f>+'108部門'!CA71/'108部門'!CA$121</f>
        <v>1.2159979261915095E-3</v>
      </c>
      <c r="CB71" s="109">
        <f>+'108部門'!CB71/'108部門'!CB$121</f>
        <v>1.131170425474042E-2</v>
      </c>
      <c r="CC71" s="109">
        <f>+'108部門'!CC71/'108部門'!CC$121</f>
        <v>4.0679285537123874E-4</v>
      </c>
      <c r="CD71" s="109">
        <f>+'108部門'!CD71/'108部門'!CD$121</f>
        <v>1.3723183610803321E-4</v>
      </c>
      <c r="CE71" s="109">
        <f>+'108部門'!CE71/'108部門'!CE$121</f>
        <v>6.7015294023443038E-4</v>
      </c>
      <c r="CF71" s="109">
        <f>+'108部門'!CF71/'108部門'!CF$121</f>
        <v>1.7926361043938794E-3</v>
      </c>
      <c r="CG71" s="109">
        <f>+'108部門'!CG71/'108部門'!CG$121</f>
        <v>5.0957441069361268E-3</v>
      </c>
      <c r="CH71" s="109">
        <f>+'108部門'!CH71/'108部門'!CH$121</f>
        <v>6.0805979341625217E-4</v>
      </c>
      <c r="CI71" s="109">
        <f>+'108部門'!CI71/'108部門'!CI$121</f>
        <v>4.49293601949932E-3</v>
      </c>
      <c r="CJ71" s="109">
        <f>+'108部門'!CJ71/'108部門'!CJ$121</f>
        <v>4.5083970601247746E-4</v>
      </c>
      <c r="CK71" s="109">
        <f>+'108部門'!CK71/'108部門'!CK$121</f>
        <v>1.5404651640226963E-4</v>
      </c>
      <c r="CL71" s="109">
        <f>+'108部門'!CL71/'108部門'!CL$121</f>
        <v>1.3879630262698087E-3</v>
      </c>
      <c r="CM71" s="109">
        <f>+'108部門'!CM71/'108部門'!CM$121</f>
        <v>8.2742845920691051E-4</v>
      </c>
      <c r="CN71" s="109">
        <f>+'108部門'!CN71/'108部門'!CN$121</f>
        <v>3.7162769095368683E-3</v>
      </c>
      <c r="CO71" s="109">
        <f>+'108部門'!CO71/'108部門'!CO$121</f>
        <v>7.006098383825393E-3</v>
      </c>
      <c r="CP71" s="109">
        <f>+'108部門'!CP71/'108部門'!CP$121</f>
        <v>9.9204997112860519E-3</v>
      </c>
      <c r="CQ71" s="109">
        <f>+'108部門'!CQ71/'108部門'!CQ$121</f>
        <v>3.5927024271050225E-3</v>
      </c>
      <c r="CR71" s="109">
        <f>+'108部門'!CR71/'108部門'!CR$121</f>
        <v>3.7805188186607456E-3</v>
      </c>
      <c r="CS71" s="109">
        <f>+'108部門'!CS71/'108部門'!CS$121</f>
        <v>4.4780505714295338E-3</v>
      </c>
      <c r="CT71" s="109">
        <f>+'108部門'!CT71/'108部門'!CT$121</f>
        <v>7.9407871529133759E-3</v>
      </c>
      <c r="CU71" s="109">
        <f>+'108部門'!CU71/'108部門'!CU$121</f>
        <v>2.1356405036567897E-3</v>
      </c>
      <c r="CV71" s="109">
        <f>+'108部門'!CV71/'108部門'!CV$121</f>
        <v>5.2452202451526236E-4</v>
      </c>
      <c r="CW71" s="109">
        <f>+'108部門'!CW71/'108部門'!CW$121</f>
        <v>1.391598153164353E-4</v>
      </c>
      <c r="CX71" s="109">
        <f>+'108部門'!CX71/'108部門'!CX$121</f>
        <v>9.559838552108676E-4</v>
      </c>
      <c r="CY71" s="109">
        <f>+'108部門'!CY71/'108部門'!CY$121</f>
        <v>8.3954679829559363E-4</v>
      </c>
      <c r="CZ71" s="109">
        <f>+'108部門'!CZ71/'108部門'!CZ$121</f>
        <v>1.251703323972529E-2</v>
      </c>
      <c r="DA71" s="109">
        <f>+'108部門'!DA71/'108部門'!DA$121</f>
        <v>8.4669742523063533E-3</v>
      </c>
      <c r="DB71" s="109">
        <f>+'108部門'!DB71/'108部門'!DB$121</f>
        <v>1.3773598976588898E-2</v>
      </c>
      <c r="DC71" s="109">
        <f>+'108部門'!DC71/'108部門'!DC$121</f>
        <v>4.7837325480612368E-3</v>
      </c>
      <c r="DD71" s="109">
        <f>+'108部門'!DD71/'108部門'!DD$121</f>
        <v>1.589371890663139E-3</v>
      </c>
      <c r="DE71" s="109">
        <f>+'108部門'!DE71/'108部門'!DE$121</f>
        <v>5.1024325739193778E-3</v>
      </c>
      <c r="DF71" s="109">
        <f>+'108部門'!DF71/'108部門'!DF$121</f>
        <v>0</v>
      </c>
      <c r="DG71" s="199">
        <f>+'108部門'!DG71/'108部門'!DG$121</f>
        <v>8.0190347036880713E-4</v>
      </c>
      <c r="DH71" s="107"/>
    </row>
    <row r="72" spans="2:112" ht="19.5" customHeight="1" x14ac:dyDescent="0.2">
      <c r="B72" s="81" t="s">
        <v>164</v>
      </c>
      <c r="C72" s="120" t="s">
        <v>9</v>
      </c>
      <c r="D72" s="191">
        <f>+'108部門'!D72/'108部門'!D$121</f>
        <v>1.0519035509634121E-5</v>
      </c>
      <c r="E72" s="109">
        <f>+'108部門'!E72/'108部門'!E$121</f>
        <v>6.0911929428834964E-4</v>
      </c>
      <c r="F72" s="109">
        <f>+'108部門'!F72/'108部門'!F$121</f>
        <v>7.52620487698076E-4</v>
      </c>
      <c r="G72" s="109">
        <f>+'108部門'!G72/'108部門'!G$121</f>
        <v>1.9001983913425366E-4</v>
      </c>
      <c r="H72" s="109">
        <f>+'108部門'!H72/'108部門'!H$121</f>
        <v>2.6619382755668079E-5</v>
      </c>
      <c r="I72" s="109">
        <f>+'108部門'!I72/'108部門'!I$121</f>
        <v>4.2661799511800628E-3</v>
      </c>
      <c r="J72" s="109">
        <f>+'108部門'!J72/'108部門'!J$121</f>
        <v>1.6731314457254451E-3</v>
      </c>
      <c r="K72" s="109">
        <f>+'108部門'!K72/'108部門'!K$121</f>
        <v>1.4100405568366347E-3</v>
      </c>
      <c r="L72" s="109">
        <f>+'108部門'!L72/'108部門'!L$121</f>
        <v>1.1813412730230705E-3</v>
      </c>
      <c r="M72" s="109">
        <f>+'108部門'!M72/'108部門'!M$121</f>
        <v>9.2203462306823721E-5</v>
      </c>
      <c r="N72" s="109">
        <f>+'108部門'!N72/'108部門'!N$121</f>
        <v>3.2504258859723459E-4</v>
      </c>
      <c r="O72" s="109">
        <f>+'108部門'!O72/'108部門'!O$121</f>
        <v>2.4216506834592812E-4</v>
      </c>
      <c r="P72" s="109">
        <f>+'108部門'!P72/'108部門'!P$121</f>
        <v>4.4702726866338848E-4</v>
      </c>
      <c r="Q72" s="109">
        <f>+'108部門'!Q72/'108部門'!Q$121</f>
        <v>2.1746874838696575E-4</v>
      </c>
      <c r="R72" s="109">
        <f>+'108部門'!R72/'108部門'!R$121</f>
        <v>3.2109643806974513E-4</v>
      </c>
      <c r="S72" s="109">
        <f>+'108部門'!S72/'108部門'!S$121</f>
        <v>2.3867261849682647E-3</v>
      </c>
      <c r="T72" s="109">
        <f>+'108部門'!T72/'108部門'!T$121</f>
        <v>8.9808139480390898E-4</v>
      </c>
      <c r="U72" s="109">
        <f>+'108部門'!U72/'108部門'!U$121</f>
        <v>7.9265492672957183E-4</v>
      </c>
      <c r="V72" s="109">
        <f>+'108部門'!V72/'108部門'!V$121</f>
        <v>1.0184965051590509E-2</v>
      </c>
      <c r="W72" s="109">
        <f>+'108部門'!W72/'108部門'!W$121</f>
        <v>6.9428674430920181E-3</v>
      </c>
      <c r="X72" s="109">
        <f>+'108部門'!X72/'108部門'!X$121</f>
        <v>2.4102271565183972E-3</v>
      </c>
      <c r="Y72" s="109">
        <f>+'108部門'!Y72/'108部門'!Y$121</f>
        <v>2.677228611481031E-3</v>
      </c>
      <c r="Z72" s="109">
        <f>+'108部門'!Z72/'108部門'!Z$121</f>
        <v>9.5481386939773132E-4</v>
      </c>
      <c r="AA72" s="109">
        <f>+'108部門'!AA72/'108部門'!AA$121</f>
        <v>7.0758802893152581E-3</v>
      </c>
      <c r="AB72" s="109">
        <f>+'108部門'!AB72/'108部門'!AB$121</f>
        <v>3.7588410849559804E-3</v>
      </c>
      <c r="AC72" s="109">
        <f>+'108部門'!AC72/'108部門'!AC$121</f>
        <v>2.5304270076302472E-3</v>
      </c>
      <c r="AD72" s="109">
        <f>+'108部門'!AD72/'108部門'!AD$121</f>
        <v>0</v>
      </c>
      <c r="AE72" s="109">
        <f>+'108部門'!AE72/'108部門'!AE$121</f>
        <v>1.9261337437230413E-4</v>
      </c>
      <c r="AF72" s="109">
        <f>+'108部門'!AF72/'108部門'!AF$121</f>
        <v>6.9593019838280727E-5</v>
      </c>
      <c r="AG72" s="109">
        <f>+'108部門'!AG72/'108部門'!AG$121</f>
        <v>2.6240556852238044E-4</v>
      </c>
      <c r="AH72" s="109">
        <f>+'108部門'!AH72/'108部門'!AH$121</f>
        <v>3.493233269102915E-4</v>
      </c>
      <c r="AI72" s="109">
        <f>+'108部門'!AI72/'108部門'!AI$121</f>
        <v>1.6755539325118602E-3</v>
      </c>
      <c r="AJ72" s="109">
        <f>+'108部門'!AJ72/'108部門'!AJ$121</f>
        <v>3.8647119112339024E-3</v>
      </c>
      <c r="AK72" s="109">
        <f>+'108部門'!AK72/'108部門'!AK$121</f>
        <v>4.9941456586843848E-4</v>
      </c>
      <c r="AL72" s="109">
        <f>+'108部門'!AL72/'108部門'!AL$121</f>
        <v>3.89908537330953E-3</v>
      </c>
      <c r="AM72" s="109">
        <f>+'108部門'!AM72/'108部門'!AM$121</f>
        <v>5.0173890940273167E-4</v>
      </c>
      <c r="AN72" s="109">
        <f>+'108部門'!AN72/'108部門'!AN$121</f>
        <v>2.279900472492954E-5</v>
      </c>
      <c r="AO72" s="109">
        <f>+'108部門'!AO72/'108部門'!AO$121</f>
        <v>7.8680852062865995E-5</v>
      </c>
      <c r="AP72" s="109">
        <f>+'108部門'!AP72/'108部門'!AP$121</f>
        <v>4.933255519449607E-7</v>
      </c>
      <c r="AQ72" s="109">
        <f>+'108部門'!AQ72/'108部門'!AQ$121</f>
        <v>0</v>
      </c>
      <c r="AR72" s="109">
        <f>+'108部門'!AR72/'108部門'!AR$121</f>
        <v>3.5389459485566342E-4</v>
      </c>
      <c r="AS72" s="109">
        <f>+'108部門'!AS72/'108部門'!AS$121</f>
        <v>1.4552588858682858E-4</v>
      </c>
      <c r="AT72" s="109">
        <f>+'108部門'!AT72/'108部門'!AT$121</f>
        <v>9.6285736900039907E-5</v>
      </c>
      <c r="AU72" s="109">
        <f>+'108部門'!AU72/'108部門'!AU$121</f>
        <v>3.7648186214683175E-4</v>
      </c>
      <c r="AV72" s="109">
        <f>+'108部門'!AV72/'108部門'!AV$121</f>
        <v>3.1208249138597892E-5</v>
      </c>
      <c r="AW72" s="109">
        <f>+'108部門'!AW72/'108部門'!AW$121</f>
        <v>6.3373710055026667E-4</v>
      </c>
      <c r="AX72" s="109">
        <f>+'108部門'!AX72/'108部門'!AX$121</f>
        <v>1.3695530515575082E-3</v>
      </c>
      <c r="AY72" s="109">
        <f>+'108部門'!AY72/'108部門'!AY$121</f>
        <v>1.0228802153432032E-3</v>
      </c>
      <c r="AZ72" s="109">
        <f>+'108部門'!AZ72/'108部門'!AZ$121</f>
        <v>1.9543346147401269E-4</v>
      </c>
      <c r="BA72" s="109">
        <f>+'108部門'!BA72/'108部門'!BA$121</f>
        <v>6.532196388649538E-5</v>
      </c>
      <c r="BB72" s="109">
        <f>+'108部門'!BB72/'108部門'!BB$121</f>
        <v>1.1439318468824705E-4</v>
      </c>
      <c r="BC72" s="109">
        <f>+'108部門'!BC72/'108部門'!BC$121</f>
        <v>9.6696834541016208E-4</v>
      </c>
      <c r="BD72" s="109">
        <f>+'108部門'!BD72/'108部門'!BD$121</f>
        <v>2.5241022375692863E-4</v>
      </c>
      <c r="BE72" s="109">
        <f>+'108部門'!BE72/'108部門'!BE$121</f>
        <v>3.358456129298245E-4</v>
      </c>
      <c r="BF72" s="109">
        <f>+'108部門'!BF72/'108部門'!BF$121</f>
        <v>4.4224238343037522E-5</v>
      </c>
      <c r="BG72" s="109">
        <f>+'108部門'!BG72/'108部門'!BG$121</f>
        <v>2.3207432097638395E-4</v>
      </c>
      <c r="BH72" s="109">
        <f>+'108部門'!BH72/'108部門'!BH$121</f>
        <v>5.4949461673454402E-5</v>
      </c>
      <c r="BI72" s="109">
        <f>+'108部門'!BI72/'108部門'!BI$121</f>
        <v>1.4750916057327209E-3</v>
      </c>
      <c r="BJ72" s="109">
        <f>+'108部門'!BJ72/'108部門'!BJ$121</f>
        <v>4.32470801173302E-3</v>
      </c>
      <c r="BK72" s="109">
        <f>+'108部門'!BK72/'108部門'!BK$121</f>
        <v>1.1830849712201721E-4</v>
      </c>
      <c r="BL72" s="109">
        <f>+'108部門'!BL72/'108部門'!BL$121</f>
        <v>0</v>
      </c>
      <c r="BM72" s="109">
        <f>+'108部門'!BM72/'108部門'!BM$121</f>
        <v>8.5633248778621681E-4</v>
      </c>
      <c r="BN72" s="109">
        <f>+'108部門'!BN72/'108部門'!BN$121</f>
        <v>7.1592084384337386E-4</v>
      </c>
      <c r="BO72" s="109">
        <f>+'108部門'!BO72/'108部門'!BO$121</f>
        <v>5.2076653019435667E-3</v>
      </c>
      <c r="BP72" s="109">
        <f>+'108部門'!BP72/'108部門'!BP$121</f>
        <v>6.5883189362528878E-3</v>
      </c>
      <c r="BQ72" s="109">
        <f>+'108部門'!BQ72/'108部門'!BQ$121</f>
        <v>1.8240970655558214E-2</v>
      </c>
      <c r="BR72" s="109">
        <f>+'108部門'!BR72/'108部門'!BR$121</f>
        <v>3.1014321917928627E-3</v>
      </c>
      <c r="BS72" s="109">
        <f>+'108部門'!BS72/'108部門'!BS$121</f>
        <v>2.9326257595613291E-3</v>
      </c>
      <c r="BT72" s="109">
        <f>+'108部門'!BT72/'108部門'!BT$121</f>
        <v>0</v>
      </c>
      <c r="BU72" s="109">
        <f>+'108部門'!BU72/'108部門'!BU$121</f>
        <v>1.5007500892326522E-3</v>
      </c>
      <c r="BV72" s="109">
        <f>+'108部門'!BV72/'108部門'!BV$121</f>
        <v>4.6208212044035841E-3</v>
      </c>
      <c r="BW72" s="109">
        <f>+'108部門'!BW72/'108部門'!BW$121</f>
        <v>6.9361164867557136E-5</v>
      </c>
      <c r="BX72" s="109">
        <f>+'108部門'!BX72/'108部門'!BX$121</f>
        <v>3.6826141042914974E-5</v>
      </c>
      <c r="BY72" s="109">
        <f>+'108部門'!BY72/'108部門'!BY$121</f>
        <v>0</v>
      </c>
      <c r="BZ72" s="109">
        <f>+'108部門'!BZ72/'108部門'!BZ$121</f>
        <v>4.7070172626392286E-2</v>
      </c>
      <c r="CA72" s="109">
        <f>+'108部門'!CA72/'108部門'!CA$121</f>
        <v>3.151560858040765E-3</v>
      </c>
      <c r="CB72" s="109">
        <f>+'108部門'!CB72/'108部門'!CB$121</f>
        <v>0</v>
      </c>
      <c r="CC72" s="109">
        <f>+'108部門'!CC72/'108部門'!CC$121</f>
        <v>2.9783309640332195E-3</v>
      </c>
      <c r="CD72" s="109">
        <f>+'108部門'!CD72/'108部門'!CD$121</f>
        <v>1.1110385333811946E-3</v>
      </c>
      <c r="CE72" s="109">
        <f>+'108部門'!CE72/'108部門'!CE$121</f>
        <v>3.4394614138502379E-3</v>
      </c>
      <c r="CF72" s="109">
        <f>+'108部門'!CF72/'108部門'!CF$121</f>
        <v>3.058219461480161E-3</v>
      </c>
      <c r="CG72" s="109">
        <f>+'108部門'!CG72/'108部門'!CG$121</f>
        <v>1.630227081807388E-2</v>
      </c>
      <c r="CH72" s="109">
        <f>+'108部門'!CH72/'108部門'!CH$121</f>
        <v>2.0825395499835587E-3</v>
      </c>
      <c r="CI72" s="109">
        <f>+'108部門'!CI72/'108部門'!CI$121</f>
        <v>1.3434580545486772E-2</v>
      </c>
      <c r="CJ72" s="109">
        <f>+'108部門'!CJ72/'108部門'!CJ$121</f>
        <v>4.4610839123696809E-3</v>
      </c>
      <c r="CK72" s="109">
        <f>+'108部門'!CK72/'108部門'!CK$121</f>
        <v>2.4276440542975476E-4</v>
      </c>
      <c r="CL72" s="109">
        <f>+'108部門'!CL72/'108部門'!CL$121</f>
        <v>4.3851465047024321E-3</v>
      </c>
      <c r="CM72" s="109">
        <f>+'108部門'!CM72/'108部門'!CM$121</f>
        <v>1.7360113327374309E-3</v>
      </c>
      <c r="CN72" s="109">
        <f>+'108部門'!CN72/'108部門'!CN$121</f>
        <v>2.8724463073725306E-2</v>
      </c>
      <c r="CO72" s="109">
        <f>+'108部門'!CO72/'108部門'!CO$121</f>
        <v>9.2886500008033043E-3</v>
      </c>
      <c r="CP72" s="109">
        <f>+'108部門'!CP72/'108部門'!CP$121</f>
        <v>4.9290268211318097E-3</v>
      </c>
      <c r="CQ72" s="109">
        <f>+'108部門'!CQ72/'108部門'!CQ$121</f>
        <v>4.5384051331461015E-3</v>
      </c>
      <c r="CR72" s="109">
        <f>+'108部門'!CR72/'108部門'!CR$121</f>
        <v>1.7555137173225363E-2</v>
      </c>
      <c r="CS72" s="109">
        <f>+'108部門'!CS72/'108部門'!CS$121</f>
        <v>5.4062656835765794E-3</v>
      </c>
      <c r="CT72" s="109">
        <f>+'108部門'!CT72/'108部門'!CT$121</f>
        <v>4.5472131968258235E-3</v>
      </c>
      <c r="CU72" s="109">
        <f>+'108部門'!CU72/'108部門'!CU$121</f>
        <v>5.2987844211549258E-5</v>
      </c>
      <c r="CV72" s="109">
        <f>+'108部門'!CV72/'108部門'!CV$121</f>
        <v>7.5274658395733495E-4</v>
      </c>
      <c r="CW72" s="109">
        <f>+'108部門'!CW72/'108部門'!CW$121</f>
        <v>1.1203338278534696E-4</v>
      </c>
      <c r="CX72" s="109">
        <f>+'108部門'!CX72/'108部門'!CX$121</f>
        <v>2.9604661322659128E-3</v>
      </c>
      <c r="CY72" s="109">
        <f>+'108部門'!CY72/'108部門'!CY$121</f>
        <v>1.3867474716376957E-3</v>
      </c>
      <c r="CZ72" s="109">
        <f>+'108部門'!CZ72/'108部門'!CZ$121</f>
        <v>5.7029019318571399E-2</v>
      </c>
      <c r="DA72" s="109">
        <f>+'108部門'!DA72/'108部門'!DA$121</f>
        <v>2.0753881233337081E-2</v>
      </c>
      <c r="DB72" s="109">
        <f>+'108部門'!DB72/'108部門'!DB$121</f>
        <v>1.0848616616662556E-2</v>
      </c>
      <c r="DC72" s="109">
        <f>+'108部門'!DC72/'108部門'!DC$121</f>
        <v>1.4993017159438281E-2</v>
      </c>
      <c r="DD72" s="109">
        <f>+'108部門'!DD72/'108部門'!DD$121</f>
        <v>3.8756078928245353E-4</v>
      </c>
      <c r="DE72" s="109">
        <f>+'108部門'!DE72/'108部門'!DE$121</f>
        <v>1.7765514162763719E-2</v>
      </c>
      <c r="DF72" s="109">
        <f>+'108部門'!DF72/'108部門'!DF$121</f>
        <v>0</v>
      </c>
      <c r="DG72" s="199">
        <f>+'108部門'!DG72/'108部門'!DG$121</f>
        <v>1.2560784295981627E-2</v>
      </c>
      <c r="DH72" s="107"/>
    </row>
    <row r="73" spans="2:112" ht="19.5" customHeight="1" x14ac:dyDescent="0.2">
      <c r="B73" s="81" t="s">
        <v>361</v>
      </c>
      <c r="C73" s="120" t="s">
        <v>362</v>
      </c>
      <c r="D73" s="191">
        <f>+'108部門'!D73/'108部門'!D$121</f>
        <v>7.1363109216515938E-2</v>
      </c>
      <c r="E73" s="109">
        <f>+'108部門'!E73/'108部門'!E$121</f>
        <v>3.9052384794327939E-2</v>
      </c>
      <c r="F73" s="109">
        <f>+'108部門'!F73/'108部門'!F$121</f>
        <v>3.8965215249459478E-2</v>
      </c>
      <c r="G73" s="109">
        <f>+'108部門'!G73/'108部門'!G$121</f>
        <v>2.3418948565748856E-2</v>
      </c>
      <c r="H73" s="109">
        <f>+'108部門'!H73/'108部門'!H$121</f>
        <v>5.5278845428638611E-2</v>
      </c>
      <c r="I73" s="109">
        <f>+'108部門'!I73/'108部門'!I$121</f>
        <v>1.2175306608498231E-2</v>
      </c>
      <c r="J73" s="109">
        <f>+'108部門'!J73/'108部門'!J$121</f>
        <v>1.2153067317986432E-2</v>
      </c>
      <c r="K73" s="109">
        <f>+'108部門'!K73/'108部門'!K$121</f>
        <v>7.0497766550879831E-2</v>
      </c>
      <c r="L73" s="109">
        <f>+'108部門'!L73/'108部門'!L$121</f>
        <v>4.5083554197002641E-2</v>
      </c>
      <c r="M73" s="109">
        <f>+'108部門'!M73/'108部門'!M$121</f>
        <v>6.6485377733531997E-2</v>
      </c>
      <c r="N73" s="109">
        <f>+'108部門'!N73/'108部門'!N$121</f>
        <v>6.1196822847471759E-3</v>
      </c>
      <c r="O73" s="109">
        <f>+'108部門'!O73/'108部門'!O$121</f>
        <v>6.0941121036541583E-2</v>
      </c>
      <c r="P73" s="109">
        <f>+'108部門'!P73/'108部門'!P$121</f>
        <v>8.9245065767193613E-2</v>
      </c>
      <c r="Q73" s="109">
        <f>+'108部門'!Q73/'108部門'!Q$121</f>
        <v>6.1981978017886595E-2</v>
      </c>
      <c r="R73" s="109">
        <f>+'108部門'!R73/'108部門'!R$121</f>
        <v>6.6877667426805523E-2</v>
      </c>
      <c r="S73" s="109">
        <f>+'108部門'!S73/'108部門'!S$121</f>
        <v>7.2912453415587358E-2</v>
      </c>
      <c r="T73" s="109">
        <f>+'108部門'!T73/'108部門'!T$121</f>
        <v>7.7048680726383684E-2</v>
      </c>
      <c r="U73" s="109">
        <f>+'108部門'!U73/'108部門'!U$121</f>
        <v>4.9794386779885846E-2</v>
      </c>
      <c r="V73" s="109">
        <f>+'108部門'!V73/'108部門'!V$121</f>
        <v>2.3143613396097825E-2</v>
      </c>
      <c r="W73" s="109">
        <f>+'108部門'!W73/'108部門'!W$121</f>
        <v>2.5226894004643199E-2</v>
      </c>
      <c r="X73" s="109">
        <f>+'108部門'!X73/'108部門'!X$121</f>
        <v>6.8366507681175363E-3</v>
      </c>
      <c r="Y73" s="109">
        <f>+'108部門'!Y73/'108部門'!Y$121</f>
        <v>3.4630194238775835E-2</v>
      </c>
      <c r="Z73" s="109">
        <f>+'108部門'!Z73/'108部門'!Z$121</f>
        <v>2.604046629003488E-2</v>
      </c>
      <c r="AA73" s="109">
        <f>+'108部門'!AA73/'108部門'!AA$121</f>
        <v>5.5042444454069035E-2</v>
      </c>
      <c r="AB73" s="109">
        <f>+'108部門'!AB73/'108部門'!AB$121</f>
        <v>5.6248475854152893E-2</v>
      </c>
      <c r="AC73" s="109">
        <f>+'108部門'!AC73/'108部門'!AC$121</f>
        <v>5.7422036903333709E-2</v>
      </c>
      <c r="AD73" s="109">
        <f>+'108部門'!AD73/'108部門'!AD$121</f>
        <v>6.1107346485469328E-3</v>
      </c>
      <c r="AE73" s="109">
        <f>+'108部門'!AE73/'108部門'!AE$121</f>
        <v>1.4912944591552639E-2</v>
      </c>
      <c r="AF73" s="109">
        <f>+'108部門'!AF73/'108部門'!AF$121</f>
        <v>5.9248644321613878E-2</v>
      </c>
      <c r="AG73" s="109">
        <f>+'108部門'!AG73/'108部門'!AG$121</f>
        <v>4.3840766478080551E-2</v>
      </c>
      <c r="AH73" s="109">
        <f>+'108部門'!AH73/'108部門'!AH$121</f>
        <v>8.7011557719106486E-2</v>
      </c>
      <c r="AI73" s="109">
        <f>+'108部門'!AI73/'108部門'!AI$121</f>
        <v>3.5968227267244246E-2</v>
      </c>
      <c r="AJ73" s="109">
        <f>+'108部門'!AJ73/'108部門'!AJ$121</f>
        <v>2.7062252127801792E-2</v>
      </c>
      <c r="AK73" s="109">
        <f>+'108部門'!AK73/'108部門'!AK$121</f>
        <v>3.8877503127604594E-2</v>
      </c>
      <c r="AL73" s="109">
        <f>+'108部門'!AL73/'108部門'!AL$121</f>
        <v>3.5468277453066285E-2</v>
      </c>
      <c r="AM73" s="109">
        <f>+'108部門'!AM73/'108部門'!AM$121</f>
        <v>1.3191324856113134E-2</v>
      </c>
      <c r="AN73" s="109">
        <f>+'108部門'!AN73/'108部門'!AN$121</f>
        <v>1.3327566342289057E-2</v>
      </c>
      <c r="AO73" s="109">
        <f>+'108部門'!AO73/'108部門'!AO$121</f>
        <v>2.9193768730325823E-2</v>
      </c>
      <c r="AP73" s="109">
        <f>+'108部門'!AP73/'108部門'!AP$121</f>
        <v>4.0419642447506461E-2</v>
      </c>
      <c r="AQ73" s="109">
        <f>+'108部門'!AQ73/'108部門'!AQ$121</f>
        <v>1.0748595971075213E-2</v>
      </c>
      <c r="AR73" s="109">
        <f>+'108部門'!AR73/'108部門'!AR$121</f>
        <v>3.5534136100843931E-2</v>
      </c>
      <c r="AS73" s="109">
        <f>+'108部門'!AS73/'108部門'!AS$121</f>
        <v>2.9418814771538203E-2</v>
      </c>
      <c r="AT73" s="109">
        <f>+'108部門'!AT73/'108部門'!AT$121</f>
        <v>2.8426867854897939E-2</v>
      </c>
      <c r="AU73" s="109">
        <f>+'108部門'!AU73/'108部門'!AU$121</f>
        <v>3.9893222701096201E-2</v>
      </c>
      <c r="AV73" s="109">
        <f>+'108部門'!AV73/'108部門'!AV$121</f>
        <v>3.689673879844612E-2</v>
      </c>
      <c r="AW73" s="109">
        <f>+'108部門'!AW73/'108部門'!AW$121</f>
        <v>5.2720724307015403E-2</v>
      </c>
      <c r="AX73" s="109">
        <f>+'108部門'!AX73/'108部門'!AX$121</f>
        <v>5.4888088296504323E-2</v>
      </c>
      <c r="AY73" s="109">
        <f>+'108部門'!AY73/'108部門'!AY$121</f>
        <v>3.8651610150018056E-2</v>
      </c>
      <c r="AZ73" s="109">
        <f>+'108部門'!AZ73/'108部門'!AZ$121</f>
        <v>5.1686258093701261E-2</v>
      </c>
      <c r="BA73" s="109">
        <f>+'108部門'!BA73/'108部門'!BA$121</f>
        <v>5.6770291277242563E-2</v>
      </c>
      <c r="BB73" s="109">
        <f>+'108部門'!BB73/'108部門'!BB$121</f>
        <v>4.4289978616581065E-2</v>
      </c>
      <c r="BC73" s="109">
        <f>+'108部門'!BC73/'108部門'!BC$121</f>
        <v>5.2700769239030519E-2</v>
      </c>
      <c r="BD73" s="109">
        <f>+'108部門'!BD73/'108部門'!BD$121</f>
        <v>5.0657066588298681E-2</v>
      </c>
      <c r="BE73" s="109">
        <f>+'108部門'!BE73/'108部門'!BE$121</f>
        <v>4.3944240363547084E-2</v>
      </c>
      <c r="BF73" s="109">
        <f>+'108部門'!BF73/'108部門'!BF$121</f>
        <v>1.9334574011235308E-2</v>
      </c>
      <c r="BG73" s="109">
        <f>+'108部門'!BG73/'108部門'!BG$121</f>
        <v>1.3109449439419529E-2</v>
      </c>
      <c r="BH73" s="109">
        <f>+'108部門'!BH73/'108部門'!BH$121</f>
        <v>4.9754471814907685E-2</v>
      </c>
      <c r="BI73" s="109">
        <f>+'108部門'!BI73/'108部門'!BI$121</f>
        <v>5.5046658773065284E-2</v>
      </c>
      <c r="BJ73" s="109">
        <f>+'108部門'!BJ73/'108部門'!BJ$121</f>
        <v>3.5995140636738504E-2</v>
      </c>
      <c r="BK73" s="109">
        <f>+'108部門'!BK73/'108部門'!BK$121</f>
        <v>7.6507018780187952E-2</v>
      </c>
      <c r="BL73" s="109">
        <f>+'108部門'!BL73/'108部門'!BL$121</f>
        <v>5.782944905638918E-3</v>
      </c>
      <c r="BM73" s="109">
        <f>+'108部門'!BM73/'108部門'!BM$121</f>
        <v>5.338979670094985E-2</v>
      </c>
      <c r="BN73" s="109">
        <f>+'108部門'!BN73/'108部門'!BN$121</f>
        <v>6.1576795041694075E-2</v>
      </c>
      <c r="BO73" s="109">
        <f>+'108部門'!BO73/'108部門'!BO$121</f>
        <v>3.7940512904332799E-2</v>
      </c>
      <c r="BP73" s="109">
        <f>+'108部門'!BP73/'108部門'!BP$121</f>
        <v>3.3370411330922195E-2</v>
      </c>
      <c r="BQ73" s="109">
        <f>+'108部門'!BQ73/'108部門'!BQ$121</f>
        <v>4.3201904386001777E-3</v>
      </c>
      <c r="BR73" s="109">
        <f>+'108部門'!BR73/'108部門'!BR$121</f>
        <v>9.1528642756400942E-3</v>
      </c>
      <c r="BS73" s="109">
        <f>+'108部門'!BS73/'108部門'!BS$121</f>
        <v>1.7854671463582442E-2</v>
      </c>
      <c r="BT73" s="109">
        <f>+'108部門'!BT73/'108部門'!BT$121</f>
        <v>1.7708175318495334E-2</v>
      </c>
      <c r="BU73" s="109">
        <f>+'108部門'!BU73/'108部門'!BU$121</f>
        <v>9.6196110235064487E-3</v>
      </c>
      <c r="BV73" s="109">
        <f>+'108部門'!BV73/'108部門'!BV$121</f>
        <v>5.2516425230265604E-3</v>
      </c>
      <c r="BW73" s="109">
        <f>+'108部門'!BW73/'108部門'!BW$121</f>
        <v>1.5906485251820559E-3</v>
      </c>
      <c r="BX73" s="109">
        <f>+'108部門'!BX73/'108部門'!BX$121</f>
        <v>4.319639387713849E-3</v>
      </c>
      <c r="BY73" s="109">
        <f>+'108部門'!BY73/'108部門'!BY$121</f>
        <v>6.7544728991713362E-4</v>
      </c>
      <c r="BZ73" s="109">
        <f>+'108部門'!BZ73/'108部門'!BZ$121</f>
        <v>2.3837245665286966E-3</v>
      </c>
      <c r="CA73" s="109">
        <f>+'108部門'!CA73/'108部門'!CA$121</f>
        <v>1.1832693848579327E-2</v>
      </c>
      <c r="CB73" s="109">
        <f>+'108部門'!CB73/'108部門'!CB$121</f>
        <v>8.4485519046815977E-2</v>
      </c>
      <c r="CC73" s="109">
        <f>+'108部門'!CC73/'108部門'!CC$121</f>
        <v>5.145271142802583E-3</v>
      </c>
      <c r="CD73" s="109">
        <f>+'108部門'!CD73/'108部門'!CD$121</f>
        <v>2.2364594425990391E-3</v>
      </c>
      <c r="CE73" s="109">
        <f>+'108部門'!CE73/'108部門'!CE$121</f>
        <v>7.8718332501801647E-3</v>
      </c>
      <c r="CF73" s="109">
        <f>+'108部門'!CF73/'108部門'!CF$121</f>
        <v>7.1432887303315732E-3</v>
      </c>
      <c r="CG73" s="109">
        <f>+'108部門'!CG73/'108部門'!CG$121</f>
        <v>1.2836602678087726E-2</v>
      </c>
      <c r="CH73" s="109">
        <f>+'108部門'!CH73/'108部門'!CH$121</f>
        <v>3.6679315006289373E-3</v>
      </c>
      <c r="CI73" s="109">
        <f>+'108部門'!CI73/'108部門'!CI$121</f>
        <v>4.3171957127609078E-3</v>
      </c>
      <c r="CJ73" s="109">
        <f>+'108部門'!CJ73/'108部門'!CJ$121</f>
        <v>3.5077694785158502E-3</v>
      </c>
      <c r="CK73" s="109">
        <f>+'108部門'!CK73/'108部門'!CK$121</f>
        <v>1.1417185791573451E-2</v>
      </c>
      <c r="CL73" s="109">
        <f>+'108部門'!CL73/'108部門'!CL$121</f>
        <v>5.2789600331221414E-3</v>
      </c>
      <c r="CM73" s="109">
        <f>+'108部門'!CM73/'108部門'!CM$121</f>
        <v>1.9884275538009002E-2</v>
      </c>
      <c r="CN73" s="109">
        <f>+'108部門'!CN73/'108部門'!CN$121</f>
        <v>9.1501586255520653E-3</v>
      </c>
      <c r="CO73" s="109">
        <f>+'108部門'!CO73/'108部門'!CO$121</f>
        <v>8.5477815785293884E-3</v>
      </c>
      <c r="CP73" s="109">
        <f>+'108部門'!CP73/'108部門'!CP$121</f>
        <v>3.1235920207998934E-2</v>
      </c>
      <c r="CQ73" s="109">
        <f>+'108部門'!CQ73/'108部門'!CQ$121</f>
        <v>5.2329406426696201E-2</v>
      </c>
      <c r="CR73" s="109">
        <f>+'108部門'!CR73/'108部門'!CR$121</f>
        <v>2.8556939478527638E-2</v>
      </c>
      <c r="CS73" s="109">
        <f>+'108部門'!CS73/'108部門'!CS$121</f>
        <v>2.4601447688851315E-2</v>
      </c>
      <c r="CT73" s="109">
        <f>+'108部門'!CT73/'108部門'!CT$121</f>
        <v>1.9545299374944654E-2</v>
      </c>
      <c r="CU73" s="109">
        <f>+'108部門'!CU73/'108部門'!CU$121</f>
        <v>3.5394623304598423E-2</v>
      </c>
      <c r="CV73" s="109">
        <f>+'108部門'!CV73/'108部門'!CV$121</f>
        <v>1.765466299403573E-2</v>
      </c>
      <c r="CW73" s="109">
        <f>+'108部門'!CW73/'108部門'!CW$121</f>
        <v>5.2461060796782392E-3</v>
      </c>
      <c r="CX73" s="109">
        <f>+'108部門'!CX73/'108部門'!CX$121</f>
        <v>6.4309130597044975E-2</v>
      </c>
      <c r="CY73" s="109">
        <f>+'108部門'!CY73/'108部門'!CY$121</f>
        <v>8.4649954779574422E-3</v>
      </c>
      <c r="CZ73" s="109">
        <f>+'108部門'!CZ73/'108部門'!CZ$121</f>
        <v>6.0469702801681728E-2</v>
      </c>
      <c r="DA73" s="109">
        <f>+'108部門'!DA73/'108部門'!DA$121</f>
        <v>0.10156276403304552</v>
      </c>
      <c r="DB73" s="109">
        <f>+'108部門'!DB73/'108部門'!DB$121</f>
        <v>4.016727952776232E-2</v>
      </c>
      <c r="DC73" s="109">
        <f>+'108部門'!DC73/'108部門'!DC$121</f>
        <v>1.9180715441724405E-2</v>
      </c>
      <c r="DD73" s="109">
        <f>+'108部門'!DD73/'108部門'!DD$121</f>
        <v>3.3620898470252847E-2</v>
      </c>
      <c r="DE73" s="109">
        <f>+'108部門'!DE73/'108部門'!DE$121</f>
        <v>2.4744000039425576E-2</v>
      </c>
      <c r="DF73" s="109">
        <f>+'108部門'!DF73/'108部門'!DF$121</f>
        <v>0.23884273765859426</v>
      </c>
      <c r="DG73" s="199">
        <f>+'108部門'!DG73/'108部門'!DG$121</f>
        <v>4.0669162138211026E-3</v>
      </c>
      <c r="DH73" s="107"/>
    </row>
    <row r="74" spans="2:112" ht="19.5" customHeight="1" x14ac:dyDescent="0.2">
      <c r="B74" s="81" t="s">
        <v>165</v>
      </c>
      <c r="C74" s="120" t="s">
        <v>10</v>
      </c>
      <c r="D74" s="191">
        <f>+'108部門'!D74/'108部門'!D$121</f>
        <v>5.8707723338847061E-3</v>
      </c>
      <c r="E74" s="109">
        <f>+'108部門'!E74/'108部門'!E$121</f>
        <v>6.0532065837315659E-3</v>
      </c>
      <c r="F74" s="109">
        <f>+'108部門'!F74/'108部門'!F$121</f>
        <v>1.213771586523988E-2</v>
      </c>
      <c r="G74" s="109">
        <f>+'108部門'!G74/'108部門'!G$121</f>
        <v>1.1217814559240346E-2</v>
      </c>
      <c r="H74" s="109">
        <f>+'108部門'!H74/'108部門'!H$121</f>
        <v>1.0490255087629529E-2</v>
      </c>
      <c r="I74" s="109">
        <f>+'108部門'!I74/'108部門'!I$121</f>
        <v>3.3083298090977216E-2</v>
      </c>
      <c r="J74" s="109">
        <f>+'108部門'!J74/'108部門'!J$121</f>
        <v>4.8337897234222264E-2</v>
      </c>
      <c r="K74" s="109">
        <f>+'108部門'!K74/'108部門'!K$121</f>
        <v>5.0733761654931453E-3</v>
      </c>
      <c r="L74" s="109">
        <f>+'108部門'!L74/'108部門'!L$121</f>
        <v>1.7924677393092635E-2</v>
      </c>
      <c r="M74" s="109">
        <f>+'108部門'!M74/'108部門'!M$121</f>
        <v>4.2266601634272961E-3</v>
      </c>
      <c r="N74" s="109">
        <f>+'108部門'!N74/'108部門'!N$121</f>
        <v>5.1377699487949987E-3</v>
      </c>
      <c r="O74" s="109">
        <f>+'108部門'!O74/'108部門'!O$121</f>
        <v>2.1039263592922398E-2</v>
      </c>
      <c r="P74" s="109">
        <f>+'108部門'!P74/'108部門'!P$121</f>
        <v>1.8918194009834601E-2</v>
      </c>
      <c r="Q74" s="109">
        <f>+'108部門'!Q74/'108部門'!Q$121</f>
        <v>8.8946410454069664E-3</v>
      </c>
      <c r="R74" s="109">
        <f>+'108部門'!R74/'108部門'!R$121</f>
        <v>1.5015710174563877E-2</v>
      </c>
      <c r="S74" s="109">
        <f>+'108部門'!S74/'108部門'!S$121</f>
        <v>9.1846361415615658E-3</v>
      </c>
      <c r="T74" s="109">
        <f>+'108部門'!T74/'108部門'!T$121</f>
        <v>9.8183983987907425E-3</v>
      </c>
      <c r="U74" s="109">
        <f>+'108部門'!U74/'108部門'!U$121</f>
        <v>1.2082850054397168E-2</v>
      </c>
      <c r="V74" s="109">
        <f>+'108部門'!V74/'108部門'!V$121</f>
        <v>1.2625806349357298E-2</v>
      </c>
      <c r="W74" s="109">
        <f>+'108部門'!W74/'108部門'!W$121</f>
        <v>6.558142573919035E-3</v>
      </c>
      <c r="X74" s="109">
        <f>+'108部門'!X74/'108部門'!X$121</f>
        <v>5.1795893065980517E-3</v>
      </c>
      <c r="Y74" s="109">
        <f>+'108部門'!Y74/'108部門'!Y$121</f>
        <v>8.9917364644585135E-3</v>
      </c>
      <c r="Z74" s="109">
        <f>+'108部門'!Z74/'108部門'!Z$121</f>
        <v>6.489054501860241E-3</v>
      </c>
      <c r="AA74" s="109">
        <f>+'108部門'!AA74/'108部門'!AA$121</f>
        <v>6.3233574429381956E-3</v>
      </c>
      <c r="AB74" s="109">
        <f>+'108部門'!AB74/'108部門'!AB$121</f>
        <v>9.3431763931978856E-3</v>
      </c>
      <c r="AC74" s="109">
        <f>+'108部門'!AC74/'108部門'!AC$121</f>
        <v>8.8125523084101754E-3</v>
      </c>
      <c r="AD74" s="109">
        <f>+'108部門'!AD74/'108部門'!AD$121</f>
        <v>3.9897061328954125E-3</v>
      </c>
      <c r="AE74" s="109">
        <f>+'108部門'!AE74/'108部門'!AE$121</f>
        <v>3.8691292643271598E-3</v>
      </c>
      <c r="AF74" s="109">
        <f>+'108部門'!AF74/'108部門'!AF$121</f>
        <v>4.390356515228561E-3</v>
      </c>
      <c r="AG74" s="109">
        <f>+'108部門'!AG74/'108部門'!AG$121</f>
        <v>6.928178886691185E-3</v>
      </c>
      <c r="AH74" s="109">
        <f>+'108部門'!AH74/'108部門'!AH$121</f>
        <v>6.6972418481833305E-3</v>
      </c>
      <c r="AI74" s="109">
        <f>+'108部門'!AI74/'108部門'!AI$121</f>
        <v>9.0420425233776122E-3</v>
      </c>
      <c r="AJ74" s="109">
        <f>+'108部門'!AJ74/'108部門'!AJ$121</f>
        <v>9.3778352123345659E-3</v>
      </c>
      <c r="AK74" s="109">
        <f>+'108部門'!AK74/'108部門'!AK$121</f>
        <v>1.8825757765562442E-2</v>
      </c>
      <c r="AL74" s="109">
        <f>+'108部門'!AL74/'108部門'!AL$121</f>
        <v>1.4652776079495895E-2</v>
      </c>
      <c r="AM74" s="109">
        <f>+'108部門'!AM74/'108部門'!AM$121</f>
        <v>4.5143232230657766E-3</v>
      </c>
      <c r="AN74" s="109">
        <f>+'108部門'!AN74/'108部門'!AN$121</f>
        <v>4.6656333619806423E-3</v>
      </c>
      <c r="AO74" s="109">
        <f>+'108部門'!AO74/'108部門'!AO$121</f>
        <v>8.1548896025157563E-3</v>
      </c>
      <c r="AP74" s="109">
        <f>+'108部門'!AP74/'108部門'!AP$121</f>
        <v>7.2168594994028298E-3</v>
      </c>
      <c r="AQ74" s="109">
        <f>+'108部門'!AQ74/'108部門'!AQ$121</f>
        <v>9.430196351538786E-3</v>
      </c>
      <c r="AR74" s="109">
        <f>+'108部門'!AR74/'108部門'!AR$121</f>
        <v>7.8816268062377286E-3</v>
      </c>
      <c r="AS74" s="109">
        <f>+'108部門'!AS74/'108部門'!AS$121</f>
        <v>1.4277304161678196E-2</v>
      </c>
      <c r="AT74" s="109">
        <f>+'108部門'!AT74/'108部門'!AT$121</f>
        <v>1.0229271571200991E-2</v>
      </c>
      <c r="AU74" s="109">
        <f>+'108部門'!AU74/'108部門'!AU$121</f>
        <v>6.6336046382411478E-3</v>
      </c>
      <c r="AV74" s="109">
        <f>+'108部門'!AV74/'108部門'!AV$121</f>
        <v>7.1722725593002098E-3</v>
      </c>
      <c r="AW74" s="109">
        <f>+'108部門'!AW74/'108部門'!AW$121</f>
        <v>1.2685254652982945E-2</v>
      </c>
      <c r="AX74" s="109">
        <f>+'108部門'!AX74/'108部門'!AX$121</f>
        <v>7.6386942501678419E-3</v>
      </c>
      <c r="AY74" s="109">
        <f>+'108部門'!AY74/'108部門'!AY$121</f>
        <v>7.4781866526606048E-3</v>
      </c>
      <c r="AZ74" s="109">
        <f>+'108部門'!AZ74/'108部門'!AZ$121</f>
        <v>6.84397670266186E-3</v>
      </c>
      <c r="BA74" s="109">
        <f>+'108部門'!BA74/'108部門'!BA$121</f>
        <v>7.9421232720872648E-3</v>
      </c>
      <c r="BB74" s="109">
        <f>+'108部門'!BB74/'108部門'!BB$121</f>
        <v>8.2128902203735168E-3</v>
      </c>
      <c r="BC74" s="109">
        <f>+'108部門'!BC74/'108部門'!BC$121</f>
        <v>8.5066166330488389E-3</v>
      </c>
      <c r="BD74" s="109">
        <f>+'108部門'!BD74/'108部門'!BD$121</f>
        <v>7.5504289830937397E-3</v>
      </c>
      <c r="BE74" s="109">
        <f>+'108部門'!BE74/'108部門'!BE$121</f>
        <v>8.8559013864633364E-3</v>
      </c>
      <c r="BF74" s="109">
        <f>+'108部門'!BF74/'108部門'!BF$121</f>
        <v>4.6690137579598438E-3</v>
      </c>
      <c r="BG74" s="109">
        <f>+'108部門'!BG74/'108部門'!BG$121</f>
        <v>4.1264684062708463E-3</v>
      </c>
      <c r="BH74" s="109">
        <f>+'108部門'!BH74/'108部門'!BH$121</f>
        <v>4.3291288856121589E-3</v>
      </c>
      <c r="BI74" s="109">
        <f>+'108部門'!BI74/'108部門'!BI$121</f>
        <v>1.7271205573698958E-2</v>
      </c>
      <c r="BJ74" s="109">
        <f>+'108部門'!BJ74/'108部門'!BJ$121</f>
        <v>1.1128973110141873E-2</v>
      </c>
      <c r="BK74" s="109">
        <f>+'108部門'!BK74/'108部門'!BK$121</f>
        <v>3.4880431260191247E-2</v>
      </c>
      <c r="BL74" s="109">
        <f>+'108部門'!BL74/'108部門'!BL$121</f>
        <v>3.0030194233896502E-3</v>
      </c>
      <c r="BM74" s="109">
        <f>+'108部門'!BM74/'108部門'!BM$121</f>
        <v>1.0249448744082502E-2</v>
      </c>
      <c r="BN74" s="109">
        <f>+'108部門'!BN74/'108部門'!BN$121</f>
        <v>5.3795859088583541E-3</v>
      </c>
      <c r="BO74" s="109">
        <f>+'108部門'!BO74/'108部門'!BO$121</f>
        <v>1.5364277398603949E-2</v>
      </c>
      <c r="BP74" s="109">
        <f>+'108部門'!BP74/'108部門'!BP$121</f>
        <v>1.4338723520545197E-2</v>
      </c>
      <c r="BQ74" s="109">
        <f>+'108部門'!BQ74/'108部門'!BQ$121</f>
        <v>2.2445770110876791E-2</v>
      </c>
      <c r="BR74" s="109">
        <f>+'108部門'!BR74/'108部門'!BR$121</f>
        <v>7.9272187376344429E-3</v>
      </c>
      <c r="BS74" s="109">
        <f>+'108部門'!BS74/'108部門'!BS$121</f>
        <v>1.7593547252114653E-2</v>
      </c>
      <c r="BT74" s="109">
        <f>+'108部門'!BT74/'108部門'!BT$121</f>
        <v>2.7099200526273893E-2</v>
      </c>
      <c r="BU74" s="109">
        <f>+'108部門'!BU74/'108部門'!BU$121</f>
        <v>1.940320261689003E-2</v>
      </c>
      <c r="BV74" s="109">
        <f>+'108部門'!BV74/'108部門'!BV$121</f>
        <v>7.7207245032385324E-2</v>
      </c>
      <c r="BW74" s="109">
        <f>+'108部門'!BW74/'108部門'!BW$121</f>
        <v>0.10309569178274476</v>
      </c>
      <c r="BX74" s="109">
        <f>+'108部門'!BX74/'108部門'!BX$121</f>
        <v>7.2646057999297353E-2</v>
      </c>
      <c r="BY74" s="109">
        <f>+'108部門'!BY74/'108部門'!BY$121</f>
        <v>7.0572003767014807E-2</v>
      </c>
      <c r="BZ74" s="109">
        <f>+'108部門'!BZ74/'108部門'!BZ$121</f>
        <v>6.6366122696992783E-2</v>
      </c>
      <c r="CA74" s="109">
        <f>+'108部門'!CA74/'108部門'!CA$121</f>
        <v>1.4951663785299768E-2</v>
      </c>
      <c r="CB74" s="109">
        <f>+'108部門'!CB74/'108部門'!CB$121</f>
        <v>4.7829062706647933E-2</v>
      </c>
      <c r="CC74" s="109">
        <f>+'108部門'!CC74/'108部門'!CC$121</f>
        <v>2.9359140291588533E-2</v>
      </c>
      <c r="CD74" s="109">
        <f>+'108部門'!CD74/'108部門'!CD$121</f>
        <v>2.5433433870135535E-2</v>
      </c>
      <c r="CE74" s="109">
        <f>+'108部門'!CE74/'108部門'!CE$121</f>
        <v>1.2588773706352287E-2</v>
      </c>
      <c r="CF74" s="109">
        <f>+'108部門'!CF74/'108部門'!CF$121</f>
        <v>7.213234048198563E-3</v>
      </c>
      <c r="CG74" s="109">
        <f>+'108部門'!CG74/'108部門'!CG$121</f>
        <v>1.1559682132919722E-2</v>
      </c>
      <c r="CH74" s="109">
        <f>+'108部門'!CH74/'108部門'!CH$121</f>
        <v>4.8344668124618333E-4</v>
      </c>
      <c r="CI74" s="109">
        <f>+'108部門'!CI74/'108部門'!CI$121</f>
        <v>9.4553855241010423E-3</v>
      </c>
      <c r="CJ74" s="109">
        <f>+'108部門'!CJ74/'108部門'!CJ$121</f>
        <v>4.7763532526992943E-3</v>
      </c>
      <c r="CK74" s="109">
        <f>+'108部門'!CK74/'108部門'!CK$121</f>
        <v>3.26093232603091E-3</v>
      </c>
      <c r="CL74" s="109">
        <f>+'108部門'!CL74/'108部門'!CL$121</f>
        <v>3.7796560918911528E-3</v>
      </c>
      <c r="CM74" s="109">
        <f>+'108部門'!CM74/'108部門'!CM$121</f>
        <v>4.2564190686881142E-3</v>
      </c>
      <c r="CN74" s="109">
        <f>+'108部門'!CN74/'108部門'!CN$121</f>
        <v>1.8143772549486587E-2</v>
      </c>
      <c r="CO74" s="109">
        <f>+'108部門'!CO74/'108部門'!CO$121</f>
        <v>1.3014932242924396E-2</v>
      </c>
      <c r="CP74" s="109">
        <f>+'108部門'!CP74/'108部門'!CP$121</f>
        <v>2.5326837025820607E-3</v>
      </c>
      <c r="CQ74" s="109">
        <f>+'108部門'!CQ74/'108部門'!CQ$121</f>
        <v>4.2098288256594155E-3</v>
      </c>
      <c r="CR74" s="109">
        <f>+'108部門'!CR74/'108部門'!CR$121</f>
        <v>2.1781960260826648E-2</v>
      </c>
      <c r="CS74" s="109">
        <f>+'108部門'!CS74/'108部門'!CS$121</f>
        <v>1.800971413366028E-2</v>
      </c>
      <c r="CT74" s="109">
        <f>+'108部門'!CT74/'108部門'!CT$121</f>
        <v>9.841674892062429E-3</v>
      </c>
      <c r="CU74" s="109">
        <f>+'108部門'!CU74/'108部門'!CU$121</f>
        <v>2.5375103671869109E-2</v>
      </c>
      <c r="CV74" s="109">
        <f>+'108部門'!CV74/'108部門'!CV$121</f>
        <v>5.9826278846457276E-2</v>
      </c>
      <c r="CW74" s="109">
        <f>+'108部門'!CW74/'108部門'!CW$121</f>
        <v>2.425200382835464E-3</v>
      </c>
      <c r="CX74" s="109">
        <f>+'108部門'!CX74/'108部門'!CX$121</f>
        <v>8.4428363922847763E-3</v>
      </c>
      <c r="CY74" s="109">
        <f>+'108部門'!CY74/'108部門'!CY$121</f>
        <v>4.2945214079014643E-3</v>
      </c>
      <c r="CZ74" s="109">
        <f>+'108部門'!CZ74/'108部門'!CZ$121</f>
        <v>3.0083083842525612E-2</v>
      </c>
      <c r="DA74" s="109">
        <f>+'108部門'!DA74/'108部門'!DA$121</f>
        <v>1.0213232638145685E-2</v>
      </c>
      <c r="DB74" s="109">
        <f>+'108部門'!DB74/'108部門'!DB$121</f>
        <v>4.5610633379034983E-3</v>
      </c>
      <c r="DC74" s="109">
        <f>+'108部門'!DC74/'108部門'!DC$121</f>
        <v>1.4810230171181372E-2</v>
      </c>
      <c r="DD74" s="109">
        <f>+'108部門'!DD74/'108部門'!DD$121</f>
        <v>1.8163185451564218E-2</v>
      </c>
      <c r="DE74" s="109">
        <f>+'108部門'!DE74/'108部門'!DE$121</f>
        <v>9.2465692992723912E-3</v>
      </c>
      <c r="DF74" s="109">
        <f>+'108部門'!DF74/'108部門'!DF$121</f>
        <v>0</v>
      </c>
      <c r="DG74" s="199">
        <f>+'108部門'!DG74/'108部門'!DG$121</f>
        <v>3.4609186791280805E-2</v>
      </c>
      <c r="DH74" s="107"/>
    </row>
    <row r="75" spans="2:112" ht="19.5" customHeight="1" x14ac:dyDescent="0.2">
      <c r="B75" s="81" t="s">
        <v>166</v>
      </c>
      <c r="C75" s="120" t="s">
        <v>167</v>
      </c>
      <c r="D75" s="191">
        <f>+'108部門'!D75/'108部門'!D$121</f>
        <v>4.0958494515637862E-4</v>
      </c>
      <c r="E75" s="109">
        <f>+'108部門'!E75/'108部門'!E$121</f>
        <v>0</v>
      </c>
      <c r="F75" s="109">
        <f>+'108部門'!F75/'108部門'!F$121</f>
        <v>2.8850452028426248E-3</v>
      </c>
      <c r="G75" s="109">
        <f>+'108部門'!G75/'108部門'!G$121</f>
        <v>1.7141649823999108E-3</v>
      </c>
      <c r="H75" s="109">
        <f>+'108部門'!H75/'108部門'!H$121</f>
        <v>9.9600857144124724E-4</v>
      </c>
      <c r="I75" s="109">
        <f>+'108部門'!I75/'108部門'!I$121</f>
        <v>2.7362907234699252E-2</v>
      </c>
      <c r="J75" s="109">
        <f>+'108部門'!J75/'108部門'!J$121</f>
        <v>4.9467664448377708E-3</v>
      </c>
      <c r="K75" s="109">
        <f>+'108部門'!K75/'108部門'!K$121</f>
        <v>4.0139642504494026E-3</v>
      </c>
      <c r="L75" s="109">
        <f>+'108部門'!L75/'108部門'!L$121</f>
        <v>2.1186150787515239E-3</v>
      </c>
      <c r="M75" s="109">
        <f>+'108部門'!M75/'108部門'!M$121</f>
        <v>1.1391804582111193E-3</v>
      </c>
      <c r="N75" s="109">
        <f>+'108部門'!N75/'108部門'!N$121</f>
        <v>8.6349074769663838E-6</v>
      </c>
      <c r="O75" s="109">
        <f>+'108部門'!O75/'108部門'!O$121</f>
        <v>3.2983257758433773E-3</v>
      </c>
      <c r="P75" s="109">
        <f>+'108部門'!P75/'108部門'!P$121</f>
        <v>5.9278525080939028E-3</v>
      </c>
      <c r="Q75" s="109">
        <f>+'108部門'!Q75/'108部門'!Q$121</f>
        <v>2.3748095032996865E-3</v>
      </c>
      <c r="R75" s="109">
        <f>+'108部門'!R75/'108部門'!R$121</f>
        <v>5.7113808295661461E-3</v>
      </c>
      <c r="S75" s="109">
        <f>+'108部門'!S75/'108部門'!S$121</f>
        <v>2.0506709439875601E-3</v>
      </c>
      <c r="T75" s="109">
        <f>+'108部門'!T75/'108部門'!T$121</f>
        <v>2.2133928873203233E-3</v>
      </c>
      <c r="U75" s="109">
        <f>+'108部門'!U75/'108部門'!U$121</f>
        <v>5.955431753511718E-3</v>
      </c>
      <c r="V75" s="109">
        <f>+'108部門'!V75/'108部門'!V$121</f>
        <v>1.8068565451000904E-3</v>
      </c>
      <c r="W75" s="109">
        <f>+'108部門'!W75/'108部門'!W$121</f>
        <v>2.15756630906749E-3</v>
      </c>
      <c r="X75" s="109">
        <f>+'108部門'!X75/'108部門'!X$121</f>
        <v>2.1082823508656802E-3</v>
      </c>
      <c r="Y75" s="109">
        <f>+'108部門'!Y75/'108部門'!Y$121</f>
        <v>2.2203225252947372E-3</v>
      </c>
      <c r="Z75" s="109">
        <f>+'108部門'!Z75/'108部門'!Z$121</f>
        <v>2.6877138889588267E-3</v>
      </c>
      <c r="AA75" s="109">
        <f>+'108部門'!AA75/'108部門'!AA$121</f>
        <v>3.2374723894495216E-3</v>
      </c>
      <c r="AB75" s="109">
        <f>+'108部門'!AB75/'108部門'!AB$121</f>
        <v>6.497549989126418E-3</v>
      </c>
      <c r="AC75" s="109">
        <f>+'108部門'!AC75/'108部門'!AC$121</f>
        <v>1.6528441408062858E-3</v>
      </c>
      <c r="AD75" s="109">
        <f>+'108部門'!AD75/'108部門'!AD$121</f>
        <v>4.811319667101769E-4</v>
      </c>
      <c r="AE75" s="109">
        <f>+'108部門'!AE75/'108部門'!AE$121</f>
        <v>1.1563287761138662E-3</v>
      </c>
      <c r="AF75" s="109">
        <f>+'108部門'!AF75/'108部門'!AF$121</f>
        <v>4.3869041199885413E-3</v>
      </c>
      <c r="AG75" s="109">
        <f>+'108部門'!AG75/'108部門'!AG$121</f>
        <v>3.6057436585009888E-3</v>
      </c>
      <c r="AH75" s="109">
        <f>+'108部門'!AH75/'108部門'!AH$121</f>
        <v>2.5917537157860338E-3</v>
      </c>
      <c r="AI75" s="109">
        <f>+'108部門'!AI75/'108部門'!AI$121</f>
        <v>3.3692844855933756E-3</v>
      </c>
      <c r="AJ75" s="109">
        <f>+'108部門'!AJ75/'108部門'!AJ$121</f>
        <v>5.1306091528898002E-3</v>
      </c>
      <c r="AK75" s="109">
        <f>+'108部門'!AK75/'108部門'!AK$121</f>
        <v>3.9084618198399531E-3</v>
      </c>
      <c r="AL75" s="109">
        <f>+'108部門'!AL75/'108部門'!AL$121</f>
        <v>3.6830639178955433E-3</v>
      </c>
      <c r="AM75" s="109">
        <f>+'108部門'!AM75/'108部門'!AM$121</f>
        <v>7.0269986547558594E-4</v>
      </c>
      <c r="AN75" s="109">
        <f>+'108部門'!AN75/'108部門'!AN$121</f>
        <v>1.4978852281213996E-3</v>
      </c>
      <c r="AO75" s="109">
        <f>+'108部門'!AO75/'108部門'!AO$121</f>
        <v>2.9251510323371958E-3</v>
      </c>
      <c r="AP75" s="109">
        <f>+'108部門'!AP75/'108部門'!AP$121</f>
        <v>1.3763782899264402E-3</v>
      </c>
      <c r="AQ75" s="109">
        <f>+'108部門'!AQ75/'108部門'!AQ$121</f>
        <v>4.9974734840835049E-4</v>
      </c>
      <c r="AR75" s="109">
        <f>+'108部門'!AR75/'108部門'!AR$121</f>
        <v>1.8138722349548232E-3</v>
      </c>
      <c r="AS75" s="109">
        <f>+'108部門'!AS75/'108部門'!AS$121</f>
        <v>6.090567386902627E-3</v>
      </c>
      <c r="AT75" s="109">
        <f>+'108部門'!AT75/'108部門'!AT$121</f>
        <v>3.4059039476336149E-3</v>
      </c>
      <c r="AU75" s="109">
        <f>+'108部門'!AU75/'108部門'!AU$121</f>
        <v>3.4789694999660848E-3</v>
      </c>
      <c r="AV75" s="109">
        <f>+'108部門'!AV75/'108部門'!AV$121</f>
        <v>2.8747877869299125E-3</v>
      </c>
      <c r="AW75" s="109">
        <f>+'108部門'!AW75/'108部門'!AW$121</f>
        <v>2.6003019931618767E-3</v>
      </c>
      <c r="AX75" s="109">
        <f>+'108部門'!AX75/'108部門'!AX$121</f>
        <v>1.4200220312926297E-3</v>
      </c>
      <c r="AY75" s="109">
        <f>+'108部門'!AY75/'108部門'!AY$121</f>
        <v>2.1183731083609623E-3</v>
      </c>
      <c r="AZ75" s="109">
        <f>+'108部門'!AZ75/'108部門'!AZ$121</f>
        <v>2.2178997163636856E-3</v>
      </c>
      <c r="BA75" s="109">
        <f>+'108部門'!BA75/'108部門'!BA$121</f>
        <v>3.4976608865291432E-3</v>
      </c>
      <c r="BB75" s="109">
        <f>+'108部門'!BB75/'108部門'!BB$121</f>
        <v>2.2851614925518326E-3</v>
      </c>
      <c r="BC75" s="109">
        <f>+'108部門'!BC75/'108部門'!BC$121</f>
        <v>2.8305005125210665E-3</v>
      </c>
      <c r="BD75" s="109">
        <f>+'108部門'!BD75/'108部門'!BD$121</f>
        <v>2.9724324280198207E-3</v>
      </c>
      <c r="BE75" s="109">
        <f>+'108部門'!BE75/'108部門'!BE$121</f>
        <v>2.5958549702834537E-3</v>
      </c>
      <c r="BF75" s="109">
        <f>+'108部門'!BF75/'108部門'!BF$121</f>
        <v>1.1478923586191242E-3</v>
      </c>
      <c r="BG75" s="109">
        <f>+'108部門'!BG75/'108部門'!BG$121</f>
        <v>7.3334385550238867E-4</v>
      </c>
      <c r="BH75" s="109">
        <f>+'108部門'!BH75/'108部門'!BH$121</f>
        <v>6.8671428924015185E-4</v>
      </c>
      <c r="BI75" s="109">
        <f>+'108部門'!BI75/'108部門'!BI$121</f>
        <v>1.893774432147942E-3</v>
      </c>
      <c r="BJ75" s="109">
        <f>+'108部門'!BJ75/'108部門'!BJ$121</f>
        <v>1.2924248579272339E-3</v>
      </c>
      <c r="BK75" s="109">
        <f>+'108部門'!BK75/'108部門'!BK$121</f>
        <v>2.193565275141556E-3</v>
      </c>
      <c r="BL75" s="109">
        <f>+'108部門'!BL75/'108部門'!BL$121</f>
        <v>1.8919241086904931E-4</v>
      </c>
      <c r="BM75" s="109">
        <f>+'108部門'!BM75/'108部門'!BM$121</f>
        <v>8.4629429587703853E-3</v>
      </c>
      <c r="BN75" s="109">
        <f>+'108部門'!BN75/'108部門'!BN$121</f>
        <v>3.2378151554489521E-3</v>
      </c>
      <c r="BO75" s="109">
        <f>+'108部門'!BO75/'108部門'!BO$121</f>
        <v>1.9235520484656419E-3</v>
      </c>
      <c r="BP75" s="109">
        <f>+'108部門'!BP75/'108部門'!BP$121</f>
        <v>2.3945198577229698E-3</v>
      </c>
      <c r="BQ75" s="109">
        <f>+'108部門'!BQ75/'108部門'!BQ$121</f>
        <v>6.3791373901817914E-3</v>
      </c>
      <c r="BR75" s="109">
        <f>+'108部門'!BR75/'108部門'!BR$121</f>
        <v>1.6955174497196961E-2</v>
      </c>
      <c r="BS75" s="109">
        <f>+'108部門'!BS75/'108部門'!BS$121</f>
        <v>1.229469026099398E-3</v>
      </c>
      <c r="BT75" s="109">
        <f>+'108部門'!BT75/'108部門'!BT$121</f>
        <v>1.574516167953064E-3</v>
      </c>
      <c r="BU75" s="109">
        <f>+'108部門'!BU75/'108部門'!BU$121</f>
        <v>3.5224771480392297E-2</v>
      </c>
      <c r="BV75" s="109">
        <f>+'108部門'!BV75/'108部門'!BV$121</f>
        <v>1.7940866556383026E-2</v>
      </c>
      <c r="BW75" s="109">
        <f>+'108部門'!BW75/'108部門'!BW$121</f>
        <v>4.9396346320509862E-2</v>
      </c>
      <c r="BX75" s="109">
        <f>+'108部門'!BX75/'108部門'!BX$121</f>
        <v>0.1757814825173252</v>
      </c>
      <c r="BY75" s="109">
        <f>+'108部門'!BY75/'108部門'!BY$121</f>
        <v>1.8208100085399994E-2</v>
      </c>
      <c r="BZ75" s="109">
        <f>+'108部門'!BZ75/'108部門'!BZ$121</f>
        <v>1.9554411257310124E-3</v>
      </c>
      <c r="CA75" s="109">
        <f>+'108部門'!CA75/'108部門'!CA$121</f>
        <v>1.2943224800978002E-2</v>
      </c>
      <c r="CB75" s="109">
        <f>+'108部門'!CB75/'108部門'!CB$121</f>
        <v>2.4446707690052135E-2</v>
      </c>
      <c r="CC75" s="109">
        <f>+'108部門'!CC75/'108部門'!CC$121</f>
        <v>5.0854777145557944E-2</v>
      </c>
      <c r="CD75" s="109">
        <f>+'108部門'!CD75/'108部門'!CD$121</f>
        <v>3.7052595749168969E-3</v>
      </c>
      <c r="CE75" s="109">
        <f>+'108部門'!CE75/'108部門'!CE$121</f>
        <v>8.3871365128641032E-2</v>
      </c>
      <c r="CF75" s="109">
        <f>+'108部門'!CF75/'108部門'!CF$121</f>
        <v>9.7175719714334127E-2</v>
      </c>
      <c r="CG75" s="109">
        <f>+'108部門'!CG75/'108部門'!CG$121</f>
        <v>3.1188444307299317E-2</v>
      </c>
      <c r="CH75" s="109">
        <f>+'108部門'!CH75/'108部門'!CH$121</f>
        <v>1.7065472120588957E-2</v>
      </c>
      <c r="CI75" s="109">
        <f>+'108部門'!CI75/'108部門'!CI$121</f>
        <v>1.3538632175593699E-2</v>
      </c>
      <c r="CJ75" s="109">
        <f>+'108部門'!CJ75/'108部門'!CJ$121</f>
        <v>1.0388420471034231E-2</v>
      </c>
      <c r="CK75" s="109">
        <f>+'108部門'!CK75/'108部門'!CK$121</f>
        <v>3.4486439818934851E-2</v>
      </c>
      <c r="CL75" s="109">
        <f>+'108部門'!CL75/'108部門'!CL$121</f>
        <v>6.4585327498974429E-2</v>
      </c>
      <c r="CM75" s="109">
        <f>+'108部門'!CM75/'108部門'!CM$121</f>
        <v>2.5137363232429419E-2</v>
      </c>
      <c r="CN75" s="109">
        <f>+'108部門'!CN75/'108部門'!CN$121</f>
        <v>3.6150729768562044E-3</v>
      </c>
      <c r="CO75" s="109">
        <f>+'108部門'!CO75/'108部門'!CO$121</f>
        <v>1.5743988861260144E-3</v>
      </c>
      <c r="CP75" s="109">
        <f>+'108部門'!CP75/'108部門'!CP$121</f>
        <v>1.8912634529771932E-2</v>
      </c>
      <c r="CQ75" s="109">
        <f>+'108部門'!CQ75/'108部門'!CQ$121</f>
        <v>2.4687679906927541E-2</v>
      </c>
      <c r="CR75" s="109">
        <f>+'108部門'!CR75/'108部門'!CR$121</f>
        <v>1.1002304900199732E-2</v>
      </c>
      <c r="CS75" s="109">
        <f>+'108部門'!CS75/'108部門'!CS$121</f>
        <v>6.3827314769592473E-3</v>
      </c>
      <c r="CT75" s="109">
        <f>+'108部門'!CT75/'108部門'!CT$121</f>
        <v>8.2589670466516399E-3</v>
      </c>
      <c r="CU75" s="109">
        <f>+'108部門'!CU75/'108部門'!CU$121</f>
        <v>1.7063551902954752E-2</v>
      </c>
      <c r="CV75" s="109">
        <f>+'108部門'!CV75/'108部門'!CV$121</f>
        <v>2.846146216994784E-2</v>
      </c>
      <c r="CW75" s="109">
        <f>+'108部門'!CW75/'108部門'!CW$121</f>
        <v>2.1096579344693509E-3</v>
      </c>
      <c r="CX75" s="109">
        <f>+'108部門'!CX75/'108部門'!CX$121</f>
        <v>3.4373840930945086E-3</v>
      </c>
      <c r="CY75" s="109">
        <f>+'108部門'!CY75/'108部門'!CY$121</f>
        <v>1.0608371092028963E-2</v>
      </c>
      <c r="CZ75" s="109">
        <f>+'108部門'!CZ75/'108部門'!CZ$121</f>
        <v>1.4644254367997187E-2</v>
      </c>
      <c r="DA75" s="109">
        <f>+'108部門'!DA75/'108部門'!DA$121</f>
        <v>5.6870785508272528E-2</v>
      </c>
      <c r="DB75" s="109">
        <f>+'108部門'!DB75/'108部門'!DB$121</f>
        <v>3.3432729650812593E-2</v>
      </c>
      <c r="DC75" s="109">
        <f>+'108部門'!DC75/'108部門'!DC$121</f>
        <v>7.3038093209563688E-3</v>
      </c>
      <c r="DD75" s="109">
        <f>+'108部門'!DD75/'108部門'!DD$121</f>
        <v>2.683299483873372E-2</v>
      </c>
      <c r="DE75" s="109">
        <f>+'108部門'!DE75/'108部門'!DE$121</f>
        <v>1.8897091775586444E-2</v>
      </c>
      <c r="DF75" s="109">
        <f>+'108部門'!DF75/'108部門'!DF$121</f>
        <v>0</v>
      </c>
      <c r="DG75" s="199">
        <f>+'108部門'!DG75/'108部門'!DG$121</f>
        <v>1.9108391416284599E-2</v>
      </c>
      <c r="DH75" s="107"/>
    </row>
    <row r="76" spans="2:112" ht="19.5" customHeight="1" x14ac:dyDescent="0.2">
      <c r="B76" s="81" t="s">
        <v>168</v>
      </c>
      <c r="C76" s="120" t="s">
        <v>169</v>
      </c>
      <c r="D76" s="191">
        <f>+'108部門'!D76/'108部門'!D$121</f>
        <v>0</v>
      </c>
      <c r="E76" s="109">
        <f>+'108部門'!E76/'108部門'!E$121</f>
        <v>0</v>
      </c>
      <c r="F76" s="109">
        <f>+'108部門'!F76/'108部門'!F$121</f>
        <v>0</v>
      </c>
      <c r="G76" s="109">
        <f>+'108部門'!G76/'108部門'!G$121</f>
        <v>0</v>
      </c>
      <c r="H76" s="109">
        <f>+'108部門'!H76/'108部門'!H$121</f>
        <v>0</v>
      </c>
      <c r="I76" s="109">
        <f>+'108部門'!I76/'108部門'!I$121</f>
        <v>0</v>
      </c>
      <c r="J76" s="109">
        <f>+'108部門'!J76/'108部門'!J$121</f>
        <v>0</v>
      </c>
      <c r="K76" s="109">
        <f>+'108部門'!K76/'108部門'!K$121</f>
        <v>0</v>
      </c>
      <c r="L76" s="109">
        <f>+'108部門'!L76/'108部門'!L$121</f>
        <v>0</v>
      </c>
      <c r="M76" s="109">
        <f>+'108部門'!M76/'108部門'!M$121</f>
        <v>0</v>
      </c>
      <c r="N76" s="109">
        <f>+'108部門'!N76/'108部門'!N$121</f>
        <v>0</v>
      </c>
      <c r="O76" s="109">
        <f>+'108部門'!O76/'108部門'!O$121</f>
        <v>0</v>
      </c>
      <c r="P76" s="109">
        <f>+'108部門'!P76/'108部門'!P$121</f>
        <v>0</v>
      </c>
      <c r="Q76" s="109">
        <f>+'108部門'!Q76/'108部門'!Q$121</f>
        <v>0</v>
      </c>
      <c r="R76" s="109">
        <f>+'108部門'!R76/'108部門'!R$121</f>
        <v>0</v>
      </c>
      <c r="S76" s="109">
        <f>+'108部門'!S76/'108部門'!S$121</f>
        <v>0</v>
      </c>
      <c r="T76" s="109">
        <f>+'108部門'!T76/'108部門'!T$121</f>
        <v>0</v>
      </c>
      <c r="U76" s="109">
        <f>+'108部門'!U76/'108部門'!U$121</f>
        <v>0</v>
      </c>
      <c r="V76" s="109">
        <f>+'108部門'!V76/'108部門'!V$121</f>
        <v>0</v>
      </c>
      <c r="W76" s="109">
        <f>+'108部門'!W76/'108部門'!W$121</f>
        <v>0</v>
      </c>
      <c r="X76" s="109">
        <f>+'108部門'!X76/'108部門'!X$121</f>
        <v>0</v>
      </c>
      <c r="Y76" s="109">
        <f>+'108部門'!Y76/'108部門'!Y$121</f>
        <v>0</v>
      </c>
      <c r="Z76" s="109">
        <f>+'108部門'!Z76/'108部門'!Z$121</f>
        <v>0</v>
      </c>
      <c r="AA76" s="109">
        <f>+'108部門'!AA76/'108部門'!AA$121</f>
        <v>0</v>
      </c>
      <c r="AB76" s="109">
        <f>+'108部門'!AB76/'108部門'!AB$121</f>
        <v>0</v>
      </c>
      <c r="AC76" s="109">
        <f>+'108部門'!AC76/'108部門'!AC$121</f>
        <v>0</v>
      </c>
      <c r="AD76" s="109">
        <f>+'108部門'!AD76/'108部門'!AD$121</f>
        <v>0</v>
      </c>
      <c r="AE76" s="109">
        <f>+'108部門'!AE76/'108部門'!AE$121</f>
        <v>0</v>
      </c>
      <c r="AF76" s="109">
        <f>+'108部門'!AF76/'108部門'!AF$121</f>
        <v>0</v>
      </c>
      <c r="AG76" s="109">
        <f>+'108部門'!AG76/'108部門'!AG$121</f>
        <v>0</v>
      </c>
      <c r="AH76" s="109">
        <f>+'108部門'!AH76/'108部門'!AH$121</f>
        <v>0</v>
      </c>
      <c r="AI76" s="109">
        <f>+'108部門'!AI76/'108部門'!AI$121</f>
        <v>0</v>
      </c>
      <c r="AJ76" s="109">
        <f>+'108部門'!AJ76/'108部門'!AJ$121</f>
        <v>0</v>
      </c>
      <c r="AK76" s="109">
        <f>+'108部門'!AK76/'108部門'!AK$121</f>
        <v>0</v>
      </c>
      <c r="AL76" s="109">
        <f>+'108部門'!AL76/'108部門'!AL$121</f>
        <v>0</v>
      </c>
      <c r="AM76" s="109">
        <f>+'108部門'!AM76/'108部門'!AM$121</f>
        <v>0</v>
      </c>
      <c r="AN76" s="109">
        <f>+'108部門'!AN76/'108部門'!AN$121</f>
        <v>0</v>
      </c>
      <c r="AO76" s="109">
        <f>+'108部門'!AO76/'108部門'!AO$121</f>
        <v>0</v>
      </c>
      <c r="AP76" s="109">
        <f>+'108部門'!AP76/'108部門'!AP$121</f>
        <v>0</v>
      </c>
      <c r="AQ76" s="109">
        <f>+'108部門'!AQ76/'108部門'!AQ$121</f>
        <v>0</v>
      </c>
      <c r="AR76" s="109">
        <f>+'108部門'!AR76/'108部門'!AR$121</f>
        <v>0</v>
      </c>
      <c r="AS76" s="109">
        <f>+'108部門'!AS76/'108部門'!AS$121</f>
        <v>0</v>
      </c>
      <c r="AT76" s="109">
        <f>+'108部門'!AT76/'108部門'!AT$121</f>
        <v>0</v>
      </c>
      <c r="AU76" s="109">
        <f>+'108部門'!AU76/'108部門'!AU$121</f>
        <v>0</v>
      </c>
      <c r="AV76" s="109">
        <f>+'108部門'!AV76/'108部門'!AV$121</f>
        <v>0</v>
      </c>
      <c r="AW76" s="109">
        <f>+'108部門'!AW76/'108部門'!AW$121</f>
        <v>0</v>
      </c>
      <c r="AX76" s="109">
        <f>+'108部門'!AX76/'108部門'!AX$121</f>
        <v>0</v>
      </c>
      <c r="AY76" s="109">
        <f>+'108部門'!AY76/'108部門'!AY$121</f>
        <v>0</v>
      </c>
      <c r="AZ76" s="109">
        <f>+'108部門'!AZ76/'108部門'!AZ$121</f>
        <v>0</v>
      </c>
      <c r="BA76" s="109">
        <f>+'108部門'!BA76/'108部門'!BA$121</f>
        <v>0</v>
      </c>
      <c r="BB76" s="109">
        <f>+'108部門'!BB76/'108部門'!BB$121</f>
        <v>0</v>
      </c>
      <c r="BC76" s="109">
        <f>+'108部門'!BC76/'108部門'!BC$121</f>
        <v>0</v>
      </c>
      <c r="BD76" s="109">
        <f>+'108部門'!BD76/'108部門'!BD$121</f>
        <v>0</v>
      </c>
      <c r="BE76" s="109">
        <f>+'108部門'!BE76/'108部門'!BE$121</f>
        <v>0</v>
      </c>
      <c r="BF76" s="109">
        <f>+'108部門'!BF76/'108部門'!BF$121</f>
        <v>0</v>
      </c>
      <c r="BG76" s="109">
        <f>+'108部門'!BG76/'108部門'!BG$121</f>
        <v>0</v>
      </c>
      <c r="BH76" s="109">
        <f>+'108部門'!BH76/'108部門'!BH$121</f>
        <v>0</v>
      </c>
      <c r="BI76" s="109">
        <f>+'108部門'!BI76/'108部門'!BI$121</f>
        <v>0</v>
      </c>
      <c r="BJ76" s="109">
        <f>+'108部門'!BJ76/'108部門'!BJ$121</f>
        <v>0</v>
      </c>
      <c r="BK76" s="109">
        <f>+'108部門'!BK76/'108部門'!BK$121</f>
        <v>0</v>
      </c>
      <c r="BL76" s="109">
        <f>+'108部門'!BL76/'108部門'!BL$121</f>
        <v>0</v>
      </c>
      <c r="BM76" s="109">
        <f>+'108部門'!BM76/'108部門'!BM$121</f>
        <v>0</v>
      </c>
      <c r="BN76" s="109">
        <f>+'108部門'!BN76/'108部門'!BN$121</f>
        <v>0</v>
      </c>
      <c r="BO76" s="109">
        <f>+'108部門'!BO76/'108部門'!BO$121</f>
        <v>0</v>
      </c>
      <c r="BP76" s="109">
        <f>+'108部門'!BP76/'108部門'!BP$121</f>
        <v>0</v>
      </c>
      <c r="BQ76" s="109">
        <f>+'108部門'!BQ76/'108部門'!BQ$121</f>
        <v>0</v>
      </c>
      <c r="BR76" s="109">
        <f>+'108部門'!BR76/'108部門'!BR$121</f>
        <v>0</v>
      </c>
      <c r="BS76" s="109">
        <f>+'108部門'!BS76/'108部門'!BS$121</f>
        <v>0</v>
      </c>
      <c r="BT76" s="109">
        <f>+'108部門'!BT76/'108部門'!BT$121</f>
        <v>0</v>
      </c>
      <c r="BU76" s="109">
        <f>+'108部門'!BU76/'108部門'!BU$121</f>
        <v>0</v>
      </c>
      <c r="BV76" s="109">
        <f>+'108部門'!BV76/'108部門'!BV$121</f>
        <v>0</v>
      </c>
      <c r="BW76" s="109">
        <f>+'108部門'!BW76/'108部門'!BW$121</f>
        <v>0</v>
      </c>
      <c r="BX76" s="109">
        <f>+'108部門'!BX76/'108部門'!BX$121</f>
        <v>0</v>
      </c>
      <c r="BY76" s="109">
        <f>+'108部門'!BY76/'108部門'!BY$121</f>
        <v>0</v>
      </c>
      <c r="BZ76" s="109">
        <f>+'108部門'!BZ76/'108部門'!BZ$121</f>
        <v>0</v>
      </c>
      <c r="CA76" s="109">
        <f>+'108部門'!CA76/'108部門'!CA$121</f>
        <v>0</v>
      </c>
      <c r="CB76" s="109">
        <f>+'108部門'!CB76/'108部門'!CB$121</f>
        <v>0</v>
      </c>
      <c r="CC76" s="109">
        <f>+'108部門'!CC76/'108部門'!CC$121</f>
        <v>0</v>
      </c>
      <c r="CD76" s="109">
        <f>+'108部門'!CD76/'108部門'!CD$121</f>
        <v>0</v>
      </c>
      <c r="CE76" s="109">
        <f>+'108部門'!CE76/'108部門'!CE$121</f>
        <v>0</v>
      </c>
      <c r="CF76" s="109">
        <f>+'108部門'!CF76/'108部門'!CF$121</f>
        <v>0</v>
      </c>
      <c r="CG76" s="109">
        <f>+'108部門'!CG76/'108部門'!CG$121</f>
        <v>0</v>
      </c>
      <c r="CH76" s="109">
        <f>+'108部門'!CH76/'108部門'!CH$121</f>
        <v>0</v>
      </c>
      <c r="CI76" s="109">
        <f>+'108部門'!CI76/'108部門'!CI$121</f>
        <v>0</v>
      </c>
      <c r="CJ76" s="109">
        <f>+'108部門'!CJ76/'108部門'!CJ$121</f>
        <v>0</v>
      </c>
      <c r="CK76" s="109">
        <f>+'108部門'!CK76/'108部門'!CK$121</f>
        <v>0</v>
      </c>
      <c r="CL76" s="109">
        <f>+'108部門'!CL76/'108部門'!CL$121</f>
        <v>0</v>
      </c>
      <c r="CM76" s="109">
        <f>+'108部門'!CM76/'108部門'!CM$121</f>
        <v>0</v>
      </c>
      <c r="CN76" s="109">
        <f>+'108部門'!CN76/'108部門'!CN$121</f>
        <v>0</v>
      </c>
      <c r="CO76" s="109">
        <f>+'108部門'!CO76/'108部門'!CO$121</f>
        <v>0</v>
      </c>
      <c r="CP76" s="109">
        <f>+'108部門'!CP76/'108部門'!CP$121</f>
        <v>0</v>
      </c>
      <c r="CQ76" s="109">
        <f>+'108部門'!CQ76/'108部門'!CQ$121</f>
        <v>0</v>
      </c>
      <c r="CR76" s="109">
        <f>+'108部門'!CR76/'108部門'!CR$121</f>
        <v>0</v>
      </c>
      <c r="CS76" s="109">
        <f>+'108部門'!CS76/'108部門'!CS$121</f>
        <v>0</v>
      </c>
      <c r="CT76" s="109">
        <f>+'108部門'!CT76/'108部門'!CT$121</f>
        <v>0</v>
      </c>
      <c r="CU76" s="109">
        <f>+'108部門'!CU76/'108部門'!CU$121</f>
        <v>0</v>
      </c>
      <c r="CV76" s="109">
        <f>+'108部門'!CV76/'108部門'!CV$121</f>
        <v>0</v>
      </c>
      <c r="CW76" s="109">
        <f>+'108部門'!CW76/'108部門'!CW$121</f>
        <v>0</v>
      </c>
      <c r="CX76" s="109">
        <f>+'108部門'!CX76/'108部門'!CX$121</f>
        <v>0</v>
      </c>
      <c r="CY76" s="109">
        <f>+'108部門'!CY76/'108部門'!CY$121</f>
        <v>0</v>
      </c>
      <c r="CZ76" s="109">
        <f>+'108部門'!CZ76/'108部門'!CZ$121</f>
        <v>0</v>
      </c>
      <c r="DA76" s="109">
        <f>+'108部門'!DA76/'108部門'!DA$121</f>
        <v>0</v>
      </c>
      <c r="DB76" s="109">
        <f>+'108部門'!DB76/'108部門'!DB$121</f>
        <v>0</v>
      </c>
      <c r="DC76" s="109">
        <f>+'108部門'!DC76/'108部門'!DC$121</f>
        <v>0</v>
      </c>
      <c r="DD76" s="109">
        <f>+'108部門'!DD76/'108部門'!DD$121</f>
        <v>0</v>
      </c>
      <c r="DE76" s="109">
        <f>+'108部門'!DE76/'108部門'!DE$121</f>
        <v>0</v>
      </c>
      <c r="DF76" s="109">
        <f>+'108部門'!DF76/'108部門'!DF$121</f>
        <v>0</v>
      </c>
      <c r="DG76" s="199">
        <f>+'108部門'!DG76/'108部門'!DG$121</f>
        <v>0</v>
      </c>
      <c r="DH76" s="107"/>
    </row>
    <row r="77" spans="2:112" ht="19.5" customHeight="1" x14ac:dyDescent="0.2">
      <c r="B77" s="81" t="s">
        <v>170</v>
      </c>
      <c r="C77" s="120" t="s">
        <v>171</v>
      </c>
      <c r="D77" s="191">
        <f>+'108部門'!D77/'108部門'!D$121</f>
        <v>0</v>
      </c>
      <c r="E77" s="109">
        <f>+'108部門'!E77/'108部門'!E$121</f>
        <v>0</v>
      </c>
      <c r="F77" s="109">
        <f>+'108部門'!F77/'108部門'!F$121</f>
        <v>0</v>
      </c>
      <c r="G77" s="109">
        <f>+'108部門'!G77/'108部門'!G$121</f>
        <v>0</v>
      </c>
      <c r="H77" s="109">
        <f>+'108部門'!H77/'108部門'!H$121</f>
        <v>0</v>
      </c>
      <c r="I77" s="109">
        <f>+'108部門'!I77/'108部門'!I$121</f>
        <v>0</v>
      </c>
      <c r="J77" s="109">
        <f>+'108部門'!J77/'108部門'!J$121</f>
        <v>0</v>
      </c>
      <c r="K77" s="109">
        <f>+'108部門'!K77/'108部門'!K$121</f>
        <v>0</v>
      </c>
      <c r="L77" s="109">
        <f>+'108部門'!L77/'108部門'!L$121</f>
        <v>0</v>
      </c>
      <c r="M77" s="109">
        <f>+'108部門'!M77/'108部門'!M$121</f>
        <v>0</v>
      </c>
      <c r="N77" s="109">
        <f>+'108部門'!N77/'108部門'!N$121</f>
        <v>0</v>
      </c>
      <c r="O77" s="109">
        <f>+'108部門'!O77/'108部門'!O$121</f>
        <v>0</v>
      </c>
      <c r="P77" s="109">
        <f>+'108部門'!P77/'108部門'!P$121</f>
        <v>0</v>
      </c>
      <c r="Q77" s="109">
        <f>+'108部門'!Q77/'108部門'!Q$121</f>
        <v>0</v>
      </c>
      <c r="R77" s="109">
        <f>+'108部門'!R77/'108部門'!R$121</f>
        <v>0</v>
      </c>
      <c r="S77" s="109">
        <f>+'108部門'!S77/'108部門'!S$121</f>
        <v>0</v>
      </c>
      <c r="T77" s="109">
        <f>+'108部門'!T77/'108部門'!T$121</f>
        <v>0</v>
      </c>
      <c r="U77" s="109">
        <f>+'108部門'!U77/'108部門'!U$121</f>
        <v>0</v>
      </c>
      <c r="V77" s="109">
        <f>+'108部門'!V77/'108部門'!V$121</f>
        <v>0</v>
      </c>
      <c r="W77" s="109">
        <f>+'108部門'!W77/'108部門'!W$121</f>
        <v>0</v>
      </c>
      <c r="X77" s="109">
        <f>+'108部門'!X77/'108部門'!X$121</f>
        <v>0</v>
      </c>
      <c r="Y77" s="109">
        <f>+'108部門'!Y77/'108部門'!Y$121</f>
        <v>0</v>
      </c>
      <c r="Z77" s="109">
        <f>+'108部門'!Z77/'108部門'!Z$121</f>
        <v>0</v>
      </c>
      <c r="AA77" s="109">
        <f>+'108部門'!AA77/'108部門'!AA$121</f>
        <v>0</v>
      </c>
      <c r="AB77" s="109">
        <f>+'108部門'!AB77/'108部門'!AB$121</f>
        <v>0</v>
      </c>
      <c r="AC77" s="109">
        <f>+'108部門'!AC77/'108部門'!AC$121</f>
        <v>0</v>
      </c>
      <c r="AD77" s="109">
        <f>+'108部門'!AD77/'108部門'!AD$121</f>
        <v>0</v>
      </c>
      <c r="AE77" s="109">
        <f>+'108部門'!AE77/'108部門'!AE$121</f>
        <v>0</v>
      </c>
      <c r="AF77" s="109">
        <f>+'108部門'!AF77/'108部門'!AF$121</f>
        <v>0</v>
      </c>
      <c r="AG77" s="109">
        <f>+'108部門'!AG77/'108部門'!AG$121</f>
        <v>0</v>
      </c>
      <c r="AH77" s="109">
        <f>+'108部門'!AH77/'108部門'!AH$121</f>
        <v>0</v>
      </c>
      <c r="AI77" s="109">
        <f>+'108部門'!AI77/'108部門'!AI$121</f>
        <v>0</v>
      </c>
      <c r="AJ77" s="109">
        <f>+'108部門'!AJ77/'108部門'!AJ$121</f>
        <v>0</v>
      </c>
      <c r="AK77" s="109">
        <f>+'108部門'!AK77/'108部門'!AK$121</f>
        <v>0</v>
      </c>
      <c r="AL77" s="109">
        <f>+'108部門'!AL77/'108部門'!AL$121</f>
        <v>0</v>
      </c>
      <c r="AM77" s="109">
        <f>+'108部門'!AM77/'108部門'!AM$121</f>
        <v>0</v>
      </c>
      <c r="AN77" s="109">
        <f>+'108部門'!AN77/'108部門'!AN$121</f>
        <v>0</v>
      </c>
      <c r="AO77" s="109">
        <f>+'108部門'!AO77/'108部門'!AO$121</f>
        <v>0</v>
      </c>
      <c r="AP77" s="109">
        <f>+'108部門'!AP77/'108部門'!AP$121</f>
        <v>0</v>
      </c>
      <c r="AQ77" s="109">
        <f>+'108部門'!AQ77/'108部門'!AQ$121</f>
        <v>0</v>
      </c>
      <c r="AR77" s="109">
        <f>+'108部門'!AR77/'108部門'!AR$121</f>
        <v>0</v>
      </c>
      <c r="AS77" s="109">
        <f>+'108部門'!AS77/'108部門'!AS$121</f>
        <v>0</v>
      </c>
      <c r="AT77" s="109">
        <f>+'108部門'!AT77/'108部門'!AT$121</f>
        <v>0</v>
      </c>
      <c r="AU77" s="109">
        <f>+'108部門'!AU77/'108部門'!AU$121</f>
        <v>0</v>
      </c>
      <c r="AV77" s="109">
        <f>+'108部門'!AV77/'108部門'!AV$121</f>
        <v>0</v>
      </c>
      <c r="AW77" s="109">
        <f>+'108部門'!AW77/'108部門'!AW$121</f>
        <v>0</v>
      </c>
      <c r="AX77" s="109">
        <f>+'108部門'!AX77/'108部門'!AX$121</f>
        <v>0</v>
      </c>
      <c r="AY77" s="109">
        <f>+'108部門'!AY77/'108部門'!AY$121</f>
        <v>0</v>
      </c>
      <c r="AZ77" s="109">
        <f>+'108部門'!AZ77/'108部門'!AZ$121</f>
        <v>0</v>
      </c>
      <c r="BA77" s="109">
        <f>+'108部門'!BA77/'108部門'!BA$121</f>
        <v>0</v>
      </c>
      <c r="BB77" s="109">
        <f>+'108部門'!BB77/'108部門'!BB$121</f>
        <v>0</v>
      </c>
      <c r="BC77" s="109">
        <f>+'108部門'!BC77/'108部門'!BC$121</f>
        <v>0</v>
      </c>
      <c r="BD77" s="109">
        <f>+'108部門'!BD77/'108部門'!BD$121</f>
        <v>0</v>
      </c>
      <c r="BE77" s="109">
        <f>+'108部門'!BE77/'108部門'!BE$121</f>
        <v>0</v>
      </c>
      <c r="BF77" s="109">
        <f>+'108部門'!BF77/'108部門'!BF$121</f>
        <v>0</v>
      </c>
      <c r="BG77" s="109">
        <f>+'108部門'!BG77/'108部門'!BG$121</f>
        <v>0</v>
      </c>
      <c r="BH77" s="109">
        <f>+'108部門'!BH77/'108部門'!BH$121</f>
        <v>0</v>
      </c>
      <c r="BI77" s="109">
        <f>+'108部門'!BI77/'108部門'!BI$121</f>
        <v>0</v>
      </c>
      <c r="BJ77" s="109">
        <f>+'108部門'!BJ77/'108部門'!BJ$121</f>
        <v>0</v>
      </c>
      <c r="BK77" s="109">
        <f>+'108部門'!BK77/'108部門'!BK$121</f>
        <v>0</v>
      </c>
      <c r="BL77" s="109">
        <f>+'108部門'!BL77/'108部門'!BL$121</f>
        <v>0</v>
      </c>
      <c r="BM77" s="109">
        <f>+'108部門'!BM77/'108部門'!BM$121</f>
        <v>0</v>
      </c>
      <c r="BN77" s="109">
        <f>+'108部門'!BN77/'108部門'!BN$121</f>
        <v>0</v>
      </c>
      <c r="BO77" s="109">
        <f>+'108部門'!BO77/'108部門'!BO$121</f>
        <v>0</v>
      </c>
      <c r="BP77" s="109">
        <f>+'108部門'!BP77/'108部門'!BP$121</f>
        <v>0</v>
      </c>
      <c r="BQ77" s="109">
        <f>+'108部門'!BQ77/'108部門'!BQ$121</f>
        <v>0</v>
      </c>
      <c r="BR77" s="109">
        <f>+'108部門'!BR77/'108部門'!BR$121</f>
        <v>0</v>
      </c>
      <c r="BS77" s="109">
        <f>+'108部門'!BS77/'108部門'!BS$121</f>
        <v>0</v>
      </c>
      <c r="BT77" s="109">
        <f>+'108部門'!BT77/'108部門'!BT$121</f>
        <v>0</v>
      </c>
      <c r="BU77" s="109">
        <f>+'108部門'!BU77/'108部門'!BU$121</f>
        <v>0</v>
      </c>
      <c r="BV77" s="109">
        <f>+'108部門'!BV77/'108部門'!BV$121</f>
        <v>0</v>
      </c>
      <c r="BW77" s="109">
        <f>+'108部門'!BW77/'108部門'!BW$121</f>
        <v>0</v>
      </c>
      <c r="BX77" s="109">
        <f>+'108部門'!BX77/'108部門'!BX$121</f>
        <v>0</v>
      </c>
      <c r="BY77" s="109">
        <f>+'108部門'!BY77/'108部門'!BY$121</f>
        <v>0</v>
      </c>
      <c r="BZ77" s="109">
        <f>+'108部門'!BZ77/'108部門'!BZ$121</f>
        <v>0</v>
      </c>
      <c r="CA77" s="109">
        <f>+'108部門'!CA77/'108部門'!CA$121</f>
        <v>0</v>
      </c>
      <c r="CB77" s="109">
        <f>+'108部門'!CB77/'108部門'!CB$121</f>
        <v>0</v>
      </c>
      <c r="CC77" s="109">
        <f>+'108部門'!CC77/'108部門'!CC$121</f>
        <v>0</v>
      </c>
      <c r="CD77" s="109">
        <f>+'108部門'!CD77/'108部門'!CD$121</f>
        <v>0</v>
      </c>
      <c r="CE77" s="109">
        <f>+'108部門'!CE77/'108部門'!CE$121</f>
        <v>0</v>
      </c>
      <c r="CF77" s="109">
        <f>+'108部門'!CF77/'108部門'!CF$121</f>
        <v>0</v>
      </c>
      <c r="CG77" s="109">
        <f>+'108部門'!CG77/'108部門'!CG$121</f>
        <v>0</v>
      </c>
      <c r="CH77" s="109">
        <f>+'108部門'!CH77/'108部門'!CH$121</f>
        <v>0</v>
      </c>
      <c r="CI77" s="109">
        <f>+'108部門'!CI77/'108部門'!CI$121</f>
        <v>0</v>
      </c>
      <c r="CJ77" s="109">
        <f>+'108部門'!CJ77/'108部門'!CJ$121</f>
        <v>0</v>
      </c>
      <c r="CK77" s="109">
        <f>+'108部門'!CK77/'108部門'!CK$121</f>
        <v>0</v>
      </c>
      <c r="CL77" s="109">
        <f>+'108部門'!CL77/'108部門'!CL$121</f>
        <v>0</v>
      </c>
      <c r="CM77" s="109">
        <f>+'108部門'!CM77/'108部門'!CM$121</f>
        <v>0</v>
      </c>
      <c r="CN77" s="109">
        <f>+'108部門'!CN77/'108部門'!CN$121</f>
        <v>0</v>
      </c>
      <c r="CO77" s="109">
        <f>+'108部門'!CO77/'108部門'!CO$121</f>
        <v>0</v>
      </c>
      <c r="CP77" s="109">
        <f>+'108部門'!CP77/'108部門'!CP$121</f>
        <v>0</v>
      </c>
      <c r="CQ77" s="109">
        <f>+'108部門'!CQ77/'108部門'!CQ$121</f>
        <v>0</v>
      </c>
      <c r="CR77" s="109">
        <f>+'108部門'!CR77/'108部門'!CR$121</f>
        <v>0</v>
      </c>
      <c r="CS77" s="109">
        <f>+'108部門'!CS77/'108部門'!CS$121</f>
        <v>0</v>
      </c>
      <c r="CT77" s="109">
        <f>+'108部門'!CT77/'108部門'!CT$121</f>
        <v>0</v>
      </c>
      <c r="CU77" s="109">
        <f>+'108部門'!CU77/'108部門'!CU$121</f>
        <v>0</v>
      </c>
      <c r="CV77" s="109">
        <f>+'108部門'!CV77/'108部門'!CV$121</f>
        <v>0</v>
      </c>
      <c r="CW77" s="109">
        <f>+'108部門'!CW77/'108部門'!CW$121</f>
        <v>0</v>
      </c>
      <c r="CX77" s="109">
        <f>+'108部門'!CX77/'108部門'!CX$121</f>
        <v>0</v>
      </c>
      <c r="CY77" s="109">
        <f>+'108部門'!CY77/'108部門'!CY$121</f>
        <v>0</v>
      </c>
      <c r="CZ77" s="109">
        <f>+'108部門'!CZ77/'108部門'!CZ$121</f>
        <v>0</v>
      </c>
      <c r="DA77" s="109">
        <f>+'108部門'!DA77/'108部門'!DA$121</f>
        <v>0</v>
      </c>
      <c r="DB77" s="109">
        <f>+'108部門'!DB77/'108部門'!DB$121</f>
        <v>0</v>
      </c>
      <c r="DC77" s="109">
        <f>+'108部門'!DC77/'108部門'!DC$121</f>
        <v>0</v>
      </c>
      <c r="DD77" s="109">
        <f>+'108部門'!DD77/'108部門'!DD$121</f>
        <v>0</v>
      </c>
      <c r="DE77" s="109">
        <f>+'108部門'!DE77/'108部門'!DE$121</f>
        <v>0</v>
      </c>
      <c r="DF77" s="109">
        <f>+'108部門'!DF77/'108部門'!DF$121</f>
        <v>0</v>
      </c>
      <c r="DG77" s="199">
        <f>+'108部門'!DG77/'108部門'!DG$121</f>
        <v>0</v>
      </c>
      <c r="DH77" s="107"/>
    </row>
    <row r="78" spans="2:112" ht="19.5" customHeight="1" x14ac:dyDescent="0.2">
      <c r="B78" s="81" t="s">
        <v>172</v>
      </c>
      <c r="C78" s="120" t="s">
        <v>173</v>
      </c>
      <c r="D78" s="191">
        <f>+'108部門'!D78/'108部門'!D$121</f>
        <v>1.5433397411791314E-4</v>
      </c>
      <c r="E78" s="109">
        <f>+'108部門'!E78/'108部門'!E$121</f>
        <v>1.053987711680324E-4</v>
      </c>
      <c r="F78" s="109">
        <f>+'108部門'!F78/'108部門'!F$121</f>
        <v>1.6648877455139257E-4</v>
      </c>
      <c r="G78" s="109">
        <f>+'108部門'!G78/'108部門'!G$121</f>
        <v>1.3779760362393082E-3</v>
      </c>
      <c r="H78" s="109">
        <f>+'108部門'!H78/'108部門'!H$121</f>
        <v>3.3496056634215669E-4</v>
      </c>
      <c r="I78" s="109">
        <f>+'108部門'!I78/'108部門'!I$121</f>
        <v>5.3939353469702701E-3</v>
      </c>
      <c r="J78" s="109">
        <f>+'108部門'!J78/'108部門'!J$121</f>
        <v>4.1397898632981669E-3</v>
      </c>
      <c r="K78" s="109">
        <f>+'108部門'!K78/'108部門'!K$121</f>
        <v>5.9750859500666738E-4</v>
      </c>
      <c r="L78" s="109">
        <f>+'108部門'!L78/'108部門'!L$121</f>
        <v>3.6926535521308954E-4</v>
      </c>
      <c r="M78" s="109">
        <f>+'108部門'!M78/'108部門'!M$121</f>
        <v>2.8997320754464852E-4</v>
      </c>
      <c r="N78" s="109">
        <f>+'108部門'!N78/'108部門'!N$121</f>
        <v>1.3569140320947176E-4</v>
      </c>
      <c r="O78" s="109">
        <f>+'108部門'!O78/'108部門'!O$121</f>
        <v>1.068154448750644E-3</v>
      </c>
      <c r="P78" s="109">
        <f>+'108部門'!P78/'108部門'!P$121</f>
        <v>1.3248262689478604E-3</v>
      </c>
      <c r="Q78" s="109">
        <f>+'108部門'!Q78/'108部門'!Q$121</f>
        <v>5.6905732797756599E-4</v>
      </c>
      <c r="R78" s="109">
        <f>+'108部門'!R78/'108部門'!R$121</f>
        <v>8.6161834902436082E-4</v>
      </c>
      <c r="S78" s="109">
        <f>+'108部門'!S78/'108部門'!S$121</f>
        <v>1.2810467727556189E-3</v>
      </c>
      <c r="T78" s="109">
        <f>+'108部門'!T78/'108部門'!T$121</f>
        <v>1.5777489399543688E-3</v>
      </c>
      <c r="U78" s="109">
        <f>+'108部門'!U78/'108部門'!U$121</f>
        <v>1.5968082428283689E-3</v>
      </c>
      <c r="V78" s="109">
        <f>+'108部門'!V78/'108部門'!V$121</f>
        <v>8.2735010223004141E-4</v>
      </c>
      <c r="W78" s="109">
        <f>+'108部門'!W78/'108部門'!W$121</f>
        <v>9.7277820245757858E-4</v>
      </c>
      <c r="X78" s="109">
        <f>+'108部門'!X78/'108部門'!X$121</f>
        <v>7.6964422371832185E-4</v>
      </c>
      <c r="Y78" s="109">
        <f>+'108部門'!Y78/'108部門'!Y$121</f>
        <v>8.4040040312922601E-4</v>
      </c>
      <c r="Z78" s="109">
        <f>+'108部門'!Z78/'108部門'!Z$121</f>
        <v>1.0526193468918194E-3</v>
      </c>
      <c r="AA78" s="109">
        <f>+'108部門'!AA78/'108部門'!AA$121</f>
        <v>8.093680973623804E-4</v>
      </c>
      <c r="AB78" s="109">
        <f>+'108部門'!AB78/'108部門'!AB$121</f>
        <v>1.1276731063419741E-3</v>
      </c>
      <c r="AC78" s="109">
        <f>+'108部門'!AC78/'108部門'!AC$121</f>
        <v>1.2024889657375447E-3</v>
      </c>
      <c r="AD78" s="109">
        <f>+'108部門'!AD78/'108部門'!AD$121</f>
        <v>1.1511641660016303E-4</v>
      </c>
      <c r="AE78" s="109">
        <f>+'108部門'!AE78/'108部門'!AE$121</f>
        <v>2.3865899585524553E-4</v>
      </c>
      <c r="AF78" s="109">
        <f>+'108部門'!AF78/'108部門'!AF$121</f>
        <v>1.7768024660277494E-3</v>
      </c>
      <c r="AG78" s="109">
        <f>+'108部門'!AG78/'108部門'!AG$121</f>
        <v>8.1894426363883738E-4</v>
      </c>
      <c r="AH78" s="109">
        <f>+'108部門'!AH78/'108部門'!AH$121</f>
        <v>8.9772338851139429E-4</v>
      </c>
      <c r="AI78" s="109">
        <f>+'108部門'!AI78/'108部門'!AI$121</f>
        <v>1.0831613439462764E-3</v>
      </c>
      <c r="AJ78" s="109">
        <f>+'108部門'!AJ78/'108部門'!AJ$121</f>
        <v>1.0619847600374314E-3</v>
      </c>
      <c r="AK78" s="109">
        <f>+'108部門'!AK78/'108部門'!AK$121</f>
        <v>1.0472673337776285E-3</v>
      </c>
      <c r="AL78" s="109">
        <f>+'108部門'!AL78/'108部門'!AL$121</f>
        <v>2.1479869245881328E-3</v>
      </c>
      <c r="AM78" s="109">
        <f>+'108部門'!AM78/'108部門'!AM$121</f>
        <v>4.7903312272978995E-4</v>
      </c>
      <c r="AN78" s="109">
        <f>+'108部門'!AN78/'108部門'!AN$121</f>
        <v>4.5429127933378121E-4</v>
      </c>
      <c r="AO78" s="109">
        <f>+'108部門'!AO78/'108部門'!AO$121</f>
        <v>1.2208222529754369E-3</v>
      </c>
      <c r="AP78" s="109">
        <f>+'108部門'!AP78/'108部門'!AP$121</f>
        <v>1.8647705863519514E-4</v>
      </c>
      <c r="AQ78" s="109">
        <f>+'108部門'!AQ78/'108部門'!AQ$121</f>
        <v>6.8197873281962234E-4</v>
      </c>
      <c r="AR78" s="109">
        <f>+'108部門'!AR78/'108部門'!AR$121</f>
        <v>6.9847617405723039E-4</v>
      </c>
      <c r="AS78" s="109">
        <f>+'108部門'!AS78/'108部門'!AS$121</f>
        <v>1.9845214147843648E-3</v>
      </c>
      <c r="AT78" s="109">
        <f>+'108部門'!AT78/'108部門'!AT$121</f>
        <v>7.1588717378786725E-4</v>
      </c>
      <c r="AU78" s="109">
        <f>+'108部門'!AU78/'108部門'!AU$121</f>
        <v>9.8435623092875944E-4</v>
      </c>
      <c r="AV78" s="109">
        <f>+'108部門'!AV78/'108部門'!AV$121</f>
        <v>9.8898699595804788E-4</v>
      </c>
      <c r="AW78" s="109">
        <f>+'108部門'!AW78/'108部門'!AW$121</f>
        <v>1.5344953073318319E-3</v>
      </c>
      <c r="AX78" s="109">
        <f>+'108部門'!AX78/'108部門'!AX$121</f>
        <v>1.8258224255466155E-3</v>
      </c>
      <c r="AY78" s="109">
        <f>+'108部門'!AY78/'108部門'!AY$121</f>
        <v>1.6960903390998918E-3</v>
      </c>
      <c r="AZ78" s="109">
        <f>+'108部門'!AZ78/'108部門'!AZ$121</f>
        <v>1.1856132983140795E-3</v>
      </c>
      <c r="BA78" s="109">
        <f>+'108部門'!BA78/'108部門'!BA$121</f>
        <v>8.4771762122361986E-4</v>
      </c>
      <c r="BB78" s="109">
        <f>+'108部門'!BB78/'108部門'!BB$121</f>
        <v>1.8793809437167516E-3</v>
      </c>
      <c r="BC78" s="109">
        <f>+'108部門'!BC78/'108部門'!BC$121</f>
        <v>5.9664850601202923E-4</v>
      </c>
      <c r="BD78" s="109">
        <f>+'108部門'!BD78/'108部門'!BD$121</f>
        <v>5.2911452338386435E-3</v>
      </c>
      <c r="BE78" s="109">
        <f>+'108部門'!BE78/'108部門'!BE$121</f>
        <v>1.5831067340519658E-3</v>
      </c>
      <c r="BF78" s="109">
        <f>+'108部門'!BF78/'108部門'!BF$121</f>
        <v>5.3927271544436362E-4</v>
      </c>
      <c r="BG78" s="109">
        <f>+'108部門'!BG78/'108部門'!BG$121</f>
        <v>3.0164162335437583E-4</v>
      </c>
      <c r="BH78" s="109">
        <f>+'108部門'!BH78/'108部門'!BH$121</f>
        <v>3.8680197520657412E-4</v>
      </c>
      <c r="BI78" s="109">
        <f>+'108部門'!BI78/'108部門'!BI$121</f>
        <v>7.4293564357716402E-4</v>
      </c>
      <c r="BJ78" s="109">
        <f>+'108部門'!BJ78/'108部門'!BJ$121</f>
        <v>9.2763529139072525E-4</v>
      </c>
      <c r="BK78" s="109">
        <f>+'108部門'!BK78/'108部門'!BK$121</f>
        <v>1.8212078554555935E-3</v>
      </c>
      <c r="BL78" s="109">
        <f>+'108部門'!BL78/'108部門'!BL$121</f>
        <v>2.1139244520801868E-3</v>
      </c>
      <c r="BM78" s="109">
        <f>+'108部門'!BM78/'108部門'!BM$121</f>
        <v>2.1375826136696913E-3</v>
      </c>
      <c r="BN78" s="109">
        <f>+'108部門'!BN78/'108部門'!BN$121</f>
        <v>1.6205504846285442E-3</v>
      </c>
      <c r="BO78" s="109">
        <f>+'108部門'!BO78/'108部門'!BO$121</f>
        <v>9.6238139073115782E-4</v>
      </c>
      <c r="BP78" s="109">
        <f>+'108部門'!BP78/'108部門'!BP$121</f>
        <v>8.7994414815257627E-4</v>
      </c>
      <c r="BQ78" s="109">
        <f>+'108部門'!BQ78/'108部門'!BQ$121</f>
        <v>6.8315060262428781E-4</v>
      </c>
      <c r="BR78" s="109">
        <f>+'108部門'!BR78/'108部門'!BR$121</f>
        <v>8.7590169298843779E-4</v>
      </c>
      <c r="BS78" s="109">
        <f>+'108部門'!BS78/'108部門'!BS$121</f>
        <v>2.0355769046119655E-3</v>
      </c>
      <c r="BT78" s="109">
        <f>+'108部門'!BT78/'108部門'!BT$121</f>
        <v>1.3644805506784772E-2</v>
      </c>
      <c r="BU78" s="109">
        <f>+'108部門'!BU78/'108部門'!BU$121</f>
        <v>5.1249320765171047E-3</v>
      </c>
      <c r="BV78" s="109">
        <f>+'108部門'!BV78/'108部門'!BV$121</f>
        <v>7.9411101326775212E-3</v>
      </c>
      <c r="BW78" s="109">
        <f>+'108部門'!BW78/'108部門'!BW$121</f>
        <v>7.6134883063187341E-4</v>
      </c>
      <c r="BX78" s="109">
        <f>+'108部門'!BX78/'108部門'!BX$121</f>
        <v>1.3940368300245268E-4</v>
      </c>
      <c r="BY78" s="109">
        <f>+'108部門'!BY78/'108部門'!BY$121</f>
        <v>1.015047815742545E-6</v>
      </c>
      <c r="BZ78" s="109">
        <f>+'108部門'!BZ78/'108部門'!BZ$121</f>
        <v>2.768931142874776E-4</v>
      </c>
      <c r="CA78" s="109">
        <f>+'108部門'!CA78/'108部門'!CA$121</f>
        <v>1.3903374611622247E-3</v>
      </c>
      <c r="CB78" s="109">
        <f>+'108部門'!CB78/'108部門'!CB$121</f>
        <v>2.3819244223300236E-4</v>
      </c>
      <c r="CC78" s="109">
        <f>+'108部門'!CC78/'108部門'!CC$121</f>
        <v>1.158920652712306E-3</v>
      </c>
      <c r="CD78" s="109">
        <f>+'108部門'!CD78/'108部門'!CD$121</f>
        <v>4.7881326222846526E-4</v>
      </c>
      <c r="CE78" s="109">
        <f>+'108部門'!CE78/'108部門'!CE$121</f>
        <v>5.3365855461315302E-3</v>
      </c>
      <c r="CF78" s="109">
        <f>+'108部門'!CF78/'108部門'!CF$121</f>
        <v>9.6248697966265994E-4</v>
      </c>
      <c r="CG78" s="109">
        <f>+'108部門'!CG78/'108部門'!CG$121</f>
        <v>1.130188018616746E-3</v>
      </c>
      <c r="CH78" s="109">
        <f>+'108部門'!CH78/'108部門'!CH$121</f>
        <v>1.1039025434123376E-3</v>
      </c>
      <c r="CI78" s="109">
        <f>+'108部門'!CI78/'108部門'!CI$121</f>
        <v>1.3585199179217569E-3</v>
      </c>
      <c r="CJ78" s="109">
        <f>+'108部門'!CJ78/'108部門'!CJ$121</f>
        <v>2.1081646797798392E-3</v>
      </c>
      <c r="CK78" s="109">
        <f>+'108部門'!CK78/'108部門'!CK$121</f>
        <v>7.7045254371968074E-4</v>
      </c>
      <c r="CL78" s="109">
        <f>+'108部門'!CL78/'108部門'!CL$121</f>
        <v>1.795936080343984E-3</v>
      </c>
      <c r="CM78" s="109">
        <f>+'108部門'!CM78/'108部門'!CM$121</f>
        <v>1.3370261961250932E-3</v>
      </c>
      <c r="CN78" s="109">
        <f>+'108部門'!CN78/'108部門'!CN$121</f>
        <v>6.4628118243540769E-3</v>
      </c>
      <c r="CO78" s="109">
        <f>+'108部門'!CO78/'108部門'!CO$121</f>
        <v>3.19765735420929E-3</v>
      </c>
      <c r="CP78" s="109">
        <f>+'108部門'!CP78/'108部門'!CP$121</f>
        <v>8.4719987118268055E-3</v>
      </c>
      <c r="CQ78" s="109">
        <f>+'108部門'!CQ78/'108部門'!CQ$121</f>
        <v>1.5203294787792981E-3</v>
      </c>
      <c r="CR78" s="109">
        <f>+'108部門'!CR78/'108部門'!CR$121</f>
        <v>4.9319637287314408E-3</v>
      </c>
      <c r="CS78" s="109">
        <f>+'108部門'!CS78/'108部門'!CS$121</f>
        <v>1.1538902006487317E-3</v>
      </c>
      <c r="CT78" s="109">
        <f>+'108部門'!CT78/'108部門'!CT$121</f>
        <v>4.0147576835917391E-4</v>
      </c>
      <c r="CU78" s="109">
        <f>+'108部門'!CU78/'108部門'!CU$121</f>
        <v>4.4409258840383018E-3</v>
      </c>
      <c r="CV78" s="109">
        <f>+'108部門'!CV78/'108部門'!CV$121</f>
        <v>9.716167540494363E-4</v>
      </c>
      <c r="CW78" s="109">
        <f>+'108部門'!CW78/'108部門'!CW$121</f>
        <v>4.9873710034736428E-4</v>
      </c>
      <c r="CX78" s="109">
        <f>+'108部門'!CX78/'108部門'!CX$121</f>
        <v>4.891151549369677E-4</v>
      </c>
      <c r="CY78" s="109">
        <f>+'108部門'!CY78/'108部門'!CY$121</f>
        <v>9.1252770652306585E-4</v>
      </c>
      <c r="CZ78" s="109">
        <f>+'108部門'!CZ78/'108部門'!CZ$121</f>
        <v>2.1318623380063096E-4</v>
      </c>
      <c r="DA78" s="109">
        <f>+'108部門'!DA78/'108部門'!DA$121</f>
        <v>8.5383418227385349E-4</v>
      </c>
      <c r="DB78" s="109">
        <f>+'108部門'!DB78/'108部門'!DB$121</f>
        <v>9.2015213487915833E-4</v>
      </c>
      <c r="DC78" s="109">
        <f>+'108部門'!DC78/'108部門'!DC$121</f>
        <v>1.1233906573310385E-3</v>
      </c>
      <c r="DD78" s="109">
        <f>+'108部門'!DD78/'108部門'!DD$121</f>
        <v>2.7949095380946172E-4</v>
      </c>
      <c r="DE78" s="109">
        <f>+'108部門'!DE78/'108部門'!DE$121</f>
        <v>1.8623815305167468E-3</v>
      </c>
      <c r="DF78" s="109">
        <f>+'108部門'!DF78/'108部門'!DF$121</f>
        <v>6.6662888203367695E-4</v>
      </c>
      <c r="DG78" s="199">
        <f>+'108部門'!DG78/'108部門'!DG$121</f>
        <v>2.8492588242670495E-4</v>
      </c>
      <c r="DH78" s="107"/>
    </row>
    <row r="79" spans="2:112" ht="19.5" customHeight="1" x14ac:dyDescent="0.2">
      <c r="B79" s="81" t="s">
        <v>174</v>
      </c>
      <c r="C79" s="120" t="s">
        <v>175</v>
      </c>
      <c r="D79" s="191">
        <f>+'108部門'!D79/'108部門'!D$121</f>
        <v>1.007131906075532E-2</v>
      </c>
      <c r="E79" s="109">
        <f>+'108部門'!E79/'108部門'!E$121</f>
        <v>3.678764876207271E-2</v>
      </c>
      <c r="F79" s="109">
        <f>+'108部門'!F79/'108部門'!F$121</f>
        <v>7.9093571252634165E-3</v>
      </c>
      <c r="G79" s="109">
        <f>+'108部門'!G79/'108部門'!G$121</f>
        <v>3.0461641904291126E-2</v>
      </c>
      <c r="H79" s="109">
        <f>+'108部門'!H79/'108部門'!H$121</f>
        <v>1.2080023779981929E-2</v>
      </c>
      <c r="I79" s="109">
        <f>+'108部門'!I79/'108部門'!I$121</f>
        <v>1.0090443014965018E-2</v>
      </c>
      <c r="J79" s="109">
        <f>+'108部門'!J79/'108部門'!J$121</f>
        <v>1.4019873143281382E-2</v>
      </c>
      <c r="K79" s="109">
        <f>+'108部門'!K79/'108部門'!K$121</f>
        <v>2.1979120155449144E-2</v>
      </c>
      <c r="L79" s="109">
        <f>+'108部門'!L79/'108部門'!L$121</f>
        <v>1.3546343058632292E-2</v>
      </c>
      <c r="M79" s="109">
        <f>+'108部門'!M79/'108部門'!M$121</f>
        <v>3.133514622266468E-2</v>
      </c>
      <c r="N79" s="109">
        <f>+'108部門'!N79/'108部門'!N$121</f>
        <v>3.5261261461297729E-3</v>
      </c>
      <c r="O79" s="109">
        <f>+'108部門'!O79/'108部門'!O$121</f>
        <v>1.0184073610671782E-2</v>
      </c>
      <c r="P79" s="109">
        <f>+'108部門'!P79/'108部門'!P$121</f>
        <v>1.0365614120643178E-2</v>
      </c>
      <c r="Q79" s="109">
        <f>+'108部門'!Q79/'108部門'!Q$121</f>
        <v>2.2446667270276423E-2</v>
      </c>
      <c r="R79" s="109">
        <f>+'108部門'!R79/'108部門'!R$121</f>
        <v>1.926233981078861E-2</v>
      </c>
      <c r="S79" s="109">
        <f>+'108部門'!S79/'108部門'!S$121</f>
        <v>2.563561493521762E-2</v>
      </c>
      <c r="T79" s="109">
        <f>+'108部門'!T79/'108部門'!T$121</f>
        <v>2.4310682766238389E-2</v>
      </c>
      <c r="U79" s="109">
        <f>+'108部門'!U79/'108部門'!U$121</f>
        <v>1.302204828393878E-2</v>
      </c>
      <c r="V79" s="109">
        <f>+'108部門'!V79/'108部門'!V$121</f>
        <v>9.6555877831138153E-3</v>
      </c>
      <c r="W79" s="109">
        <f>+'108部門'!W79/'108部門'!W$121</f>
        <v>8.1322247286707301E-3</v>
      </c>
      <c r="X79" s="109">
        <f>+'108部門'!X79/'108部門'!X$121</f>
        <v>7.8728594270027832E-3</v>
      </c>
      <c r="Y79" s="109">
        <f>+'108部門'!Y79/'108部門'!Y$121</f>
        <v>1.195472312696445E-2</v>
      </c>
      <c r="Z79" s="109">
        <f>+'108部門'!Z79/'108部門'!Z$121</f>
        <v>1.1587043969856546E-2</v>
      </c>
      <c r="AA79" s="109">
        <f>+'108部門'!AA79/'108部門'!AA$121</f>
        <v>1.6755814457100785E-2</v>
      </c>
      <c r="AB79" s="109">
        <f>+'108部門'!AB79/'108部門'!AB$121</f>
        <v>1.4383468912827742E-2</v>
      </c>
      <c r="AC79" s="109">
        <f>+'108部門'!AC79/'108部門'!AC$121</f>
        <v>1.6395002837672118E-2</v>
      </c>
      <c r="AD79" s="109">
        <f>+'108部門'!AD79/'108部門'!AD$121</f>
        <v>2.5413571525254091E-3</v>
      </c>
      <c r="AE79" s="109">
        <f>+'108部門'!AE79/'108部門'!AE$121</f>
        <v>1.906872406285811E-2</v>
      </c>
      <c r="AF79" s="109">
        <f>+'108部門'!AF79/'108部門'!AF$121</f>
        <v>9.2756774848682874E-3</v>
      </c>
      <c r="AG79" s="109">
        <f>+'108部門'!AG79/'108部門'!AG$121</f>
        <v>8.82884624788032E-3</v>
      </c>
      <c r="AH79" s="109">
        <f>+'108部門'!AH79/'108部門'!AH$121</f>
        <v>1.2564371274354034E-2</v>
      </c>
      <c r="AI79" s="109">
        <f>+'108部門'!AI79/'108部門'!AI$121</f>
        <v>1.6802633296594528E-2</v>
      </c>
      <c r="AJ79" s="109">
        <f>+'108部門'!AJ79/'108部門'!AJ$121</f>
        <v>3.6475379885031863E-2</v>
      </c>
      <c r="AK79" s="109">
        <f>+'108部門'!AK79/'108部門'!AK$121</f>
        <v>2.1215932493849184E-2</v>
      </c>
      <c r="AL79" s="109">
        <f>+'108部門'!AL79/'108部門'!AL$121</f>
        <v>2.0523057233458056E-2</v>
      </c>
      <c r="AM79" s="109">
        <f>+'108部門'!AM79/'108部門'!AM$121</f>
        <v>9.8347018730209849E-3</v>
      </c>
      <c r="AN79" s="109">
        <f>+'108部門'!AN79/'108部門'!AN$121</f>
        <v>5.7745281638075649E-3</v>
      </c>
      <c r="AO79" s="109">
        <f>+'108部門'!AO79/'108部門'!AO$121</f>
        <v>2.6505294777177731E-2</v>
      </c>
      <c r="AP79" s="109">
        <f>+'108部門'!AP79/'108部門'!AP$121</f>
        <v>1.7033544657555601E-2</v>
      </c>
      <c r="AQ79" s="109">
        <f>+'108部門'!AQ79/'108部門'!AQ$121</f>
        <v>8.4843154614162551E-3</v>
      </c>
      <c r="AR79" s="109">
        <f>+'108部門'!AR79/'108部門'!AR$121</f>
        <v>1.340749381550786E-2</v>
      </c>
      <c r="AS79" s="109">
        <f>+'108部門'!AS79/'108部門'!AS$121</f>
        <v>1.2395481836643248E-2</v>
      </c>
      <c r="AT79" s="109">
        <f>+'108部門'!AT79/'108部門'!AT$121</f>
        <v>1.077203481409373E-2</v>
      </c>
      <c r="AU79" s="109">
        <f>+'108部門'!AU79/'108部門'!AU$121</f>
        <v>9.1032987142562315E-3</v>
      </c>
      <c r="AV79" s="109">
        <f>+'108部門'!AV79/'108部門'!AV$121</f>
        <v>7.5968499022322968E-3</v>
      </c>
      <c r="AW79" s="109">
        <f>+'108部門'!AW79/'108部門'!AW$121</f>
        <v>9.7669452399983606E-3</v>
      </c>
      <c r="AX79" s="109">
        <f>+'108部門'!AX79/'108部門'!AX$121</f>
        <v>9.9554252756472277E-3</v>
      </c>
      <c r="AY79" s="109">
        <f>+'108部門'!AY79/'108部門'!AY$121</f>
        <v>8.2627449693070277E-3</v>
      </c>
      <c r="AZ79" s="109">
        <f>+'108部門'!AZ79/'108部門'!AZ$121</f>
        <v>9.5728023402911495E-3</v>
      </c>
      <c r="BA79" s="109">
        <f>+'108部門'!BA79/'108部門'!BA$121</f>
        <v>9.6096682378189208E-3</v>
      </c>
      <c r="BB79" s="109">
        <f>+'108部門'!BB79/'108部門'!BB$121</f>
        <v>7.3337740923756492E-3</v>
      </c>
      <c r="BC79" s="109">
        <f>+'108部門'!BC79/'108部門'!BC$121</f>
        <v>1.0637845096523806E-2</v>
      </c>
      <c r="BD79" s="109">
        <f>+'108部門'!BD79/'108部門'!BD$121</f>
        <v>8.4957428223903873E-3</v>
      </c>
      <c r="BE79" s="109">
        <f>+'108部門'!BE79/'108部門'!BE$121</f>
        <v>1.231221597883941E-2</v>
      </c>
      <c r="BF79" s="109">
        <f>+'108部門'!BF79/'108部門'!BF$121</f>
        <v>1.3770763418319077E-2</v>
      </c>
      <c r="BG79" s="109">
        <f>+'108部門'!BG79/'108部門'!BG$121</f>
        <v>1.334894793891056E-2</v>
      </c>
      <c r="BH79" s="109">
        <f>+'108部門'!BH79/'108部門'!BH$121</f>
        <v>8.8509548425851903E-3</v>
      </c>
      <c r="BI79" s="109">
        <f>+'108部門'!BI79/'108部門'!BI$121</f>
        <v>1.4467626029567372E-2</v>
      </c>
      <c r="BJ79" s="109">
        <f>+'108部門'!BJ79/'108部門'!BJ$121</f>
        <v>7.1861617053839951E-3</v>
      </c>
      <c r="BK79" s="109">
        <f>+'108部門'!BK79/'108部門'!BK$121</f>
        <v>1.5954786721785852E-2</v>
      </c>
      <c r="BL79" s="109">
        <f>+'108部門'!BL79/'108部門'!BL$121</f>
        <v>0.50556477215437667</v>
      </c>
      <c r="BM79" s="109">
        <f>+'108部門'!BM79/'108部門'!BM$121</f>
        <v>1.9383683604507453E-2</v>
      </c>
      <c r="BN79" s="109">
        <f>+'108部門'!BN79/'108部門'!BN$121</f>
        <v>1.9467351541939001E-2</v>
      </c>
      <c r="BO79" s="109">
        <f>+'108部門'!BO79/'108部門'!BO$121</f>
        <v>1.7902427784506174E-2</v>
      </c>
      <c r="BP79" s="109">
        <f>+'108部門'!BP79/'108部門'!BP$121</f>
        <v>1.8780610698105393E-2</v>
      </c>
      <c r="BQ79" s="109">
        <f>+'108部門'!BQ79/'108部門'!BQ$121</f>
        <v>6.9424992587541106E-3</v>
      </c>
      <c r="BR79" s="109">
        <f>+'108部門'!BR79/'108部門'!BR$121</f>
        <v>2.2819089598883287E-2</v>
      </c>
      <c r="BS79" s="109">
        <f>+'108部門'!BS79/'108部門'!BS$121</f>
        <v>9.4962686608345247E-3</v>
      </c>
      <c r="BT79" s="109">
        <f>+'108部門'!BT79/'108部門'!BT$121</f>
        <v>3.67115090873864E-2</v>
      </c>
      <c r="BU79" s="109">
        <f>+'108部門'!BU79/'108部門'!BU$121</f>
        <v>4.8342235603063572E-3</v>
      </c>
      <c r="BV79" s="109">
        <f>+'108部門'!BV79/'108部門'!BV$121</f>
        <v>8.3333367736764755E-3</v>
      </c>
      <c r="BW79" s="109">
        <f>+'108部門'!BW79/'108部門'!BW$121</f>
        <v>8.8113893853314427E-4</v>
      </c>
      <c r="BX79" s="109">
        <f>+'108部門'!BX79/'108部門'!BX$121</f>
        <v>8.3689079435526231E-4</v>
      </c>
      <c r="BY79" s="109">
        <f>+'108部門'!BY79/'108部門'!BY$121</f>
        <v>5.1422705382428937E-5</v>
      </c>
      <c r="BZ79" s="109">
        <f>+'108部門'!BZ79/'108部門'!BZ$121</f>
        <v>1.1220694788403541E-3</v>
      </c>
      <c r="CA79" s="109">
        <f>+'108部門'!CA79/'108部門'!CA$121</f>
        <v>3.3806981801066892E-3</v>
      </c>
      <c r="CB79" s="109">
        <f>+'108部門'!CB79/'108部門'!CB$121</f>
        <v>3.0889884324368558E-3</v>
      </c>
      <c r="CC79" s="109">
        <f>+'108部門'!CC79/'108部門'!CC$121</f>
        <v>2.2481524214783702E-3</v>
      </c>
      <c r="CD79" s="109">
        <f>+'108部門'!CD79/'108部門'!CD$121</f>
        <v>3.8736532253376712E-3</v>
      </c>
      <c r="CE79" s="109">
        <f>+'108部門'!CE79/'108部門'!CE$121</f>
        <v>4.9879581893551624E-3</v>
      </c>
      <c r="CF79" s="109">
        <f>+'108部門'!CF79/'108部門'!CF$121</f>
        <v>2.2024565583751146E-3</v>
      </c>
      <c r="CG79" s="109">
        <f>+'108部門'!CG79/'108部門'!CG$121</f>
        <v>5.7227196503564877E-3</v>
      </c>
      <c r="CH79" s="109">
        <f>+'108部門'!CH79/'108部門'!CH$121</f>
        <v>8.1331259492778959E-2</v>
      </c>
      <c r="CI79" s="109">
        <f>+'108部門'!CI79/'108部門'!CI$121</f>
        <v>4.9799956841968408E-3</v>
      </c>
      <c r="CJ79" s="109">
        <f>+'108部門'!CJ79/'108部門'!CJ$121</f>
        <v>3.0366852044735491E-3</v>
      </c>
      <c r="CK79" s="109">
        <f>+'108部門'!CK79/'108部門'!CK$121</f>
        <v>7.1915380730804444E-3</v>
      </c>
      <c r="CL79" s="109">
        <f>+'108部門'!CL79/'108部門'!CL$121</f>
        <v>7.0980426789431306E-3</v>
      </c>
      <c r="CM79" s="109">
        <f>+'108部門'!CM79/'108部門'!CM$121</f>
        <v>1.2706153150798476E-2</v>
      </c>
      <c r="CN79" s="109">
        <f>+'108部門'!CN79/'108部門'!CN$121</f>
        <v>6.2734004770050545E-3</v>
      </c>
      <c r="CO79" s="109">
        <f>+'108部門'!CO79/'108部門'!CO$121</f>
        <v>3.0595979144271883E-3</v>
      </c>
      <c r="CP79" s="109">
        <f>+'108部門'!CP79/'108部門'!CP$121</f>
        <v>1.0717777419511354E-2</v>
      </c>
      <c r="CQ79" s="109">
        <f>+'108部門'!CQ79/'108部門'!CQ$121</f>
        <v>8.7956804034160837E-3</v>
      </c>
      <c r="CR79" s="109">
        <f>+'108部門'!CR79/'108部門'!CR$121</f>
        <v>6.6885328953386336E-3</v>
      </c>
      <c r="CS79" s="109">
        <f>+'108部門'!CS79/'108部門'!CS$121</f>
        <v>4.7080202231825578E-3</v>
      </c>
      <c r="CT79" s="109">
        <f>+'108部門'!CT79/'108部門'!CT$121</f>
        <v>3.2638013978013511E-3</v>
      </c>
      <c r="CU79" s="109">
        <f>+'108部門'!CU79/'108部門'!CU$121</f>
        <v>1.1834929251803262E-2</v>
      </c>
      <c r="CV79" s="109">
        <f>+'108部門'!CV79/'108部門'!CV$121</f>
        <v>2.9114691575639817E-3</v>
      </c>
      <c r="CW79" s="109">
        <f>+'108部門'!CW79/'108部門'!CW$121</f>
        <v>2.6012180862995215E-3</v>
      </c>
      <c r="CX79" s="109">
        <f>+'108部門'!CX79/'108部門'!CX$121</f>
        <v>9.1480490051040267E-3</v>
      </c>
      <c r="CY79" s="109">
        <f>+'108部門'!CY79/'108部門'!CY$121</f>
        <v>2.9340970275021196E-3</v>
      </c>
      <c r="CZ79" s="109">
        <f>+'108部門'!CZ79/'108部門'!CZ$121</f>
        <v>7.2498790191329234E-3</v>
      </c>
      <c r="DA79" s="109">
        <f>+'108部門'!DA79/'108部門'!DA$121</f>
        <v>1.2574414624131993E-2</v>
      </c>
      <c r="DB79" s="109">
        <f>+'108部門'!DB79/'108部門'!DB$121</f>
        <v>3.315071793665636E-3</v>
      </c>
      <c r="DC79" s="109">
        <f>+'108部門'!DC79/'108部門'!DC$121</f>
        <v>3.4360177689249142E-3</v>
      </c>
      <c r="DD79" s="109">
        <f>+'108部門'!DD79/'108部門'!DD$121</f>
        <v>5.5115616091225847E-3</v>
      </c>
      <c r="DE79" s="109">
        <f>+'108部門'!DE79/'108部門'!DE$121</f>
        <v>1.4039956231251986E-2</v>
      </c>
      <c r="DF79" s="109">
        <f>+'108部門'!DF79/'108部門'!DF$121</f>
        <v>4.7125534045303778E-2</v>
      </c>
      <c r="DG79" s="199">
        <f>+'108部門'!DG79/'108部門'!DG$121</f>
        <v>2.6024954284521246E-2</v>
      </c>
      <c r="DH79" s="107"/>
    </row>
    <row r="80" spans="2:112" ht="19.5" customHeight="1" x14ac:dyDescent="0.2">
      <c r="B80" s="81" t="s">
        <v>176</v>
      </c>
      <c r="C80" s="120" t="s">
        <v>177</v>
      </c>
      <c r="D80" s="191">
        <f>+'108部門'!D80/'108部門'!D$121</f>
        <v>5.9475612931050352E-2</v>
      </c>
      <c r="E80" s="109">
        <f>+'108部門'!E80/'108部門'!E$121</f>
        <v>1.2880853376933827E-2</v>
      </c>
      <c r="F80" s="109">
        <f>+'108部門'!F80/'108部門'!F$121</f>
        <v>1.4701186859702418E-2</v>
      </c>
      <c r="G80" s="109">
        <f>+'108部門'!G80/'108部門'!G$121</f>
        <v>2.7474476880698102E-2</v>
      </c>
      <c r="H80" s="109">
        <f>+'108部門'!H80/'108部門'!H$121</f>
        <v>2.1893702889238226E-2</v>
      </c>
      <c r="I80" s="109">
        <f>+'108部門'!I80/'108部門'!I$121</f>
        <v>4.4353432605485937E-2</v>
      </c>
      <c r="J80" s="109">
        <f>+'108部門'!J80/'108部門'!J$121</f>
        <v>0.20544009812835232</v>
      </c>
      <c r="K80" s="109">
        <f>+'108部門'!K80/'108部門'!K$121</f>
        <v>5.3718039931251634E-3</v>
      </c>
      <c r="L80" s="109">
        <f>+'108部門'!L80/'108部門'!L$121</f>
        <v>6.5373137595899529E-3</v>
      </c>
      <c r="M80" s="109">
        <f>+'108部門'!M80/'108部門'!M$121</f>
        <v>2.0344894400310017E-3</v>
      </c>
      <c r="N80" s="109">
        <f>+'108部門'!N80/'108部門'!N$121</f>
        <v>2.9802766377643977E-3</v>
      </c>
      <c r="O80" s="109">
        <f>+'108部門'!O80/'108部門'!O$121</f>
        <v>1.3710485090422372E-2</v>
      </c>
      <c r="P80" s="109">
        <f>+'108部門'!P80/'108部門'!P$121</f>
        <v>8.5211525175763001E-3</v>
      </c>
      <c r="Q80" s="109">
        <f>+'108部門'!Q80/'108部門'!Q$121</f>
        <v>1.645696868873114E-2</v>
      </c>
      <c r="R80" s="109">
        <f>+'108部門'!R80/'108部門'!R$121</f>
        <v>7.075609882188051E-3</v>
      </c>
      <c r="S80" s="109">
        <f>+'108部門'!S80/'108部門'!S$121</f>
        <v>4.5671532477432261E-3</v>
      </c>
      <c r="T80" s="109">
        <f>+'108部門'!T80/'108部門'!T$121</f>
        <v>3.4557104144779128E-3</v>
      </c>
      <c r="U80" s="109">
        <f>+'108部門'!U80/'108部門'!U$121</f>
        <v>1.0465246852071263E-2</v>
      </c>
      <c r="V80" s="109">
        <f>+'108部門'!V80/'108部門'!V$121</f>
        <v>3.442537206980172E-3</v>
      </c>
      <c r="W80" s="109">
        <f>+'108部門'!W80/'108部門'!W$121</f>
        <v>3.3889600411591641E-3</v>
      </c>
      <c r="X80" s="109">
        <f>+'108部門'!X80/'108部門'!X$121</f>
        <v>3.2729266012404457E-3</v>
      </c>
      <c r="Y80" s="109">
        <f>+'108部門'!Y80/'108部門'!Y$121</f>
        <v>4.6174907156025869E-3</v>
      </c>
      <c r="Z80" s="109">
        <f>+'108部門'!Z80/'108部門'!Z$121</f>
        <v>1.183833626104185E-3</v>
      </c>
      <c r="AA80" s="109">
        <f>+'108部門'!AA80/'108部門'!AA$121</f>
        <v>4.2471523236173071E-3</v>
      </c>
      <c r="AB80" s="109">
        <f>+'108部門'!AB80/'108部門'!AB$121</f>
        <v>1.8294425857701224E-3</v>
      </c>
      <c r="AC80" s="109">
        <f>+'108部門'!AC80/'108部門'!AC$121</f>
        <v>2.2795288553199311E-3</v>
      </c>
      <c r="AD80" s="109">
        <f>+'108部門'!AD80/'108部門'!AD$121</f>
        <v>4.9223369828140927E-4</v>
      </c>
      <c r="AE80" s="109">
        <f>+'108部門'!AE80/'108部門'!AE$121</f>
        <v>3.2945317906104546E-4</v>
      </c>
      <c r="AF80" s="109">
        <f>+'108部門'!AF80/'108部門'!AF$121</f>
        <v>1.2810203390597366E-3</v>
      </c>
      <c r="AG80" s="109">
        <f>+'108部門'!AG80/'108部門'!AG$121</f>
        <v>1.5979491306462455E-3</v>
      </c>
      <c r="AH80" s="109">
        <f>+'108部門'!AH80/'108部門'!AH$121</f>
        <v>1.5129831836501658E-2</v>
      </c>
      <c r="AI80" s="109">
        <f>+'108部門'!AI80/'108部門'!AI$121</f>
        <v>5.8363476229111345E-3</v>
      </c>
      <c r="AJ80" s="109">
        <f>+'108部門'!AJ80/'108部門'!AJ$121</f>
        <v>2.9508132436165947E-2</v>
      </c>
      <c r="AK80" s="109">
        <f>+'108部門'!AK80/'108部門'!AK$121</f>
        <v>4.0521061431332168E-3</v>
      </c>
      <c r="AL80" s="109">
        <f>+'108部門'!AL80/'108部門'!AL$121</f>
        <v>3.9737758104880457E-2</v>
      </c>
      <c r="AM80" s="109">
        <f>+'108部門'!AM80/'108部門'!AM$121</f>
        <v>2.7789523844909451E-3</v>
      </c>
      <c r="AN80" s="109">
        <f>+'108部門'!AN80/'108部門'!AN$121</f>
        <v>5.1811911025711269E-3</v>
      </c>
      <c r="AO80" s="109">
        <f>+'108部門'!AO80/'108部門'!AO$121</f>
        <v>4.1954660793521777E-3</v>
      </c>
      <c r="AP80" s="109">
        <f>+'108部門'!AP80/'108部門'!AP$121</f>
        <v>3.4818917456275324E-3</v>
      </c>
      <c r="AQ80" s="109">
        <f>+'108部門'!AQ80/'108部門'!AQ$121</f>
        <v>2.4462341023257003E-3</v>
      </c>
      <c r="AR80" s="109">
        <f>+'108部門'!AR80/'108部門'!AR$121</f>
        <v>3.8445428110666347E-3</v>
      </c>
      <c r="AS80" s="109">
        <f>+'108部門'!AS80/'108部門'!AS$121</f>
        <v>8.3360978990791815E-3</v>
      </c>
      <c r="AT80" s="109">
        <f>+'108部門'!AT80/'108部門'!AT$121</f>
        <v>7.9605728946946838E-3</v>
      </c>
      <c r="AU80" s="109">
        <f>+'108部門'!AU80/'108部門'!AU$121</f>
        <v>5.1171899617023751E-3</v>
      </c>
      <c r="AV80" s="109">
        <f>+'108部門'!AV80/'108部門'!AV$121</f>
        <v>4.8453830842822313E-3</v>
      </c>
      <c r="AW80" s="109">
        <f>+'108部門'!AW80/'108部門'!AW$121</f>
        <v>8.3778748133568025E-3</v>
      </c>
      <c r="AX80" s="109">
        <f>+'108部門'!AX80/'108部門'!AX$121</f>
        <v>3.5767794272795078E-3</v>
      </c>
      <c r="AY80" s="109">
        <f>+'108部門'!AY80/'108部門'!AY$121</f>
        <v>6.4550438236549254E-4</v>
      </c>
      <c r="AZ80" s="109">
        <f>+'108部門'!AZ80/'108部門'!AZ$121</f>
        <v>2.2406102630802009E-3</v>
      </c>
      <c r="BA80" s="109">
        <f>+'108部門'!BA80/'108部門'!BA$121</f>
        <v>2.2877366453281584E-3</v>
      </c>
      <c r="BB80" s="109">
        <f>+'108部門'!BB80/'108部門'!BB$121</f>
        <v>2.3801889018794709E-3</v>
      </c>
      <c r="BC80" s="109">
        <f>+'108部門'!BC80/'108部門'!BC$121</f>
        <v>2.7465719560087077E-3</v>
      </c>
      <c r="BD80" s="109">
        <f>+'108部門'!BD80/'108部門'!BD$121</f>
        <v>1.6947077118996889E-4</v>
      </c>
      <c r="BE80" s="109">
        <f>+'108部門'!BE80/'108部門'!BE$121</f>
        <v>3.9751381599366295E-3</v>
      </c>
      <c r="BF80" s="109">
        <f>+'108部門'!BF80/'108部門'!BF$121</f>
        <v>1.089411167070037E-3</v>
      </c>
      <c r="BG80" s="109">
        <f>+'108部門'!BG80/'108部門'!BG$121</f>
        <v>1.0407598399237124E-3</v>
      </c>
      <c r="BH80" s="109">
        <f>+'108部門'!BH80/'108部門'!BH$121</f>
        <v>1.1805115332936766E-3</v>
      </c>
      <c r="BI80" s="109">
        <f>+'108部門'!BI80/'108部門'!BI$121</f>
        <v>1.5031187774288994E-3</v>
      </c>
      <c r="BJ80" s="109">
        <f>+'108部門'!BJ80/'108部門'!BJ$121</f>
        <v>5.6043628253891608E-4</v>
      </c>
      <c r="BK80" s="109">
        <f>+'108部門'!BK80/'108部門'!BK$121</f>
        <v>3.2026738863426843E-2</v>
      </c>
      <c r="BL80" s="109">
        <f>+'108部門'!BL80/'108部門'!BL$121</f>
        <v>1.2611369260935704E-2</v>
      </c>
      <c r="BM80" s="109">
        <f>+'108部門'!BM80/'108部門'!BM$121</f>
        <v>1.7283817304127588E-2</v>
      </c>
      <c r="BN80" s="109">
        <f>+'108部門'!BN80/'108部門'!BN$121</f>
        <v>1.6806937628617867E-2</v>
      </c>
      <c r="BO80" s="109">
        <f>+'108部門'!BO80/'108部門'!BO$121</f>
        <v>1.9648077753273048E-2</v>
      </c>
      <c r="BP80" s="109">
        <f>+'108部門'!BP80/'108部門'!BP$121</f>
        <v>1.0409452113872864E-2</v>
      </c>
      <c r="BQ80" s="109">
        <f>+'108部門'!BQ80/'108部門'!BQ$121</f>
        <v>3.6953600081238449E-3</v>
      </c>
      <c r="BR80" s="109">
        <f>+'108部門'!BR80/'108部門'!BR$121</f>
        <v>5.4944326269679641E-3</v>
      </c>
      <c r="BS80" s="109">
        <f>+'108部門'!BS80/'108部門'!BS$121</f>
        <v>7.1602775112456687E-3</v>
      </c>
      <c r="BT80" s="109">
        <f>+'108部門'!BT80/'108部門'!BT$121</f>
        <v>1.8944758763596786E-2</v>
      </c>
      <c r="BU80" s="109">
        <f>+'108部門'!BU80/'108部門'!BU$121</f>
        <v>3.168287098268905E-2</v>
      </c>
      <c r="BV80" s="109">
        <f>+'108部門'!BV80/'108部門'!BV$121</f>
        <v>8.3226579485619154E-3</v>
      </c>
      <c r="BW80" s="109">
        <f>+'108部門'!BW80/'108部門'!BW$121</f>
        <v>3.3351907994017419E-3</v>
      </c>
      <c r="BX80" s="109">
        <f>+'108部門'!BX80/'108部門'!BX$121</f>
        <v>2.6771934971998408E-3</v>
      </c>
      <c r="BY80" s="109">
        <f>+'108部門'!BY80/'108部門'!BY$121</f>
        <v>7.1016958595376063E-4</v>
      </c>
      <c r="BZ80" s="109">
        <f>+'108部門'!BZ80/'108部門'!BZ$121</f>
        <v>3.0381615456973048E-3</v>
      </c>
      <c r="CA80" s="109">
        <f>+'108部門'!CA80/'108部門'!CA$121</f>
        <v>2.0886339193172646E-3</v>
      </c>
      <c r="CB80" s="109">
        <f>+'108部門'!CB80/'108部門'!CB$121</f>
        <v>0</v>
      </c>
      <c r="CC80" s="109">
        <f>+'108部門'!CC80/'108部門'!CC$121</f>
        <v>3.8025254812557021E-3</v>
      </c>
      <c r="CD80" s="109">
        <f>+'108部門'!CD80/'108部門'!CD$121</f>
        <v>2.4198347345163237E-3</v>
      </c>
      <c r="CE80" s="109">
        <f>+'108部門'!CE80/'108部門'!CE$121</f>
        <v>2.6769160645761345E-3</v>
      </c>
      <c r="CF80" s="109">
        <f>+'108部門'!CF80/'108部門'!CF$121</f>
        <v>7.2910605286421147E-3</v>
      </c>
      <c r="CG80" s="109">
        <f>+'108部門'!CG80/'108部門'!CG$121</f>
        <v>3.9974413232342267E-3</v>
      </c>
      <c r="CH80" s="109">
        <f>+'108部門'!CH80/'108部門'!CH$121</f>
        <v>7.617058034479339E-3</v>
      </c>
      <c r="CI80" s="109">
        <f>+'108部門'!CI80/'108部門'!CI$121</f>
        <v>6.1679555960225544E-3</v>
      </c>
      <c r="CJ80" s="109">
        <f>+'108部門'!CJ80/'108部門'!CJ$121</f>
        <v>6.3461034097084309E-3</v>
      </c>
      <c r="CK80" s="109">
        <f>+'108部門'!CK80/'108部門'!CK$121</f>
        <v>1.113174881472717E-2</v>
      </c>
      <c r="CL80" s="109">
        <f>+'108部門'!CL80/'108部門'!CL$121</f>
        <v>8.1357210143276056E-4</v>
      </c>
      <c r="CM80" s="109">
        <f>+'108部門'!CM80/'108部門'!CM$121</f>
        <v>1.1477717914764761E-2</v>
      </c>
      <c r="CN80" s="109">
        <f>+'108部門'!CN80/'108部門'!CN$121</f>
        <v>1.1358135663097598E-2</v>
      </c>
      <c r="CO80" s="109">
        <f>+'108部門'!CO80/'108部門'!CO$121</f>
        <v>1.2345408146533931E-2</v>
      </c>
      <c r="CP80" s="109">
        <f>+'108部門'!CP80/'108部門'!CP$121</f>
        <v>6.527447946617135E-3</v>
      </c>
      <c r="CQ80" s="109">
        <f>+'108部門'!CQ80/'108部門'!CQ$121</f>
        <v>3.9472817951239723E-3</v>
      </c>
      <c r="CR80" s="109">
        <f>+'108部門'!CR80/'108部門'!CR$121</f>
        <v>8.6074402138239733E-3</v>
      </c>
      <c r="CS80" s="109">
        <f>+'108部門'!CS80/'108部門'!CS$121</f>
        <v>5.2442511797417875E-3</v>
      </c>
      <c r="CT80" s="109">
        <f>+'108部門'!CT80/'108部門'!CT$121</f>
        <v>5.8140692940622891E-3</v>
      </c>
      <c r="CU80" s="109">
        <f>+'108部門'!CU80/'108部門'!CU$121</f>
        <v>1.1030058558898189E-2</v>
      </c>
      <c r="CV80" s="109">
        <f>+'108部門'!CV80/'108部門'!CV$121</f>
        <v>8.8139761339097733E-3</v>
      </c>
      <c r="CW80" s="109">
        <f>+'108部門'!CW80/'108部門'!CW$121</f>
        <v>7.6964866039214846E-3</v>
      </c>
      <c r="CX80" s="109">
        <f>+'108部門'!CX80/'108部門'!CX$121</f>
        <v>4.9185377021790403E-3</v>
      </c>
      <c r="CY80" s="109">
        <f>+'108部門'!CY80/'108部門'!CY$121</f>
        <v>5.3562255442547099E-3</v>
      </c>
      <c r="CZ80" s="109">
        <f>+'108部門'!CZ80/'108部門'!CZ$121</f>
        <v>4.6943670565695393E-2</v>
      </c>
      <c r="DA80" s="109">
        <f>+'108部門'!DA80/'108部門'!DA$121</f>
        <v>4.9266993331596384E-3</v>
      </c>
      <c r="DB80" s="109">
        <f>+'108部門'!DB80/'108部門'!DB$121</f>
        <v>1.6818132274737694E-2</v>
      </c>
      <c r="DC80" s="109">
        <f>+'108部門'!DC80/'108部門'!DC$121</f>
        <v>2.7798372617588735E-2</v>
      </c>
      <c r="DD80" s="109">
        <f>+'108部門'!DD80/'108部門'!DD$121</f>
        <v>1.0844249007807115E-2</v>
      </c>
      <c r="DE80" s="109">
        <f>+'108部門'!DE80/'108部門'!DE$121</f>
        <v>2.7345134192418748E-2</v>
      </c>
      <c r="DF80" s="109">
        <f>+'108部門'!DF80/'108部門'!DF$121</f>
        <v>0</v>
      </c>
      <c r="DG80" s="199">
        <f>+'108部門'!DG80/'108部門'!DG$121</f>
        <v>6.8052556156189539E-3</v>
      </c>
      <c r="DH80" s="107"/>
    </row>
    <row r="81" spans="2:112" ht="19.5" customHeight="1" x14ac:dyDescent="0.2">
      <c r="B81" s="81" t="s">
        <v>178</v>
      </c>
      <c r="C81" s="120" t="s">
        <v>179</v>
      </c>
      <c r="D81" s="191">
        <f>+'108部門'!D81/'108部門'!D$121</f>
        <v>1.9854679524434404E-3</v>
      </c>
      <c r="E81" s="109">
        <f>+'108部門'!E81/'108部門'!E$121</f>
        <v>4.0859411949759564E-3</v>
      </c>
      <c r="F81" s="109">
        <f>+'108部門'!F81/'108部門'!F$121</f>
        <v>6.3858708047109477E-4</v>
      </c>
      <c r="G81" s="109">
        <f>+'108部門'!G81/'108部門'!G$121</f>
        <v>1.16669523608304E-3</v>
      </c>
      <c r="H81" s="109">
        <f>+'108部門'!H81/'108部門'!H$121</f>
        <v>1.8744482023782939E-3</v>
      </c>
      <c r="I81" s="109">
        <f>+'108部門'!I81/'108部門'!I$121</f>
        <v>5.5645825450174728E-4</v>
      </c>
      <c r="J81" s="109">
        <f>+'108部門'!J81/'108部門'!J$121</f>
        <v>6.7517040655480176E-4</v>
      </c>
      <c r="K81" s="109">
        <f>+'108部門'!K81/'108部門'!K$121</f>
        <v>1.2020964314334401E-3</v>
      </c>
      <c r="L81" s="109">
        <f>+'108部門'!L81/'108部門'!L$121</f>
        <v>8.0660278609769813E-4</v>
      </c>
      <c r="M81" s="109">
        <f>+'108部門'!M81/'108部門'!M$121</f>
        <v>4.8012614502669221E-3</v>
      </c>
      <c r="N81" s="109">
        <f>+'108部門'!N81/'108部門'!N$121</f>
        <v>2.6953246910245068E-4</v>
      </c>
      <c r="O81" s="109">
        <f>+'108部門'!O81/'108部門'!O$121</f>
        <v>4.2707405464107476E-4</v>
      </c>
      <c r="P81" s="109">
        <f>+'108部門'!P81/'108部門'!P$121</f>
        <v>2.2161715501009199E-4</v>
      </c>
      <c r="Q81" s="109">
        <f>+'108部門'!Q81/'108部門'!Q$121</f>
        <v>2.8224397285786938E-3</v>
      </c>
      <c r="R81" s="109">
        <f>+'108部門'!R81/'108部門'!R$121</f>
        <v>1.2481977816199573E-3</v>
      </c>
      <c r="S81" s="109">
        <f>+'108部門'!S81/'108部門'!S$121</f>
        <v>2.934847486755046E-3</v>
      </c>
      <c r="T81" s="109">
        <f>+'108部門'!T81/'108部門'!T$121</f>
        <v>1.5675241043399031E-3</v>
      </c>
      <c r="U81" s="109">
        <f>+'108部門'!U81/'108部門'!U$121</f>
        <v>6.7326739455548818E-4</v>
      </c>
      <c r="V81" s="109">
        <f>+'108部門'!V81/'108部門'!V$121</f>
        <v>1.9178038768167625E-3</v>
      </c>
      <c r="W81" s="109">
        <f>+'108部門'!W81/'108部門'!W$121</f>
        <v>4.2479656872936155E-3</v>
      </c>
      <c r="X81" s="109">
        <f>+'108部門'!X81/'108部門'!X$121</f>
        <v>2.1354234569917669E-3</v>
      </c>
      <c r="Y81" s="109">
        <f>+'108部門'!Y81/'108部門'!Y$121</f>
        <v>2.0621037271045676E-3</v>
      </c>
      <c r="Z81" s="109">
        <f>+'108部門'!Z81/'108部門'!Z$121</f>
        <v>2.101365209526447E-3</v>
      </c>
      <c r="AA81" s="109">
        <f>+'108部門'!AA81/'108部門'!AA$121</f>
        <v>3.3024383905755988E-3</v>
      </c>
      <c r="AB81" s="109">
        <f>+'108部門'!AB81/'108部門'!AB$121</f>
        <v>1.0646032108707147E-3</v>
      </c>
      <c r="AC81" s="109">
        <f>+'108部門'!AC81/'108部門'!AC$121</f>
        <v>1.6892874478457731E-3</v>
      </c>
      <c r="AD81" s="109">
        <f>+'108部門'!AD81/'108部門'!AD$121</f>
        <v>4.8838225140554322E-3</v>
      </c>
      <c r="AE81" s="109">
        <f>+'108部門'!AE81/'108部門'!AE$121</f>
        <v>2.1254269758597722E-2</v>
      </c>
      <c r="AF81" s="109">
        <f>+'108部門'!AF81/'108部門'!AF$121</f>
        <v>4.3082258495186318E-4</v>
      </c>
      <c r="AG81" s="109">
        <f>+'108部門'!AG81/'108部門'!AG$121</f>
        <v>6.5172136933154513E-4</v>
      </c>
      <c r="AH81" s="109">
        <f>+'108部門'!AH81/'108部門'!AH$121</f>
        <v>6.6108500576571294E-4</v>
      </c>
      <c r="AI81" s="109">
        <f>+'108部門'!AI81/'108部門'!AI$121</f>
        <v>2.2580320007667227E-3</v>
      </c>
      <c r="AJ81" s="109">
        <f>+'108部門'!AJ81/'108部門'!AJ$121</f>
        <v>8.6937302259257609E-3</v>
      </c>
      <c r="AK81" s="109">
        <f>+'108部門'!AK81/'108部門'!AK$121</f>
        <v>1.8957710109052766E-3</v>
      </c>
      <c r="AL81" s="109">
        <f>+'108部門'!AL81/'108部門'!AL$121</f>
        <v>4.6836916028791991E-3</v>
      </c>
      <c r="AM81" s="109">
        <f>+'108部門'!AM81/'108部門'!AM$121</f>
        <v>6.8288390619738225E-3</v>
      </c>
      <c r="AN81" s="109">
        <f>+'108部門'!AN81/'108部門'!AN$121</f>
        <v>1.2549773135829528E-3</v>
      </c>
      <c r="AO81" s="109">
        <f>+'108部門'!AO81/'108部門'!AO$121</f>
        <v>6.1421826449076043E-3</v>
      </c>
      <c r="AP81" s="109">
        <f>+'108部門'!AP81/'108部門'!AP$121</f>
        <v>4.4004639233490494E-3</v>
      </c>
      <c r="AQ81" s="109">
        <f>+'108部門'!AQ81/'108部門'!AQ$121</f>
        <v>1.8736219793272939E-2</v>
      </c>
      <c r="AR81" s="109">
        <f>+'108部門'!AR81/'108部門'!AR$121</f>
        <v>7.4915630575626672E-4</v>
      </c>
      <c r="AS81" s="109">
        <f>+'108部門'!AS81/'108部門'!AS$121</f>
        <v>2.2327463931206097E-3</v>
      </c>
      <c r="AT81" s="109">
        <f>+'108部門'!AT81/'108部門'!AT$121</f>
        <v>1.7194075870440742E-3</v>
      </c>
      <c r="AU81" s="109">
        <f>+'108部門'!AU81/'108部門'!AU$121</f>
        <v>1.1366615689758933E-3</v>
      </c>
      <c r="AV81" s="109">
        <f>+'108部門'!AV81/'108部門'!AV$121</f>
        <v>9.6709283667864392E-4</v>
      </c>
      <c r="AW81" s="109">
        <f>+'108部門'!AW81/'108部門'!AW$121</f>
        <v>6.4424974252787692E-4</v>
      </c>
      <c r="AX81" s="109">
        <f>+'108部門'!AX81/'108部門'!AX$121</f>
        <v>5.0766951571196183E-4</v>
      </c>
      <c r="AY81" s="109">
        <f>+'108部門'!AY81/'108部門'!AY$121</f>
        <v>5.1682368775235531E-4</v>
      </c>
      <c r="AZ81" s="109">
        <f>+'108部門'!AZ81/'108部門'!AZ$121</f>
        <v>8.4544613641427476E-4</v>
      </c>
      <c r="BA81" s="109">
        <f>+'108部門'!BA81/'108部門'!BA$121</f>
        <v>7.4973467539387673E-4</v>
      </c>
      <c r="BB81" s="109">
        <f>+'108部門'!BB81/'108部門'!BB$121</f>
        <v>3.598431282122417E-4</v>
      </c>
      <c r="BC81" s="109">
        <f>+'108部門'!BC81/'108部門'!BC$121</f>
        <v>7.9553134134937231E-4</v>
      </c>
      <c r="BD81" s="109">
        <f>+'108部門'!BD81/'108部門'!BD$121</f>
        <v>4.6073845500779596E-4</v>
      </c>
      <c r="BE81" s="109">
        <f>+'108部門'!BE81/'108部門'!BE$121</f>
        <v>3.7927392494661215E-4</v>
      </c>
      <c r="BF81" s="109">
        <f>+'108部門'!BF81/'108部門'!BF$121</f>
        <v>2.9192841902154392E-3</v>
      </c>
      <c r="BG81" s="109">
        <f>+'108部門'!BG81/'108部門'!BG$121</f>
        <v>2.9891942456567182E-3</v>
      </c>
      <c r="BH81" s="109">
        <f>+'108部門'!BH81/'108部門'!BH$121</f>
        <v>1.4203269981311463E-3</v>
      </c>
      <c r="BI81" s="109">
        <f>+'108部門'!BI81/'108部門'!BI$121</f>
        <v>2.0524513426739993E-3</v>
      </c>
      <c r="BJ81" s="109">
        <f>+'108部門'!BJ81/'108部門'!BJ$121</f>
        <v>1.0044965012488138E-3</v>
      </c>
      <c r="BK81" s="109">
        <f>+'108部門'!BK81/'108部門'!BK$121</f>
        <v>6.795594351597993E-4</v>
      </c>
      <c r="BL81" s="109">
        <f>+'108部門'!BL81/'108部門'!BL$121</f>
        <v>0.11923714995302997</v>
      </c>
      <c r="BM81" s="109">
        <f>+'108部門'!BM81/'108部門'!BM$121</f>
        <v>8.7065883934591792E-4</v>
      </c>
      <c r="BN81" s="109">
        <f>+'108部門'!BN81/'108部門'!BN$121</f>
        <v>7.6321079159184725E-4</v>
      </c>
      <c r="BO81" s="109">
        <f>+'108部門'!BO81/'108部門'!BO$121</f>
        <v>1.7101603578018689E-3</v>
      </c>
      <c r="BP81" s="109">
        <f>+'108部門'!BP81/'108部門'!BP$121</f>
        <v>2.1098163464864151E-3</v>
      </c>
      <c r="BQ81" s="109">
        <f>+'108部門'!BQ81/'108部門'!BQ$121</f>
        <v>4.1961538770995573E-3</v>
      </c>
      <c r="BR81" s="109">
        <f>+'108部門'!BR81/'108部門'!BR$121</f>
        <v>4.3662465731117298E-3</v>
      </c>
      <c r="BS81" s="109">
        <f>+'108部門'!BS81/'108部門'!BS$121</f>
        <v>4.2932087177079516E-4</v>
      </c>
      <c r="BT81" s="109">
        <f>+'108部門'!BT81/'108部門'!BT$121</f>
        <v>5.6856137617552615E-4</v>
      </c>
      <c r="BU81" s="109">
        <f>+'108部門'!BU81/'108部門'!BU$121</f>
        <v>1.8444039236180146E-4</v>
      </c>
      <c r="BV81" s="109">
        <f>+'108部門'!BV81/'108部門'!BV$121</f>
        <v>2.5464043804100255E-4</v>
      </c>
      <c r="BW81" s="109">
        <f>+'108部門'!BW81/'108部門'!BW$121</f>
        <v>1.2850833195116718E-4</v>
      </c>
      <c r="BX81" s="109">
        <f>+'108部門'!BX81/'108部門'!BX$121</f>
        <v>8.8114912022683832E-5</v>
      </c>
      <c r="BY81" s="109">
        <f>+'108部門'!BY81/'108部門'!BY$121</f>
        <v>1.2525307009351406E-5</v>
      </c>
      <c r="BZ81" s="109">
        <f>+'108部門'!BZ81/'108部門'!BZ$121</f>
        <v>7.5798713410035008E-5</v>
      </c>
      <c r="CA81" s="109">
        <f>+'108部門'!CA81/'108部門'!CA$121</f>
        <v>5.9622619650749184E-3</v>
      </c>
      <c r="CB81" s="109">
        <f>+'108部門'!CB81/'108部門'!CB$121</f>
        <v>6.5369915604133093E-3</v>
      </c>
      <c r="CC81" s="109">
        <f>+'108部門'!CC81/'108部門'!CC$121</f>
        <v>0.39637299539285142</v>
      </c>
      <c r="CD81" s="109">
        <f>+'108部門'!CD81/'108部門'!CD$121</f>
        <v>1.7360726166155993E-3</v>
      </c>
      <c r="CE81" s="109">
        <f>+'108部門'!CE81/'108部門'!CE$121</f>
        <v>1.7000203263299889E-4</v>
      </c>
      <c r="CF81" s="109">
        <f>+'108部門'!CF81/'108部門'!CF$121</f>
        <v>9.785776865898078E-5</v>
      </c>
      <c r="CG81" s="109">
        <f>+'108部門'!CG81/'108部門'!CG$121</f>
        <v>5.0215467119447076E-4</v>
      </c>
      <c r="CH81" s="109">
        <f>+'108部門'!CH81/'108部門'!CH$121</f>
        <v>1.396188796041609E-3</v>
      </c>
      <c r="CI81" s="109">
        <f>+'108部門'!CI81/'108部門'!CI$121</f>
        <v>9.4972178443421035E-5</v>
      </c>
      <c r="CJ81" s="109">
        <f>+'108部門'!CJ81/'108部門'!CJ$121</f>
        <v>8.0978272119294637E-5</v>
      </c>
      <c r="CK81" s="109">
        <f>+'108部門'!CK81/'108部門'!CK$121</f>
        <v>4.0788232781809898E-4</v>
      </c>
      <c r="CL81" s="109">
        <f>+'108部門'!CL81/'108部門'!CL$121</f>
        <v>1.4244040293541181E-4</v>
      </c>
      <c r="CM81" s="109">
        <f>+'108部門'!CM81/'108部門'!CM$121</f>
        <v>3.4844413125065883E-4</v>
      </c>
      <c r="CN81" s="109">
        <f>+'108部門'!CN81/'108部門'!CN$121</f>
        <v>2.3616596900701112E-4</v>
      </c>
      <c r="CO81" s="109">
        <f>+'108部門'!CO81/'108部門'!CO$121</f>
        <v>2.0185698310209253E-4</v>
      </c>
      <c r="CP81" s="109">
        <f>+'108部門'!CP81/'108部門'!CP$121</f>
        <v>4.1977635287302221E-4</v>
      </c>
      <c r="CQ81" s="109">
        <f>+'108部門'!CQ81/'108部門'!CQ$121</f>
        <v>2.1286376351349913E-4</v>
      </c>
      <c r="CR81" s="109">
        <f>+'108部門'!CR81/'108部門'!CR$121</f>
        <v>5.0661565663520755E-4</v>
      </c>
      <c r="CS81" s="109">
        <f>+'108部門'!CS81/'108部門'!CS$121</f>
        <v>1.7607709330486011E-4</v>
      </c>
      <c r="CT81" s="109">
        <f>+'108部門'!CT81/'108部門'!CT$121</f>
        <v>1.6667797685530135E-4</v>
      </c>
      <c r="CU81" s="109">
        <f>+'108部門'!CU81/'108部門'!CU$121</f>
        <v>4.1908567694588957E-4</v>
      </c>
      <c r="CV81" s="109">
        <f>+'108部門'!CV81/'108部門'!CV$121</f>
        <v>1.0210935844667547E-4</v>
      </c>
      <c r="CW81" s="109">
        <f>+'108部門'!CW81/'108部門'!CW$121</f>
        <v>4.3304977493576022E-5</v>
      </c>
      <c r="CX81" s="109">
        <f>+'108部門'!CX81/'108部門'!CX$121</f>
        <v>9.3849353913093845E-4</v>
      </c>
      <c r="CY81" s="109">
        <f>+'108部門'!CY81/'108部門'!CY$121</f>
        <v>1.2599447508991504E-4</v>
      </c>
      <c r="CZ81" s="109">
        <f>+'108部門'!CZ81/'108部門'!CZ$121</f>
        <v>4.5019734423790717E-4</v>
      </c>
      <c r="DA81" s="109">
        <f>+'108部門'!DA81/'108部門'!DA$121</f>
        <v>3.57796610453869E-4</v>
      </c>
      <c r="DB81" s="109">
        <f>+'108部門'!DB81/'108部門'!DB$121</f>
        <v>2.3657776834424245E-4</v>
      </c>
      <c r="DC81" s="109">
        <f>+'108部門'!DC81/'108部門'!DC$121</f>
        <v>2.4355864671546886E-4</v>
      </c>
      <c r="DD81" s="109">
        <f>+'108部門'!DD81/'108部門'!DD$121</f>
        <v>2.4967858540311913E-4</v>
      </c>
      <c r="DE81" s="109">
        <f>+'108部門'!DE81/'108部門'!DE$121</f>
        <v>3.1826613948736897E-4</v>
      </c>
      <c r="DF81" s="109">
        <f>+'108部門'!DF81/'108部門'!DF$121</f>
        <v>3.0646036257054258E-3</v>
      </c>
      <c r="DG81" s="199">
        <f>+'108部門'!DG81/'108部門'!DG$121</f>
        <v>2.2623425328799167E-4</v>
      </c>
      <c r="DH81" s="107"/>
    </row>
    <row r="82" spans="2:112" ht="19.5" customHeight="1" x14ac:dyDescent="0.2">
      <c r="B82" s="81" t="s">
        <v>180</v>
      </c>
      <c r="C82" s="120" t="s">
        <v>181</v>
      </c>
      <c r="D82" s="191">
        <f>+'108部門'!D82/'108部門'!D$121</f>
        <v>9.8615957902819899E-7</v>
      </c>
      <c r="E82" s="109">
        <f>+'108部門'!E82/'108部門'!E$121</f>
        <v>0</v>
      </c>
      <c r="F82" s="109">
        <f>+'108部門'!F82/'108部門'!F$121</f>
        <v>2.8052218177837377E-4</v>
      </c>
      <c r="G82" s="109">
        <f>+'108部門'!G82/'108部門'!G$121</f>
        <v>2.4184343162541376E-4</v>
      </c>
      <c r="H82" s="109">
        <f>+'108部門'!H82/'108部門'!H$121</f>
        <v>8.1337002864541352E-5</v>
      </c>
      <c r="I82" s="109">
        <f>+'108部門'!I82/'108部門'!I$121</f>
        <v>5.7055519694912491E-3</v>
      </c>
      <c r="J82" s="109">
        <f>+'108部門'!J82/'108部門'!J$121</f>
        <v>3.4269605496048505E-3</v>
      </c>
      <c r="K82" s="109">
        <f>+'108部門'!K82/'108部門'!K$121</f>
        <v>9.1033546222618156E-5</v>
      </c>
      <c r="L82" s="109">
        <f>+'108部門'!L82/'108部門'!L$121</f>
        <v>6.3283085423271481E-5</v>
      </c>
      <c r="M82" s="109">
        <f>+'108部門'!M82/'108部門'!M$121</f>
        <v>1.8039807842639423E-5</v>
      </c>
      <c r="N82" s="109">
        <f>+'108部門'!N82/'108部門'!N$121</f>
        <v>4.0707420962841525E-5</v>
      </c>
      <c r="O82" s="109">
        <f>+'108部門'!O82/'108部門'!O$121</f>
        <v>5.0967299268154641E-4</v>
      </c>
      <c r="P82" s="109">
        <f>+'108部門'!P82/'108部門'!P$121</f>
        <v>8.1873721569743023E-4</v>
      </c>
      <c r="Q82" s="109">
        <f>+'108部門'!Q82/'108部門'!Q$121</f>
        <v>2.5089293345033207E-4</v>
      </c>
      <c r="R82" s="109">
        <f>+'108部門'!R82/'108部門'!R$121</f>
        <v>5.4741485774681062E-4</v>
      </c>
      <c r="S82" s="109">
        <f>+'108部門'!S82/'108部門'!S$121</f>
        <v>1.2765905020093848E-4</v>
      </c>
      <c r="T82" s="109">
        <f>+'108部門'!T82/'108部門'!T$121</f>
        <v>2.6556170276459672E-4</v>
      </c>
      <c r="U82" s="109">
        <f>+'108部門'!U82/'108部門'!U$121</f>
        <v>6.4219727860034749E-4</v>
      </c>
      <c r="V82" s="109">
        <f>+'108部門'!V82/'108部門'!V$121</f>
        <v>2.3774428225001188E-4</v>
      </c>
      <c r="W82" s="109">
        <f>+'108部門'!W82/'108部門'!W$121</f>
        <v>3.4771451952570094E-4</v>
      </c>
      <c r="X82" s="109">
        <f>+'108部門'!X82/'108部門'!X$121</f>
        <v>3.8288346142158329E-5</v>
      </c>
      <c r="Y82" s="109">
        <f>+'108部門'!Y82/'108部門'!Y$121</f>
        <v>1.5208288911908288E-4</v>
      </c>
      <c r="Z82" s="109">
        <f>+'108部門'!Z82/'108部門'!Z$121</f>
        <v>8.0423216889940758E-4</v>
      </c>
      <c r="AA82" s="109">
        <f>+'108部門'!AA82/'108部門'!AA$121</f>
        <v>5.1431417558144571E-5</v>
      </c>
      <c r="AB82" s="109">
        <f>+'108部門'!AB82/'108部門'!AB$121</f>
        <v>2.9230350896169185E-3</v>
      </c>
      <c r="AC82" s="109">
        <f>+'108部門'!AC82/'108部門'!AC$121</f>
        <v>4.4937400910998577E-4</v>
      </c>
      <c r="AD82" s="109">
        <f>+'108部門'!AD82/'108部門'!AD$121</f>
        <v>1.2382700598682224E-5</v>
      </c>
      <c r="AE82" s="109">
        <f>+'108部門'!AE82/'108部門'!AE$121</f>
        <v>6.8744167284391381E-5</v>
      </c>
      <c r="AF82" s="109">
        <f>+'108部門'!AF82/'108部門'!AF$121</f>
        <v>3.2098190481546449E-4</v>
      </c>
      <c r="AG82" s="109">
        <f>+'108部門'!AG82/'108部門'!AG$121</f>
        <v>4.665817363484716E-4</v>
      </c>
      <c r="AH82" s="109">
        <f>+'108部門'!AH82/'108部門'!AH$121</f>
        <v>4.3195895263100563E-4</v>
      </c>
      <c r="AI82" s="109">
        <f>+'108部門'!AI82/'108部門'!AI$121</f>
        <v>4.3128163351636642E-4</v>
      </c>
      <c r="AJ82" s="109">
        <f>+'108部門'!AJ82/'108部門'!AJ$121</f>
        <v>2.7592353281939307E-4</v>
      </c>
      <c r="AK82" s="109">
        <f>+'108部門'!AK82/'108部門'!AK$121</f>
        <v>4.3093296987978973E-4</v>
      </c>
      <c r="AL82" s="109">
        <f>+'108部門'!AL82/'108部門'!AL$121</f>
        <v>4.3764724103918546E-4</v>
      </c>
      <c r="AM82" s="109">
        <f>+'108部門'!AM82/'108部門'!AM$121</f>
        <v>7.843817214288958E-5</v>
      </c>
      <c r="AN82" s="109">
        <f>+'108部門'!AN82/'108部門'!AN$121</f>
        <v>4.6245388596369421E-4</v>
      </c>
      <c r="AO82" s="109">
        <f>+'108部門'!AO82/'108部門'!AO$121</f>
        <v>3.2868291426261766E-4</v>
      </c>
      <c r="AP82" s="109">
        <f>+'108部門'!AP82/'108部門'!AP$121</f>
        <v>2.1508994064800284E-4</v>
      </c>
      <c r="AQ82" s="109">
        <f>+'108部門'!AQ82/'108部門'!AQ$121</f>
        <v>3.1084896212837368E-4</v>
      </c>
      <c r="AR82" s="109">
        <f>+'108部門'!AR82/'108部門'!AR$121</f>
        <v>1.7651413390903654E-4</v>
      </c>
      <c r="AS82" s="109">
        <f>+'108部門'!AS82/'108部門'!AS$121</f>
        <v>8.3714672951339596E-4</v>
      </c>
      <c r="AT82" s="109">
        <f>+'108部門'!AT82/'108部門'!AT$121</f>
        <v>5.7853040222142615E-4</v>
      </c>
      <c r="AU82" s="109">
        <f>+'108部門'!AU82/'108部門'!AU$121</f>
        <v>5.9988868144275392E-4</v>
      </c>
      <c r="AV82" s="109">
        <f>+'108部門'!AV82/'108部門'!AV$121</f>
        <v>7.1791069239371505E-4</v>
      </c>
      <c r="AW82" s="109">
        <f>+'108部門'!AW82/'108部門'!AW$121</f>
        <v>9.8608581749983436E-4</v>
      </c>
      <c r="AX82" s="109">
        <f>+'108部門'!AX82/'108部門'!AX$121</f>
        <v>2.0969767963744277E-4</v>
      </c>
      <c r="AY82" s="109">
        <f>+'108部門'!AY82/'108部門'!AY$121</f>
        <v>5.5070085021173228E-4</v>
      </c>
      <c r="AZ82" s="109">
        <f>+'108部門'!AZ82/'108部門'!AZ$121</f>
        <v>4.4758190988332305E-4</v>
      </c>
      <c r="BA82" s="109">
        <f>+'108部門'!BA82/'108部門'!BA$121</f>
        <v>3.1156374909907064E-4</v>
      </c>
      <c r="BB82" s="109">
        <f>+'108部門'!BB82/'108部門'!BB$121</f>
        <v>4.8054144906440786E-4</v>
      </c>
      <c r="BC82" s="109">
        <f>+'108部門'!BC82/'108部門'!BC$121</f>
        <v>3.9577684232131272E-4</v>
      </c>
      <c r="BD82" s="109">
        <f>+'108部門'!BD82/'108部門'!BD$121</f>
        <v>4.1730952905738008E-4</v>
      </c>
      <c r="BE82" s="109">
        <f>+'108部門'!BE82/'108部門'!BE$121</f>
        <v>1.9282170535453715E-4</v>
      </c>
      <c r="BF82" s="109">
        <f>+'108部門'!BF82/'108部門'!BF$121</f>
        <v>1.9876684275618741E-4</v>
      </c>
      <c r="BG82" s="109">
        <f>+'108部門'!BG82/'108部門'!BG$121</f>
        <v>1.5865744455376013E-4</v>
      </c>
      <c r="BH82" s="109">
        <f>+'108部門'!BH82/'108部門'!BH$121</f>
        <v>3.3770381729818731E-4</v>
      </c>
      <c r="BI82" s="109">
        <f>+'108部門'!BI82/'108部門'!BI$121</f>
        <v>7.8044893492435678E-5</v>
      </c>
      <c r="BJ82" s="109">
        <f>+'108部門'!BJ82/'108部門'!BJ$121</f>
        <v>2.0383881987442949E-4</v>
      </c>
      <c r="BK82" s="109">
        <f>+'108部門'!BK82/'108部門'!BK$121</f>
        <v>4.4237090228232522E-4</v>
      </c>
      <c r="BL82" s="109">
        <f>+'108部門'!BL82/'108部門'!BL$121</f>
        <v>1.0935977506881464E-6</v>
      </c>
      <c r="BM82" s="109">
        <f>+'108部門'!BM82/'108部門'!BM$121</f>
        <v>1.1509810334698657E-4</v>
      </c>
      <c r="BN82" s="109">
        <f>+'108部門'!BN82/'108部門'!BN$121</f>
        <v>2.1312690347677113E-4</v>
      </c>
      <c r="BO82" s="109">
        <f>+'108部門'!BO82/'108部門'!BO$121</f>
        <v>9.0502291501373233E-5</v>
      </c>
      <c r="BP82" s="109">
        <f>+'108部門'!BP82/'108部門'!BP$121</f>
        <v>2.5983065104978414E-4</v>
      </c>
      <c r="BQ82" s="109">
        <f>+'108部門'!BQ82/'108部門'!BQ$121</f>
        <v>2.6676356377530714E-4</v>
      </c>
      <c r="BR82" s="109">
        <f>+'108部門'!BR82/'108部門'!BR$121</f>
        <v>1.3477783092815046E-4</v>
      </c>
      <c r="BS82" s="109">
        <f>+'108部門'!BS82/'108部門'!BS$121</f>
        <v>8.8402575395477359E-4</v>
      </c>
      <c r="BT82" s="109">
        <f>+'108部門'!BT82/'108部門'!BT$121</f>
        <v>4.0820604116905031E-3</v>
      </c>
      <c r="BU82" s="109">
        <f>+'108部門'!BU82/'108部門'!BU$121</f>
        <v>1.8506486453990496E-3</v>
      </c>
      <c r="BV82" s="109">
        <f>+'108部門'!BV82/'108部門'!BV$121</f>
        <v>7.5547183136483783E-4</v>
      </c>
      <c r="BW82" s="109">
        <f>+'108部門'!BW82/'108部門'!BW$121</f>
        <v>1.3547436391260392E-4</v>
      </c>
      <c r="BX82" s="109">
        <f>+'108部門'!BX82/'108部門'!BX$121</f>
        <v>1.096749436878086E-4</v>
      </c>
      <c r="BY82" s="109">
        <f>+'108部門'!BY82/'108部門'!BY$121</f>
        <v>0</v>
      </c>
      <c r="BZ82" s="109">
        <f>+'108部門'!BZ82/'108部門'!BZ$121</f>
        <v>7.6627114649488942E-6</v>
      </c>
      <c r="CA82" s="109">
        <f>+'108部門'!CA82/'108部門'!CA$121</f>
        <v>1.3837066787054987E-4</v>
      </c>
      <c r="CB82" s="109">
        <f>+'108部門'!CB82/'108部門'!CB$121</f>
        <v>2.0306261059932E-7</v>
      </c>
      <c r="CC82" s="109">
        <f>+'108部門'!CC82/'108部門'!CC$121</f>
        <v>2.0687172636010386E-4</v>
      </c>
      <c r="CD82" s="109">
        <f>+'108部門'!CD82/'108部門'!CD$121</f>
        <v>2.9352032019962738E-3</v>
      </c>
      <c r="CE82" s="109">
        <f>+'108部門'!CE82/'108部門'!CE$121</f>
        <v>9.4117067341747203E-4</v>
      </c>
      <c r="CF82" s="109">
        <f>+'108部門'!CF82/'108部門'!CF$121</f>
        <v>1.691166136220641E-4</v>
      </c>
      <c r="CG82" s="109">
        <f>+'108部門'!CG82/'108部門'!CG$121</f>
        <v>2.5795306160967846E-4</v>
      </c>
      <c r="CH82" s="109">
        <f>+'108部門'!CH82/'108部門'!CH$121</f>
        <v>2.374630075211516E-2</v>
      </c>
      <c r="CI82" s="109">
        <f>+'108部門'!CI82/'108部門'!CI$121</f>
        <v>8.314661041788538E-4</v>
      </c>
      <c r="CJ82" s="109">
        <f>+'108部門'!CJ82/'108部門'!CJ$121</f>
        <v>1.9393841238458038E-3</v>
      </c>
      <c r="CK82" s="109">
        <f>+'108部門'!CK82/'108部門'!CK$121</f>
        <v>2.3976192811101466E-3</v>
      </c>
      <c r="CL82" s="109">
        <f>+'108部門'!CL82/'108部門'!CL$121</f>
        <v>9.8604368932038835E-4</v>
      </c>
      <c r="CM82" s="109">
        <f>+'108部門'!CM82/'108部門'!CM$121</f>
        <v>6.1674466828494151E-3</v>
      </c>
      <c r="CN82" s="109">
        <f>+'108部門'!CN82/'108部門'!CN$121</f>
        <v>8.7025059961101463E-4</v>
      </c>
      <c r="CO82" s="109">
        <f>+'108部門'!CO82/'108部門'!CO$121</f>
        <v>1.4712724914057124E-3</v>
      </c>
      <c r="CP82" s="109">
        <f>+'108部門'!CP82/'108部門'!CP$121</f>
        <v>2.445953051162015E-3</v>
      </c>
      <c r="CQ82" s="109">
        <f>+'108部門'!CQ82/'108部門'!CQ$121</f>
        <v>4.2189911943829432E-4</v>
      </c>
      <c r="CR82" s="109">
        <f>+'108部門'!CR82/'108部門'!CR$121</f>
        <v>8.5943727464901279E-5</v>
      </c>
      <c r="CS82" s="109">
        <f>+'108部門'!CS82/'108部門'!CS$121</f>
        <v>6.9639290369736639E-5</v>
      </c>
      <c r="CT82" s="109">
        <f>+'108部門'!CT82/'108部門'!CT$121</f>
        <v>1.4115460326545695E-4</v>
      </c>
      <c r="CU82" s="109">
        <f>+'108部門'!CU82/'108部門'!CU$121</f>
        <v>3.7298834686303583E-3</v>
      </c>
      <c r="CV82" s="109">
        <f>+'108部門'!CV82/'108部門'!CV$121</f>
        <v>1.2628425622461354E-3</v>
      </c>
      <c r="CW82" s="109">
        <f>+'108部門'!CW82/'108部門'!CW$121</f>
        <v>1.8757380700869166E-3</v>
      </c>
      <c r="CX82" s="109">
        <f>+'108部門'!CX82/'108部門'!CX$121</f>
        <v>1.7735794200349268E-4</v>
      </c>
      <c r="CY82" s="109">
        <f>+'108部門'!CY82/'108部門'!CY$121</f>
        <v>1.5591609638660007E-3</v>
      </c>
      <c r="CZ82" s="109">
        <f>+'108部門'!CZ82/'108部門'!CZ$121</f>
        <v>3.391177245943273E-4</v>
      </c>
      <c r="DA82" s="109">
        <f>+'108部門'!DA82/'108部門'!DA$121</f>
        <v>1.6274922022989585E-4</v>
      </c>
      <c r="DB82" s="109">
        <f>+'108部門'!DB82/'108部門'!DB$121</f>
        <v>5.6540021454918861E-4</v>
      </c>
      <c r="DC82" s="109">
        <f>+'108部門'!DC82/'108部門'!DC$121</f>
        <v>1.0295780971862722E-3</v>
      </c>
      <c r="DD82" s="109">
        <f>+'108部門'!DD82/'108部門'!DD$121</f>
        <v>5.8506772997447311E-4</v>
      </c>
      <c r="DE82" s="109">
        <f>+'108部門'!DE82/'108部門'!DE$121</f>
        <v>8.0393200169212023E-4</v>
      </c>
      <c r="DF82" s="109">
        <f>+'108部門'!DF82/'108部門'!DF$121</f>
        <v>1.3494511782058237E-5</v>
      </c>
      <c r="DG82" s="199">
        <f>+'108部門'!DG82/'108部門'!DG$121</f>
        <v>2.5538615278310147E-3</v>
      </c>
      <c r="DH82" s="107"/>
    </row>
    <row r="83" spans="2:112" ht="19.5" customHeight="1" x14ac:dyDescent="0.2">
      <c r="B83" s="81" t="s">
        <v>363</v>
      </c>
      <c r="C83" s="120" t="s">
        <v>364</v>
      </c>
      <c r="D83" s="191">
        <f>+'108部門'!D83/'108部門'!D$121</f>
        <v>7.1858161325188095E-4</v>
      </c>
      <c r="E83" s="109">
        <f>+'108部門'!E83/'108部門'!E$121</f>
        <v>2.167630057803468E-3</v>
      </c>
      <c r="F83" s="109">
        <f>+'108部門'!F83/'108部門'!F$121</f>
        <v>4.4473028818522672E-4</v>
      </c>
      <c r="G83" s="109">
        <f>+'108部門'!G83/'108部門'!G$121</f>
        <v>3.4150418641610625E-4</v>
      </c>
      <c r="H83" s="109">
        <f>+'108部門'!H83/'108部門'!H$121</f>
        <v>9.9305086224617299E-4</v>
      </c>
      <c r="I83" s="109">
        <f>+'108部門'!I83/'108部門'!I$121</f>
        <v>2.1516385840734229E-4</v>
      </c>
      <c r="J83" s="109">
        <f>+'108部門'!J83/'108部門'!J$121</f>
        <v>2.689921938465346E-4</v>
      </c>
      <c r="K83" s="109">
        <f>+'108部門'!K83/'108部門'!K$121</f>
        <v>1.5886711243206549E-3</v>
      </c>
      <c r="L83" s="109">
        <f>+'108部門'!L83/'108部門'!L$121</f>
        <v>8.8168731177557967E-4</v>
      </c>
      <c r="M83" s="109">
        <f>+'108部門'!M83/'108部門'!M$121</f>
        <v>1.8955161055395572E-3</v>
      </c>
      <c r="N83" s="109">
        <f>+'108部門'!N83/'108部門'!N$121</f>
        <v>2.0106998839221723E-4</v>
      </c>
      <c r="O83" s="109">
        <f>+'108部門'!O83/'108部門'!O$121</f>
        <v>5.5566558318135444E-4</v>
      </c>
      <c r="P83" s="109">
        <f>+'108部門'!P83/'108部門'!P$121</f>
        <v>5.6189973042901071E-4</v>
      </c>
      <c r="Q83" s="109">
        <f>+'108部門'!Q83/'108部門'!Q$121</f>
        <v>1.2290792102415088E-3</v>
      </c>
      <c r="R83" s="109">
        <f>+'108部門'!R83/'108部門'!R$121</f>
        <v>1.0597905692999638E-3</v>
      </c>
      <c r="S83" s="109">
        <f>+'108部門'!S83/'108部門'!S$121</f>
        <v>2.0787192363315036E-3</v>
      </c>
      <c r="T83" s="109">
        <f>+'108部門'!T83/'108部門'!T$121</f>
        <v>1.8563757104485606E-3</v>
      </c>
      <c r="U83" s="109">
        <f>+'108部門'!U83/'108部門'!U$121</f>
        <v>1.1953432012347803E-3</v>
      </c>
      <c r="V83" s="109">
        <f>+'108部門'!V83/'108部門'!V$121</f>
        <v>7.60781703200038E-4</v>
      </c>
      <c r="W83" s="109">
        <f>+'108部門'!W83/'108部門'!W$121</f>
        <v>6.1866683237555729E-4</v>
      </c>
      <c r="X83" s="109">
        <f>+'108部門'!X83/'108部門'!X$121</f>
        <v>9.6980988139821285E-4</v>
      </c>
      <c r="Y83" s="109">
        <f>+'108部門'!Y83/'108部門'!Y$121</f>
        <v>9.1885238339526579E-4</v>
      </c>
      <c r="Z83" s="109">
        <f>+'108部門'!Z83/'108部門'!Z$121</f>
        <v>9.1268972810077255E-4</v>
      </c>
      <c r="AA83" s="109">
        <f>+'108部門'!AA83/'108部門'!AA$121</f>
        <v>1.2857854389536144E-3</v>
      </c>
      <c r="AB83" s="109">
        <f>+'108部門'!AB83/'108部門'!AB$121</f>
        <v>8.2001254540227213E-4</v>
      </c>
      <c r="AC83" s="109">
        <f>+'108部門'!AC83/'108部門'!AC$121</f>
        <v>1.1204915248986982E-3</v>
      </c>
      <c r="AD83" s="109">
        <f>+'108部門'!AD83/'108部門'!AD$121</f>
        <v>5.3015038149392582E-4</v>
      </c>
      <c r="AE83" s="109">
        <f>+'108部門'!AE83/'108部門'!AE$121</f>
        <v>1.1537346565937006E-3</v>
      </c>
      <c r="AF83" s="109">
        <f>+'108部門'!AF83/'108部門'!AF$121</f>
        <v>5.1050023299125248E-4</v>
      </c>
      <c r="AG83" s="109">
        <f>+'108部門'!AG83/'108部門'!AG$121</f>
        <v>5.0689439836897954E-4</v>
      </c>
      <c r="AH83" s="109">
        <f>+'108部門'!AH83/'108部門'!AH$121</f>
        <v>6.6108500576571294E-4</v>
      </c>
      <c r="AI83" s="109">
        <f>+'108部門'!AI83/'108部門'!AI$121</f>
        <v>1.1980045375454623E-3</v>
      </c>
      <c r="AJ83" s="109">
        <f>+'108部門'!AJ83/'108部門'!AJ$121</f>
        <v>2.843723541731652E-3</v>
      </c>
      <c r="AK83" s="109">
        <f>+'108部門'!AK83/'108部門'!AK$121</f>
        <v>1.2927989096393692E-3</v>
      </c>
      <c r="AL83" s="109">
        <f>+'108部門'!AL83/'108部門'!AL$121</f>
        <v>1.5605512215401923E-3</v>
      </c>
      <c r="AM83" s="109">
        <f>+'108部門'!AM83/'108部門'!AM$121</f>
        <v>8.8287175712711049E-4</v>
      </c>
      <c r="AN83" s="109">
        <f>+'108部門'!AN83/'108部門'!AN$121</f>
        <v>3.468638702389486E-4</v>
      </c>
      <c r="AO83" s="109">
        <f>+'108部門'!AO83/'108部門'!AO$121</f>
        <v>1.7100394863663216E-3</v>
      </c>
      <c r="AP83" s="109">
        <f>+'108部門'!AP83/'108部門'!AP$121</f>
        <v>1.0073707770716096E-3</v>
      </c>
      <c r="AQ83" s="109">
        <f>+'108部門'!AQ83/'108部門'!AQ$121</f>
        <v>5.9919679294986774E-4</v>
      </c>
      <c r="AR83" s="109">
        <f>+'108部門'!AR83/'108部門'!AR$121</f>
        <v>7.6193462956072454E-4</v>
      </c>
      <c r="AS83" s="109">
        <f>+'108部門'!AS83/'108部門'!AS$121</f>
        <v>6.7777137861596147E-4</v>
      </c>
      <c r="AT83" s="109">
        <f>+'108部門'!AT83/'108部門'!AT$121</f>
        <v>6.1565752958542459E-4</v>
      </c>
      <c r="AU83" s="109">
        <f>+'108部門'!AU83/'108部門'!AU$121</f>
        <v>5.026172368655889E-4</v>
      </c>
      <c r="AV83" s="109">
        <f>+'108部門'!AV83/'108部門'!AV$121</f>
        <v>4.2010174131143594E-4</v>
      </c>
      <c r="AW83" s="109">
        <f>+'108部門'!AW83/'108部門'!AW$121</f>
        <v>5.2510646678162823E-4</v>
      </c>
      <c r="AX83" s="109">
        <f>+'108部門'!AX83/'108部門'!AX$121</f>
        <v>5.1791229757702339E-4</v>
      </c>
      <c r="AY83" s="109">
        <f>+'108部門'!AY83/'108部門'!AY$121</f>
        <v>4.2320191707973605E-4</v>
      </c>
      <c r="AZ83" s="109">
        <f>+'108部門'!AZ83/'108部門'!AZ$121</f>
        <v>5.0417413710663955E-4</v>
      </c>
      <c r="BA83" s="109">
        <f>+'108部門'!BA83/'108部門'!BA$121</f>
        <v>5.6771392209218176E-4</v>
      </c>
      <c r="BB83" s="109">
        <f>+'108部門'!BB83/'108部門'!BB$121</f>
        <v>4.7108374481852919E-4</v>
      </c>
      <c r="BC83" s="109">
        <f>+'108部門'!BC83/'108部門'!BC$121</f>
        <v>6.3125411936072696E-4</v>
      </c>
      <c r="BD83" s="109">
        <f>+'108部門'!BD83/'108部門'!BD$121</f>
        <v>5.1951444501587766E-4</v>
      </c>
      <c r="BE83" s="109">
        <f>+'108部門'!BE83/'108部門'!BE$121</f>
        <v>4.8234378546645483E-4</v>
      </c>
      <c r="BF83" s="109">
        <f>+'108部門'!BF83/'108部門'!BF$121</f>
        <v>1.0025544861302683E-3</v>
      </c>
      <c r="BG83" s="109">
        <f>+'108部門'!BG83/'108部門'!BG$121</f>
        <v>9.7614198988881884E-4</v>
      </c>
      <c r="BH83" s="109">
        <f>+'108部門'!BH83/'108部門'!BH$121</f>
        <v>5.6498077406765522E-4</v>
      </c>
      <c r="BI83" s="109">
        <f>+'108部門'!BI83/'108部門'!BI$121</f>
        <v>8.0243948502443539E-4</v>
      </c>
      <c r="BJ83" s="109">
        <f>+'108部門'!BJ83/'108部門'!BJ$121</f>
        <v>4.5779403990711117E-4</v>
      </c>
      <c r="BK83" s="109">
        <f>+'108部門'!BK83/'108部門'!BK$121</f>
        <v>7.9701062433165703E-4</v>
      </c>
      <c r="BL83" s="109">
        <f>+'108部門'!BL83/'108部門'!BL$121</f>
        <v>1.7727219538654852E-3</v>
      </c>
      <c r="BM83" s="109">
        <f>+'108部門'!BM83/'108部門'!BM$121</f>
        <v>9.1357292190910426E-4</v>
      </c>
      <c r="BN83" s="109">
        <f>+'108部門'!BN83/'108部門'!BN$121</f>
        <v>9.5243501030746903E-4</v>
      </c>
      <c r="BO83" s="109">
        <f>+'108部門'!BO83/'108部門'!BO$121</f>
        <v>8.9949894571640773E-4</v>
      </c>
      <c r="BP83" s="109">
        <f>+'108部門'!BP83/'108部門'!BP$121</f>
        <v>9.7890183653513577E-4</v>
      </c>
      <c r="BQ83" s="109">
        <f>+'108部門'!BQ83/'108部門'!BQ$121</f>
        <v>4.9409729393901493E-4</v>
      </c>
      <c r="BR83" s="109">
        <f>+'108部門'!BR83/'108部門'!BR$121</f>
        <v>1.4692942483791964E-3</v>
      </c>
      <c r="BS83" s="109">
        <f>+'108部門'!BS83/'108部門'!BS$121</f>
        <v>2.4015481156124688E-4</v>
      </c>
      <c r="BT83" s="109">
        <f>+'108部門'!BT83/'108部門'!BT$121</f>
        <v>2.0192523192614809E-4</v>
      </c>
      <c r="BU83" s="109">
        <f>+'108部門'!BU83/'108部門'!BU$121</f>
        <v>1.3016847525960948E-4</v>
      </c>
      <c r="BV83" s="109">
        <f>+'108部門'!BV83/'108部門'!BV$121</f>
        <v>1.3070551667279735E-4</v>
      </c>
      <c r="BW83" s="109">
        <f>+'108部門'!BW83/'108部門'!BW$121</f>
        <v>7.602804208218371E-5</v>
      </c>
      <c r="BX83" s="109">
        <f>+'108部門'!BX83/'108部門'!BX$121</f>
        <v>6.6822706837871171E-5</v>
      </c>
      <c r="BY83" s="109">
        <f>+'108部門'!BY83/'108部門'!BY$121</f>
        <v>4.7113540126918133E-6</v>
      </c>
      <c r="BZ83" s="109">
        <f>+'108部門'!BZ83/'108部門'!BZ$121</f>
        <v>1.0205903270072473E-3</v>
      </c>
      <c r="CA83" s="109">
        <f>+'108部門'!CA83/'108部門'!CA$121</f>
        <v>9.9180241369239064E-4</v>
      </c>
      <c r="CB83" s="109">
        <f>+'108部門'!CB83/'108部門'!CB$121</f>
        <v>5.238000040409459E-4</v>
      </c>
      <c r="CC83" s="109">
        <f>+'108部門'!CC83/'108部門'!CC$121</f>
        <v>3.2082494079188519E-4</v>
      </c>
      <c r="CD83" s="109">
        <f>+'108部門'!CD83/'108部門'!CD$121</f>
        <v>6.3102673983300868E-4</v>
      </c>
      <c r="CE83" s="109">
        <f>+'108部門'!CE83/'108部門'!CE$121</f>
        <v>3.6833773737149755E-3</v>
      </c>
      <c r="CF83" s="109">
        <f>+'108部門'!CF83/'108部門'!CF$121</f>
        <v>8.6036024794137461E-5</v>
      </c>
      <c r="CG83" s="109">
        <f>+'108部門'!CG83/'108部門'!CG$121</f>
        <v>2.4797948102020056E-4</v>
      </c>
      <c r="CH83" s="109">
        <f>+'108部門'!CH83/'108部門'!CH$121</f>
        <v>8.2349041979613031E-3</v>
      </c>
      <c r="CI83" s="109">
        <f>+'108部門'!CI83/'108部門'!CI$121</f>
        <v>8.1492256341774181E-5</v>
      </c>
      <c r="CJ83" s="109">
        <f>+'108部門'!CJ83/'108部門'!CJ$121</f>
        <v>6.9149985180521267E-5</v>
      </c>
      <c r="CK83" s="109">
        <f>+'108部門'!CK83/'108部門'!CK$121</f>
        <v>4.0843223208893051E-4</v>
      </c>
      <c r="CL83" s="109">
        <f>+'108部門'!CL83/'108部門'!CL$121</f>
        <v>1.1502062537034505E-4</v>
      </c>
      <c r="CM83" s="109">
        <f>+'108部門'!CM83/'108部門'!CM$121</f>
        <v>6.6786328513646792E-4</v>
      </c>
      <c r="CN83" s="109">
        <f>+'108部門'!CN83/'108部門'!CN$121</f>
        <v>1.0624770772154101E-4</v>
      </c>
      <c r="CO83" s="109">
        <f>+'108部門'!CO83/'108部門'!CO$121</f>
        <v>1.4766797222114922E-4</v>
      </c>
      <c r="CP83" s="109">
        <f>+'108部門'!CP83/'108部門'!CP$121</f>
        <v>3.5083787508714571E-4</v>
      </c>
      <c r="CQ83" s="109">
        <f>+'108部門'!CQ83/'108部門'!CQ$121</f>
        <v>5.8127271624894684E-4</v>
      </c>
      <c r="CR83" s="109">
        <f>+'108部門'!CR83/'108部門'!CR$121</f>
        <v>4.4278610465835108E-4</v>
      </c>
      <c r="CS83" s="109">
        <f>+'108部門'!CS83/'108部門'!CS$121</f>
        <v>2.5834745206088512E-4</v>
      </c>
      <c r="CT83" s="109">
        <f>+'108部門'!CT83/'108部門'!CT$121</f>
        <v>2.1324088813407153E-4</v>
      </c>
      <c r="CU83" s="109">
        <f>+'108部門'!CU83/'108部門'!CU$121</f>
        <v>4.1259309524407917E-4</v>
      </c>
      <c r="CV83" s="109">
        <f>+'108部門'!CV83/'108部門'!CV$121</f>
        <v>1.0436342816956014E-4</v>
      </c>
      <c r="CW83" s="109">
        <f>+'108部門'!CW83/'108部門'!CW$121</f>
        <v>6.5030452157488039E-4</v>
      </c>
      <c r="CX83" s="109">
        <f>+'108部門'!CX83/'108部門'!CX$121</f>
        <v>5.7480236134609466E-4</v>
      </c>
      <c r="CY83" s="109">
        <f>+'108部門'!CY83/'108部門'!CY$121</f>
        <v>1.0430042711190226E-4</v>
      </c>
      <c r="CZ83" s="109">
        <f>+'108部門'!CZ83/'108部門'!CZ$121</f>
        <v>5.8943363627024959E-4</v>
      </c>
      <c r="DA83" s="109">
        <f>+'108部門'!DA83/'108部門'!DA$121</f>
        <v>7.9457093529028682E-4</v>
      </c>
      <c r="DB83" s="109">
        <f>+'108部門'!DB83/'108部門'!DB$121</f>
        <v>2.4162598454557449E-4</v>
      </c>
      <c r="DC83" s="109">
        <f>+'108部門'!DC83/'108部門'!DC$121</f>
        <v>1.385357806414537E-4</v>
      </c>
      <c r="DD83" s="109">
        <f>+'108部門'!DD83/'108部門'!DD$121</f>
        <v>3.6147496692690381E-4</v>
      </c>
      <c r="DE83" s="109">
        <f>+'108部門'!DE83/'108部門'!DE$121</f>
        <v>1.8838430334292317E-4</v>
      </c>
      <c r="DF83" s="109">
        <f>+'108部門'!DF83/'108部門'!DF$121</f>
        <v>3.1260036543137907E-3</v>
      </c>
      <c r="DG83" s="199">
        <f>+'108部門'!DG83/'108部門'!DG$121</f>
        <v>8.0410117454360471E-5</v>
      </c>
      <c r="DH83" s="107"/>
    </row>
    <row r="84" spans="2:112" ht="19.5" customHeight="1" x14ac:dyDescent="0.2">
      <c r="B84" s="81" t="s">
        <v>182</v>
      </c>
      <c r="C84" s="120" t="s">
        <v>183</v>
      </c>
      <c r="D84" s="191">
        <f>+'108部門'!D84/'108部門'!D$121</f>
        <v>3.1795428427167515E-3</v>
      </c>
      <c r="E84" s="109">
        <f>+'108部門'!E84/'108部門'!E$121</f>
        <v>7.1037166709824878E-3</v>
      </c>
      <c r="F84" s="109">
        <f>+'108部門'!F84/'108部門'!F$121</f>
        <v>1.6899750951038617E-3</v>
      </c>
      <c r="G84" s="109">
        <f>+'108部門'!G84/'108部門'!G$121</f>
        <v>9.8464825733204182E-4</v>
      </c>
      <c r="H84" s="109">
        <f>+'108部門'!H84/'108部門'!H$121</f>
        <v>4.3485719440578881E-3</v>
      </c>
      <c r="I84" s="109">
        <f>+'108部門'!I84/'108部門'!I$121</f>
        <v>9.9420541470978839E-4</v>
      </c>
      <c r="J84" s="109">
        <f>+'108部門'!J84/'108部門'!J$121</f>
        <v>1.1485966677247026E-3</v>
      </c>
      <c r="K84" s="109">
        <f>+'108部門'!K84/'108部門'!K$121</f>
        <v>9.6011008976443751E-3</v>
      </c>
      <c r="L84" s="109">
        <f>+'108部門'!L84/'108部門'!L$121</f>
        <v>4.1913926794126784E-3</v>
      </c>
      <c r="M84" s="109">
        <f>+'108部門'!M84/'108部門'!M$121</f>
        <v>3.9448382764633957E-2</v>
      </c>
      <c r="N84" s="109">
        <f>+'108部門'!N84/'108部門'!N$121</f>
        <v>1.7578204506681569E-3</v>
      </c>
      <c r="O84" s="109">
        <f>+'108部門'!O84/'108部門'!O$121</f>
        <v>3.1002760494054284E-3</v>
      </c>
      <c r="P84" s="109">
        <f>+'108部門'!P84/'108部門'!P$121</f>
        <v>3.0387017244415545E-3</v>
      </c>
      <c r="Q84" s="109">
        <f>+'108部門'!Q84/'108部門'!Q$121</f>
        <v>3.965208384985687E-3</v>
      </c>
      <c r="R84" s="109">
        <f>+'108部門'!R84/'108部門'!R$121</f>
        <v>3.3091888724862285E-3</v>
      </c>
      <c r="S84" s="109">
        <f>+'108部門'!S84/'108部門'!S$121</f>
        <v>8.0794809964955371E-3</v>
      </c>
      <c r="T84" s="109">
        <f>+'108部門'!T84/'108部門'!T$121</f>
        <v>5.7378369189843674E-3</v>
      </c>
      <c r="U84" s="109">
        <f>+'108部門'!U84/'108部門'!U$121</f>
        <v>3.2892732993453993E-3</v>
      </c>
      <c r="V84" s="109">
        <f>+'108部門'!V84/'108部門'!V$121</f>
        <v>6.2827888989269807E-3</v>
      </c>
      <c r="W84" s="109">
        <f>+'108部門'!W84/'108部門'!W$121</f>
        <v>3.835368826410951E-3</v>
      </c>
      <c r="X84" s="109">
        <f>+'108部門'!X84/'108部門'!X$121</f>
        <v>2.113128976959624E-3</v>
      </c>
      <c r="Y84" s="109">
        <f>+'108部門'!Y84/'108部門'!Y$121</f>
        <v>2.3009659016575939E-3</v>
      </c>
      <c r="Z84" s="109">
        <f>+'108部門'!Z84/'108部門'!Z$121</f>
        <v>3.3006927726593987E-3</v>
      </c>
      <c r="AA84" s="109">
        <f>+'108部門'!AA84/'108部門'!AA$121</f>
        <v>6.101390272424098E-3</v>
      </c>
      <c r="AB84" s="109">
        <f>+'108部門'!AB84/'108部門'!AB$121</f>
        <v>2.8788757723594467E-3</v>
      </c>
      <c r="AC84" s="109">
        <f>+'108部門'!AC84/'108部門'!AC$121</f>
        <v>3.6129333932685566E-3</v>
      </c>
      <c r="AD84" s="109">
        <f>+'108部門'!AD84/'108部門'!AD$121</f>
        <v>9.4892477594784239E-3</v>
      </c>
      <c r="AE84" s="109">
        <f>+'108部門'!AE84/'108部門'!AE$121</f>
        <v>4.4417811484037412E-3</v>
      </c>
      <c r="AF84" s="109">
        <f>+'108部門'!AF84/'108部門'!AF$121</f>
        <v>3.0079447791198409E-3</v>
      </c>
      <c r="AG84" s="109">
        <f>+'108部門'!AG84/'108部門'!AG$121</f>
        <v>2.1544878257627026E-3</v>
      </c>
      <c r="AH84" s="109">
        <f>+'108部門'!AH84/'108部門'!AH$121</f>
        <v>4.695206006858757E-3</v>
      </c>
      <c r="AI84" s="109">
        <f>+'108部門'!AI84/'108部門'!AI$121</f>
        <v>7.2235542563861901E-3</v>
      </c>
      <c r="AJ84" s="109">
        <f>+'108部門'!AJ84/'108部門'!AJ$121</f>
        <v>6.4346508622610404E-3</v>
      </c>
      <c r="AK84" s="109">
        <f>+'108部門'!AK84/'108部門'!AK$121</f>
        <v>8.1259259630433213E-3</v>
      </c>
      <c r="AL84" s="109">
        <f>+'108部門'!AL84/'108部門'!AL$121</f>
        <v>7.0145834861787028E-3</v>
      </c>
      <c r="AM84" s="109">
        <f>+'108部門'!AM84/'108部門'!AM$121</f>
        <v>2.3003615822807578E-3</v>
      </c>
      <c r="AN84" s="109">
        <f>+'108部門'!AN84/'108部門'!AN$121</f>
        <v>1.5322244698058613E-3</v>
      </c>
      <c r="AO84" s="109">
        <f>+'108部門'!AO84/'108部門'!AO$121</f>
        <v>6.1942135309491766E-3</v>
      </c>
      <c r="AP84" s="109">
        <f>+'108部門'!AP84/'108部門'!AP$121</f>
        <v>3.822286376469555E-3</v>
      </c>
      <c r="AQ84" s="109">
        <f>+'108部門'!AQ84/'108部門'!AQ$121</f>
        <v>8.342919463450801E-3</v>
      </c>
      <c r="AR84" s="109">
        <f>+'108部門'!AR84/'108部門'!AR$121</f>
        <v>7.9832036513951977E-3</v>
      </c>
      <c r="AS84" s="109">
        <f>+'108部門'!AS84/'108部門'!AS$121</f>
        <v>2.5934716191491616E-3</v>
      </c>
      <c r="AT84" s="109">
        <f>+'108部門'!AT84/'108部門'!AT$121</f>
        <v>3.0776076639094673E-3</v>
      </c>
      <c r="AU84" s="109">
        <f>+'108部門'!AU84/'108部門'!AU$121</f>
        <v>2.2107846226450041E-3</v>
      </c>
      <c r="AV84" s="109">
        <f>+'108部門'!AV84/'108部門'!AV$121</f>
        <v>1.7668949425096875E-3</v>
      </c>
      <c r="AW84" s="109">
        <f>+'108部門'!AW84/'108部門'!AW$121</f>
        <v>2.8610155142066093E-3</v>
      </c>
      <c r="AX84" s="109">
        <f>+'108部門'!AX84/'108部門'!AX$121</f>
        <v>2.285816447486654E-3</v>
      </c>
      <c r="AY84" s="109">
        <f>+'108部門'!AY84/'108部門'!AY$121</f>
        <v>1.8937071201129238E-3</v>
      </c>
      <c r="AZ84" s="109">
        <f>+'108部門'!AZ84/'108部門'!AZ$121</f>
        <v>2.7143399916155116E-3</v>
      </c>
      <c r="BA84" s="109">
        <f>+'108部門'!BA84/'108部門'!BA$121</f>
        <v>2.5552631154026257E-3</v>
      </c>
      <c r="BB84" s="109">
        <f>+'108部門'!BB84/'108部門'!BB$121</f>
        <v>2.095106673896556E-3</v>
      </c>
      <c r="BC84" s="109">
        <f>+'108部門'!BC84/'108部門'!BC$121</f>
        <v>4.559985648614602E-3</v>
      </c>
      <c r="BD84" s="109">
        <f>+'108部門'!BD84/'108部門'!BD$121</f>
        <v>2.3448354680446373E-3</v>
      </c>
      <c r="BE84" s="109">
        <f>+'108部門'!BE84/'108部門'!BE$121</f>
        <v>2.2681159755967629E-3</v>
      </c>
      <c r="BF84" s="109">
        <f>+'108部門'!BF84/'108部門'!BF$121</f>
        <v>2.5982259090364859E-3</v>
      </c>
      <c r="BG84" s="109">
        <f>+'108部門'!BG84/'108部門'!BG$121</f>
        <v>2.4409049138712801E-3</v>
      </c>
      <c r="BH84" s="109">
        <f>+'108部門'!BH84/'108部門'!BH$121</f>
        <v>1.9096367761392808E-3</v>
      </c>
      <c r="BI84" s="109">
        <f>+'108部門'!BI84/'108部門'!BI$121</f>
        <v>2.8376433374238631E-3</v>
      </c>
      <c r="BJ84" s="109">
        <f>+'108部門'!BJ84/'108部門'!BJ$121</f>
        <v>1.9820072485662614E-3</v>
      </c>
      <c r="BK84" s="109">
        <f>+'108部門'!BK84/'108部門'!BK$121</f>
        <v>3.2486255924712359E-3</v>
      </c>
      <c r="BL84" s="109">
        <f>+'108部門'!BL84/'108部門'!BL$121</f>
        <v>2.7573973685850923E-2</v>
      </c>
      <c r="BM84" s="109">
        <f>+'108部門'!BM84/'108部門'!BM$121</f>
        <v>2.2453063818600972E-3</v>
      </c>
      <c r="BN84" s="109">
        <f>+'108部門'!BN84/'108部門'!BN$121</f>
        <v>2.4926441259409912E-3</v>
      </c>
      <c r="BO84" s="109">
        <f>+'108部門'!BO84/'108部門'!BO$121</f>
        <v>2.3753824686618789E-3</v>
      </c>
      <c r="BP84" s="109">
        <f>+'108部門'!BP84/'108部門'!BP$121</f>
        <v>2.6286236448027464E-3</v>
      </c>
      <c r="BQ84" s="109">
        <f>+'108部門'!BQ84/'108部門'!BQ$121</f>
        <v>7.4079112238045848E-3</v>
      </c>
      <c r="BR84" s="109">
        <f>+'108部門'!BR84/'108部門'!BR$121</f>
        <v>2.5996392148589936E-2</v>
      </c>
      <c r="BS84" s="109">
        <f>+'108部門'!BS84/'108部門'!BS$121</f>
        <v>9.3369012215448004E-4</v>
      </c>
      <c r="BT84" s="109">
        <f>+'108部門'!BT84/'108部門'!BT$121</f>
        <v>6.828744206957008E-4</v>
      </c>
      <c r="BU84" s="109">
        <f>+'108部門'!BU84/'108部門'!BU$121</f>
        <v>5.6509878707657957E-4</v>
      </c>
      <c r="BV84" s="109">
        <f>+'108部門'!BV84/'108部門'!BV$121</f>
        <v>6.8069253281777731E-4</v>
      </c>
      <c r="BW84" s="109">
        <f>+'108部門'!BW84/'108部門'!BW$121</f>
        <v>5.322390309676874E-4</v>
      </c>
      <c r="BX84" s="109">
        <f>+'108部門'!BX84/'108部門'!BX$121</f>
        <v>3.9249970689739558E-4</v>
      </c>
      <c r="BY84" s="109">
        <f>+'108部門'!BY84/'108部門'!BY$121</f>
        <v>1.0533515069026412E-5</v>
      </c>
      <c r="BZ84" s="109">
        <f>+'108部門'!BZ84/'108部門'!BZ$121</f>
        <v>3.5020662397915078E-4</v>
      </c>
      <c r="CA84" s="109">
        <f>+'108部門'!CA84/'108部門'!CA$121</f>
        <v>2.3689408644926417E-4</v>
      </c>
      <c r="CB84" s="109">
        <f>+'108部門'!CB84/'108部門'!CB$121</f>
        <v>1.2262951054092936E-3</v>
      </c>
      <c r="CC84" s="109">
        <f>+'108部門'!CC84/'108部門'!CC$121</f>
        <v>7.448113790789946E-4</v>
      </c>
      <c r="CD84" s="109">
        <f>+'108部門'!CD84/'108部門'!CD$121</f>
        <v>1.2746380585230857E-3</v>
      </c>
      <c r="CE84" s="109">
        <f>+'108部門'!CE84/'108部門'!CE$121</f>
        <v>4.5580255126238827E-4</v>
      </c>
      <c r="CF84" s="109">
        <f>+'108部門'!CF84/'108部門'!CF$121</f>
        <v>3.3888999079217507E-4</v>
      </c>
      <c r="CG84" s="109">
        <f>+'108部門'!CG84/'108部門'!CG$121</f>
        <v>9.8617555949898181E-4</v>
      </c>
      <c r="CH84" s="109">
        <f>+'108部門'!CH84/'108部門'!CH$121</f>
        <v>2.0290407269576654E-4</v>
      </c>
      <c r="CI84" s="109">
        <f>+'108部門'!CI84/'108部門'!CI$121</f>
        <v>5.4131356604877748E-4</v>
      </c>
      <c r="CJ84" s="109">
        <f>+'108部門'!CJ84/'108部門'!CJ$121</f>
        <v>7.1515642568275944E-4</v>
      </c>
      <c r="CK84" s="109">
        <f>+'108部門'!CK84/'108部門'!CK$121</f>
        <v>1.3059859829401366E-3</v>
      </c>
      <c r="CL84" s="109">
        <f>+'108部門'!CL84/'108部門'!CL$121</f>
        <v>8.354129632161903E-4</v>
      </c>
      <c r="CM84" s="109">
        <f>+'108部門'!CM84/'108部門'!CM$121</f>
        <v>2.5563640511937062E-3</v>
      </c>
      <c r="CN84" s="109">
        <f>+'108部門'!CN84/'108部門'!CN$121</f>
        <v>4.0851293512471328E-3</v>
      </c>
      <c r="CO84" s="109">
        <f>+'108部門'!CO84/'108部門'!CO$121</f>
        <v>7.0542966497848258E-4</v>
      </c>
      <c r="CP84" s="109">
        <f>+'108部門'!CP84/'108部門'!CP$121</f>
        <v>1.3199909542408587E-3</v>
      </c>
      <c r="CQ84" s="109">
        <f>+'108部門'!CQ84/'108部門'!CQ$121</f>
        <v>1.096795758348074E-3</v>
      </c>
      <c r="CR84" s="109">
        <f>+'108部門'!CR84/'108部門'!CR$121</f>
        <v>1.8259272624560605E-3</v>
      </c>
      <c r="CS84" s="109">
        <f>+'108部門'!CS84/'108部門'!CS$121</f>
        <v>9.8876003327865477E-4</v>
      </c>
      <c r="CT84" s="109">
        <f>+'108部門'!CT84/'108部門'!CT$121</f>
        <v>7.1922452403004068E-4</v>
      </c>
      <c r="CU84" s="109">
        <f>+'108部門'!CU84/'108部門'!CU$121</f>
        <v>1.7190680841438588E-3</v>
      </c>
      <c r="CV84" s="109">
        <f>+'108部門'!CV84/'108部門'!CV$121</f>
        <v>3.4081534210016185E-4</v>
      </c>
      <c r="CW84" s="109">
        <f>+'108部門'!CW84/'108部門'!CW$121</f>
        <v>4.4253794416188079E-4</v>
      </c>
      <c r="CX84" s="109">
        <f>+'108部門'!CX84/'108部門'!CX$121</f>
        <v>1.7412837048171629E-3</v>
      </c>
      <c r="CY84" s="109">
        <f>+'108部門'!CY84/'108部門'!CY$121</f>
        <v>3.8408200607304761E-4</v>
      </c>
      <c r="CZ84" s="109">
        <f>+'108部門'!CZ84/'108部門'!CZ$121</f>
        <v>2.5449300043689253E-3</v>
      </c>
      <c r="DA84" s="109">
        <f>+'108部門'!DA84/'108部門'!DA$121</f>
        <v>2.8027501022875254E-3</v>
      </c>
      <c r="DB84" s="109">
        <f>+'108部門'!DB84/'108部門'!DB$121</f>
        <v>8.47870857450995E-4</v>
      </c>
      <c r="DC84" s="109">
        <f>+'108部門'!DC84/'108部門'!DC$121</f>
        <v>4.3897197954532178E-4</v>
      </c>
      <c r="DD84" s="109">
        <f>+'108部門'!DD84/'108部門'!DD$121</f>
        <v>8.4406268050457437E-4</v>
      </c>
      <c r="DE84" s="109">
        <f>+'108部門'!DE84/'108部門'!DE$121</f>
        <v>6.5958352284370316E-4</v>
      </c>
      <c r="DF84" s="109">
        <f>+'108部門'!DF84/'108部門'!DF$121</f>
        <v>7.5501793420615837E-3</v>
      </c>
      <c r="DG84" s="199">
        <f>+'108部門'!DG84/'108部門'!DG$121</f>
        <v>2.28819787611283E-4</v>
      </c>
      <c r="DH84" s="107"/>
    </row>
    <row r="85" spans="2:112" ht="19.5" customHeight="1" x14ac:dyDescent="0.2">
      <c r="B85" s="81" t="s">
        <v>184</v>
      </c>
      <c r="C85" s="120" t="s">
        <v>185</v>
      </c>
      <c r="D85" s="191">
        <f>+'108部門'!D85/'108部門'!D$121</f>
        <v>2.0873711089430209E-5</v>
      </c>
      <c r="E85" s="109">
        <f>+'108部門'!E85/'108部門'!E$121</f>
        <v>0</v>
      </c>
      <c r="F85" s="109">
        <f>+'108部門'!F85/'108部門'!F$121</f>
        <v>9.1226725781584975E-5</v>
      </c>
      <c r="G85" s="109">
        <f>+'108部門'!G85/'108部門'!G$121</f>
        <v>0</v>
      </c>
      <c r="H85" s="109">
        <f>+'108部門'!H85/'108部門'!H$121</f>
        <v>2.5465876169589131E-3</v>
      </c>
      <c r="I85" s="109">
        <f>+'108部門'!I85/'108部門'!I$121</f>
        <v>0</v>
      </c>
      <c r="J85" s="109">
        <f>+'108部門'!J85/'108部門'!J$121</f>
        <v>1.019480414678366E-3</v>
      </c>
      <c r="K85" s="109">
        <f>+'108部門'!K85/'108部門'!K$121</f>
        <v>6.4094627051644061E-4</v>
      </c>
      <c r="L85" s="109">
        <f>+'108部門'!L85/'108部門'!L$121</f>
        <v>1.0267253021510776E-3</v>
      </c>
      <c r="M85" s="109">
        <f>+'108部門'!M85/'108部門'!M$121</f>
        <v>4.3696423441059941E-4</v>
      </c>
      <c r="N85" s="109">
        <f>+'108部門'!N85/'108部門'!N$121</f>
        <v>0</v>
      </c>
      <c r="O85" s="109">
        <f>+'108部門'!O85/'108部門'!O$121</f>
        <v>3.8671320991675342E-4</v>
      </c>
      <c r="P85" s="109">
        <f>+'108部門'!P85/'108部門'!P$121</f>
        <v>1.2332534102762087E-3</v>
      </c>
      <c r="Q85" s="109">
        <f>+'108部門'!Q85/'108部門'!Q$121</f>
        <v>6.6679133746664981E-4</v>
      </c>
      <c r="R85" s="109">
        <f>+'108部門'!R85/'108部門'!R$121</f>
        <v>1.5704430441550684E-3</v>
      </c>
      <c r="S85" s="109">
        <f>+'108部門'!S85/'108部門'!S$121</f>
        <v>4.0297794224620686E-3</v>
      </c>
      <c r="T85" s="109">
        <f>+'108部門'!T85/'108部門'!T$121</f>
        <v>2.4454398511263936E-4</v>
      </c>
      <c r="U85" s="109">
        <f>+'108部門'!U85/'108部門'!U$121</f>
        <v>2.3720932622129411E-3</v>
      </c>
      <c r="V85" s="109">
        <f>+'108部門'!V85/'108部門'!V$121</f>
        <v>4.9450810708002472E-3</v>
      </c>
      <c r="W85" s="109">
        <f>+'108部門'!W85/'108部門'!W$121</f>
        <v>1.843663713910911E-3</v>
      </c>
      <c r="X85" s="109">
        <f>+'108部門'!X85/'108部門'!X$121</f>
        <v>1.6042332370954946E-4</v>
      </c>
      <c r="Y85" s="109">
        <f>+'108部門'!Y85/'108部門'!Y$121</f>
        <v>8.7853069521383754E-4</v>
      </c>
      <c r="Z85" s="109">
        <f>+'108部門'!Z85/'108部門'!Z$121</f>
        <v>7.8825404633849213E-4</v>
      </c>
      <c r="AA85" s="109">
        <f>+'108部門'!AA85/'108部門'!AA$121</f>
        <v>1.9029624496513492E-3</v>
      </c>
      <c r="AB85" s="109">
        <f>+'108部門'!AB85/'108部門'!AB$121</f>
        <v>8.0266053132698335E-4</v>
      </c>
      <c r="AC85" s="109">
        <f>+'108部門'!AC85/'108部門'!AC$121</f>
        <v>2.0642330106558828E-3</v>
      </c>
      <c r="AD85" s="109">
        <f>+'108部門'!AD85/'108部門'!AD$121</f>
        <v>9.2229769976391735E-6</v>
      </c>
      <c r="AE85" s="109">
        <f>+'108部門'!AE85/'108部門'!AE$121</f>
        <v>2.2050015921408554E-4</v>
      </c>
      <c r="AF85" s="109">
        <f>+'108部門'!AF85/'108部門'!AF$121</f>
        <v>2.2140755789280694E-3</v>
      </c>
      <c r="AG85" s="109">
        <f>+'108部門'!AG85/'108部門'!AG$121</f>
        <v>1.4490162404038134E-3</v>
      </c>
      <c r="AH85" s="109">
        <f>+'108部門'!AH85/'108部門'!AH$121</f>
        <v>8.5640557565103722E-4</v>
      </c>
      <c r="AI85" s="109">
        <f>+'108部門'!AI85/'108部門'!AI$121</f>
        <v>1.0673807324517122E-2</v>
      </c>
      <c r="AJ85" s="109">
        <f>+'108部門'!AJ85/'108部門'!AJ$121</f>
        <v>2.7128915823715523E-4</v>
      </c>
      <c r="AK85" s="109">
        <f>+'108部門'!AK85/'108部門'!AK$121</f>
        <v>5.8944281035107678E-3</v>
      </c>
      <c r="AL85" s="109">
        <f>+'108部門'!AL85/'108部門'!AL$121</f>
        <v>6.9850333814286761E-4</v>
      </c>
      <c r="AM85" s="109">
        <f>+'108部門'!AM85/'108部門'!AM$121</f>
        <v>0</v>
      </c>
      <c r="AN85" s="109">
        <f>+'108部門'!AN85/'108部門'!AN$121</f>
        <v>4.0547513876431273E-3</v>
      </c>
      <c r="AO85" s="109">
        <f>+'108部門'!AO85/'108部門'!AO$121</f>
        <v>4.0101853632041381E-4</v>
      </c>
      <c r="AP85" s="109">
        <f>+'108部門'!AP85/'108部門'!AP$121</f>
        <v>4.2376664912072121E-4</v>
      </c>
      <c r="AQ85" s="109">
        <f>+'108部門'!AQ85/'108部門'!AQ$121</f>
        <v>1.3047878240544872E-3</v>
      </c>
      <c r="AR85" s="109">
        <f>+'108部門'!AR85/'108部門'!AR$121</f>
        <v>1.8686674200824136E-3</v>
      </c>
      <c r="AS85" s="109">
        <f>+'108部門'!AS85/'108部門'!AS$121</f>
        <v>6.7116625043705703E-5</v>
      </c>
      <c r="AT85" s="109">
        <f>+'108部門'!AT85/'108部門'!AT$121</f>
        <v>9.1009060923032061E-4</v>
      </c>
      <c r="AU85" s="109">
        <f>+'108部門'!AU85/'108部門'!AU$121</f>
        <v>9.7896829730232901E-4</v>
      </c>
      <c r="AV85" s="109">
        <f>+'108部門'!AV85/'108部門'!AV$121</f>
        <v>4.302625666123748E-4</v>
      </c>
      <c r="AW85" s="109">
        <f>+'108部門'!AW85/'108部門'!AW$121</f>
        <v>5.4350359024244604E-4</v>
      </c>
      <c r="AX85" s="109">
        <f>+'108部門'!AX85/'108部門'!AX$121</f>
        <v>4.7973465607997566E-4</v>
      </c>
      <c r="AY85" s="109">
        <f>+'108部門'!AY85/'108部門'!AY$121</f>
        <v>5.719725568722713E-4</v>
      </c>
      <c r="AZ85" s="109">
        <f>+'108部門'!AZ85/'108部門'!AZ$121</f>
        <v>5.0921956126906533E-3</v>
      </c>
      <c r="BA85" s="109">
        <f>+'108部門'!BA85/'108部門'!BA$121</f>
        <v>2.367003747572445E-4</v>
      </c>
      <c r="BB85" s="109">
        <f>+'108部門'!BB85/'108部門'!BB$121</f>
        <v>1.2412110905543655E-3</v>
      </c>
      <c r="BC85" s="109">
        <f>+'108部門'!BC85/'108部門'!BC$121</f>
        <v>1.6296459527541892E-3</v>
      </c>
      <c r="BD85" s="109">
        <f>+'108部門'!BD85/'108部門'!BD$121</f>
        <v>3.9739099911019683E-4</v>
      </c>
      <c r="BE85" s="109">
        <f>+'108部門'!BE85/'108部門'!BE$121</f>
        <v>2.2096325154141554E-3</v>
      </c>
      <c r="BF85" s="109">
        <f>+'108部門'!BF85/'108部門'!BF$121</f>
        <v>1.1696238309817435E-4</v>
      </c>
      <c r="BG85" s="109">
        <f>+'108部門'!BG85/'108部門'!BG$121</f>
        <v>1.008588399693574E-3</v>
      </c>
      <c r="BH85" s="109">
        <f>+'108部門'!BH85/'108部門'!BH$121</f>
        <v>1.3472956879806786E-3</v>
      </c>
      <c r="BI85" s="109">
        <f>+'108部門'!BI85/'108部門'!BI$121</f>
        <v>1.5134672715936423E-4</v>
      </c>
      <c r="BJ85" s="109">
        <f>+'108部門'!BJ85/'108部門'!BJ$121</f>
        <v>3.756320569553612E-4</v>
      </c>
      <c r="BK85" s="109">
        <f>+'108部門'!BK85/'108部門'!BK$121</f>
        <v>1.522578919483352E-3</v>
      </c>
      <c r="BL85" s="109">
        <f>+'108部門'!BL85/'108部門'!BL$121</f>
        <v>4.5274946878489259E-4</v>
      </c>
      <c r="BM85" s="109">
        <f>+'108部門'!BM85/'108部門'!BM$121</f>
        <v>0</v>
      </c>
      <c r="BN85" s="109">
        <f>+'108部門'!BN85/'108部門'!BN$121</f>
        <v>0</v>
      </c>
      <c r="BO85" s="109">
        <f>+'108部門'!BO85/'108部門'!BO$121</f>
        <v>2.3457951810556609E-5</v>
      </c>
      <c r="BP85" s="109">
        <f>+'108部門'!BP85/'108部門'!BP$121</f>
        <v>0</v>
      </c>
      <c r="BQ85" s="109">
        <f>+'108部門'!BQ85/'108部門'!BQ$121</f>
        <v>0</v>
      </c>
      <c r="BR85" s="109">
        <f>+'108部門'!BR85/'108部門'!BR$121</f>
        <v>0</v>
      </c>
      <c r="BS85" s="109">
        <f>+'108部門'!BS85/'108部門'!BS$121</f>
        <v>0</v>
      </c>
      <c r="BT85" s="109">
        <f>+'108部門'!BT85/'108部門'!BT$121</f>
        <v>0</v>
      </c>
      <c r="BU85" s="109">
        <f>+'108部門'!BU85/'108部門'!BU$121</f>
        <v>5.5951628622361955E-3</v>
      </c>
      <c r="BV85" s="109">
        <f>+'108部門'!BV85/'108部門'!BV$121</f>
        <v>7.3210502074045264E-6</v>
      </c>
      <c r="BW85" s="109">
        <f>+'108部門'!BW85/'108部門'!BW$121</f>
        <v>0</v>
      </c>
      <c r="BX85" s="109">
        <f>+'108部門'!BX85/'108部門'!BX$121</f>
        <v>0</v>
      </c>
      <c r="BY85" s="109">
        <f>+'108部門'!BY85/'108部門'!BY$121</f>
        <v>0</v>
      </c>
      <c r="BZ85" s="109">
        <f>+'108部門'!BZ85/'108部門'!BZ$121</f>
        <v>3.0942857296703086E-3</v>
      </c>
      <c r="CA85" s="109">
        <f>+'108部門'!CA85/'108部門'!CA$121</f>
        <v>2.5402902919026825E-2</v>
      </c>
      <c r="CB85" s="109">
        <f>+'108部門'!CB85/'108部門'!CB$121</f>
        <v>0.12734746723559395</v>
      </c>
      <c r="CC85" s="109">
        <f>+'108部門'!CC85/'108部門'!CC$121</f>
        <v>6.7327875773071047E-2</v>
      </c>
      <c r="CD85" s="109">
        <f>+'108部門'!CD85/'108部門'!CD$121</f>
        <v>0.28978509734171748</v>
      </c>
      <c r="CE85" s="109">
        <f>+'108部門'!CE85/'108部門'!CE$121</f>
        <v>4.6920561006707689E-2</v>
      </c>
      <c r="CF85" s="109">
        <f>+'108部門'!CF85/'108部門'!CF$121</f>
        <v>1.5511441477770524E-2</v>
      </c>
      <c r="CG85" s="109">
        <f>+'108部門'!CG85/'108部門'!CG$121</f>
        <v>1.352689534676553E-2</v>
      </c>
      <c r="CH85" s="109">
        <f>+'108部門'!CH85/'108部門'!CH$121</f>
        <v>0</v>
      </c>
      <c r="CI85" s="109">
        <f>+'108部門'!CI85/'108部門'!CI$121</f>
        <v>0</v>
      </c>
      <c r="CJ85" s="109">
        <f>+'108部門'!CJ85/'108部門'!CJ$121</f>
        <v>0</v>
      </c>
      <c r="CK85" s="109">
        <f>+'108部門'!CK85/'108部門'!CK$121</f>
        <v>0</v>
      </c>
      <c r="CL85" s="109">
        <f>+'108部門'!CL85/'108部門'!CL$121</f>
        <v>0</v>
      </c>
      <c r="CM85" s="109">
        <f>+'108部門'!CM85/'108部門'!CM$121</f>
        <v>2.3533336125122202E-3</v>
      </c>
      <c r="CN85" s="109">
        <f>+'108部門'!CN85/'108部門'!CN$121</f>
        <v>2.0491802317236936E-4</v>
      </c>
      <c r="CO85" s="109">
        <f>+'108部門'!CO85/'108部門'!CO$121</f>
        <v>9.3362258517059564E-7</v>
      </c>
      <c r="CP85" s="109">
        <f>+'108部門'!CP85/'108部門'!CP$121</f>
        <v>3.1421276000176635E-5</v>
      </c>
      <c r="CQ85" s="109">
        <f>+'108部門'!CQ85/'108部門'!CQ$121</f>
        <v>0</v>
      </c>
      <c r="CR85" s="109">
        <f>+'108部門'!CR85/'108部門'!CR$121</f>
        <v>0</v>
      </c>
      <c r="CS85" s="109">
        <f>+'108部門'!CS85/'108部門'!CS$121</f>
        <v>0</v>
      </c>
      <c r="CT85" s="109">
        <f>+'108部門'!CT85/'108部門'!CT$121</f>
        <v>0</v>
      </c>
      <c r="CU85" s="109">
        <f>+'108部門'!CU85/'108部門'!CU$121</f>
        <v>0</v>
      </c>
      <c r="CV85" s="109">
        <f>+'108部門'!CV85/'108部門'!CV$121</f>
        <v>2.8971558148236641E-3</v>
      </c>
      <c r="CW85" s="109">
        <f>+'108部門'!CW85/'108部門'!CW$121</f>
        <v>0</v>
      </c>
      <c r="CX85" s="109">
        <f>+'108部門'!CX85/'108部門'!CX$121</f>
        <v>1.1506786894690271E-6</v>
      </c>
      <c r="CY85" s="109">
        <f>+'108部門'!CY85/'108部門'!CY$121</f>
        <v>3.6738438574111396E-8</v>
      </c>
      <c r="CZ85" s="109">
        <f>+'108部門'!CZ85/'108部門'!CZ$121</f>
        <v>2.3012974347105555E-2</v>
      </c>
      <c r="DA85" s="109">
        <f>+'108部門'!DA85/'108部門'!DA$121</f>
        <v>3.1639622891600628E-3</v>
      </c>
      <c r="DB85" s="109">
        <f>+'108部門'!DB85/'108部門'!DB$121</f>
        <v>0</v>
      </c>
      <c r="DC85" s="109">
        <f>+'108部門'!DC85/'108部門'!DC$121</f>
        <v>1.9330107518634183E-3</v>
      </c>
      <c r="DD85" s="109">
        <f>+'108部門'!DD85/'108部門'!DD$121</f>
        <v>1.8632730253964113E-6</v>
      </c>
      <c r="DE85" s="109">
        <f>+'108部門'!DE85/'108部門'!DE$121</f>
        <v>0</v>
      </c>
      <c r="DF85" s="109">
        <f>+'108部門'!DF85/'108部門'!DF$121</f>
        <v>0</v>
      </c>
      <c r="DG85" s="199">
        <f>+'108部門'!DG85/'108部門'!DG$121</f>
        <v>1.4549965127605815E-2</v>
      </c>
      <c r="DH85" s="107"/>
    </row>
    <row r="86" spans="2:112" ht="19.5" customHeight="1" x14ac:dyDescent="0.2">
      <c r="B86" s="81" t="s">
        <v>186</v>
      </c>
      <c r="C86" s="120" t="s">
        <v>187</v>
      </c>
      <c r="D86" s="191">
        <f>+'108部門'!D86/'108部門'!D$121</f>
        <v>1.165311902551655E-4</v>
      </c>
      <c r="E86" s="109">
        <f>+'108部門'!E86/'108部門'!E$121</f>
        <v>1.4445516860593272E-4</v>
      </c>
      <c r="F86" s="109">
        <f>+'108部門'!F86/'108部門'!F$121</f>
        <v>1.6192743826231332E-4</v>
      </c>
      <c r="G86" s="109">
        <f>+'108部門'!G86/'108部門'!G$121</f>
        <v>1.4616910702634897E-4</v>
      </c>
      <c r="H86" s="109">
        <f>+'108部門'!H86/'108部門'!H$121</f>
        <v>2.4918699968500398E-4</v>
      </c>
      <c r="I86" s="109">
        <f>+'108部門'!I86/'108部門'!I$121</f>
        <v>2.2926080085471988E-3</v>
      </c>
      <c r="J86" s="109">
        <f>+'108部門'!J86/'108部門'!J$121</f>
        <v>9.925811952937126E-4</v>
      </c>
      <c r="K86" s="109">
        <f>+'108部門'!K86/'108部門'!K$121</f>
        <v>8.1858024576170798E-5</v>
      </c>
      <c r="L86" s="109">
        <f>+'108部門'!L86/'108部門'!L$121</f>
        <v>1.9207271602792939E-4</v>
      </c>
      <c r="M86" s="109">
        <f>+'108部門'!M86/'108部門'!M$121</f>
        <v>9.3539744369241457E-6</v>
      </c>
      <c r="N86" s="109">
        <f>+'108部門'!N86/'108部門'!N$121</f>
        <v>1.7269814953932769E-4</v>
      </c>
      <c r="O86" s="109">
        <f>+'108部門'!O86/'108部門'!O$121</f>
        <v>1.7927724051965995E-4</v>
      </c>
      <c r="P86" s="109">
        <f>+'108部門'!P86/'108部門'!P$121</f>
        <v>2.8284634453610761E-4</v>
      </c>
      <c r="Q86" s="109">
        <f>+'108部門'!Q86/'108部門'!Q$121</f>
        <v>1.2946583075177338E-4</v>
      </c>
      <c r="R86" s="109">
        <f>+'108部門'!R86/'108部門'!R$121</f>
        <v>3.3660556835218364E-4</v>
      </c>
      <c r="S86" s="109">
        <f>+'108部門'!S86/'108部門'!S$121</f>
        <v>9.043608279121926E-5</v>
      </c>
      <c r="T86" s="109">
        <f>+'108部門'!T86/'108部門'!T$121</f>
        <v>1.8404704106038362E-4</v>
      </c>
      <c r="U86" s="109">
        <f>+'108部門'!U86/'108部門'!U$121</f>
        <v>2.8623650131901206E-4</v>
      </c>
      <c r="V86" s="109">
        <f>+'108部門'!V86/'108部門'!V$121</f>
        <v>1.2679695053333968E-4</v>
      </c>
      <c r="W86" s="109">
        <f>+'108部門'!W86/'108部門'!W$121</f>
        <v>1.0828954156056653E-4</v>
      </c>
      <c r="X86" s="109">
        <f>+'108部門'!X86/'108部門'!X$121</f>
        <v>2.4717793079114869E-5</v>
      </c>
      <c r="Y86" s="109">
        <f>+'108部門'!Y86/'108部門'!Y$121</f>
        <v>8.6341006214580193E-5</v>
      </c>
      <c r="Z86" s="109">
        <f>+'108部門'!Z86/'108部門'!Z$121</f>
        <v>9.1511065576151726E-5</v>
      </c>
      <c r="AA86" s="109">
        <f>+'108部門'!AA86/'108部門'!AA$121</f>
        <v>1.8136341981029927E-4</v>
      </c>
      <c r="AB86" s="109">
        <f>+'108部門'!AB86/'108部門'!AB$121</f>
        <v>2.3181043953275079E-4</v>
      </c>
      <c r="AC86" s="109">
        <f>+'108部門'!AC86/'108部門'!AC$121</f>
        <v>2.824356295560266E-4</v>
      </c>
      <c r="AD86" s="109">
        <f>+'108部門'!AD86/'108部門'!AD$121</f>
        <v>1.6652597356848508E-5</v>
      </c>
      <c r="AE86" s="109">
        <f>+'108部門'!AE86/'108部門'!AE$121</f>
        <v>1.2386920708791277E-4</v>
      </c>
      <c r="AF86" s="109">
        <f>+'108部門'!AF86/'108部門'!AF$121</f>
        <v>1.8742872053051322E-4</v>
      </c>
      <c r="AG86" s="109">
        <f>+'108部門'!AG86/'108部門'!AG$121</f>
        <v>1.9073861381925519E-4</v>
      </c>
      <c r="AH86" s="109">
        <f>+'108部門'!AH86/'108部門'!AH$121</f>
        <v>1.3897809780301921E-4</v>
      </c>
      <c r="AI86" s="109">
        <f>+'108部門'!AI86/'108部門'!AI$121</f>
        <v>1.635895851268976E-4</v>
      </c>
      <c r="AJ86" s="109">
        <f>+'108部門'!AJ86/'108部門'!AJ$121</f>
        <v>2.1353772113542178E-4</v>
      </c>
      <c r="AK86" s="109">
        <f>+'108部門'!AK86/'108部門'!AK$121</f>
        <v>1.4197404046427181E-4</v>
      </c>
      <c r="AL86" s="109">
        <f>+'108部門'!AL86/'108部門'!AL$121</f>
        <v>1.81376505017404E-4</v>
      </c>
      <c r="AM86" s="109">
        <f>+'108部門'!AM86/'108部門'!AM$121</f>
        <v>3.1552197064996935E-5</v>
      </c>
      <c r="AN86" s="109">
        <f>+'108部門'!AN86/'108部門'!AN$121</f>
        <v>6.2955276421513252E-5</v>
      </c>
      <c r="AO86" s="109">
        <f>+'108部門'!AO86/'108部門'!AO$121</f>
        <v>1.1611770909277805E-4</v>
      </c>
      <c r="AP86" s="109">
        <f>+'108部門'!AP86/'108部門'!AP$121</f>
        <v>1.2333138798624016E-4</v>
      </c>
      <c r="AQ86" s="109">
        <f>+'108部門'!AQ86/'108部門'!AQ$121</f>
        <v>1.3056211992880752E-5</v>
      </c>
      <c r="AR86" s="109">
        <f>+'108部門'!AR86/'108部門'!AR$121</f>
        <v>5.5444930405783253E-5</v>
      </c>
      <c r="AS86" s="109">
        <f>+'108部門'!AS86/'108部門'!AS$121</f>
        <v>1.5447477192598931E-4</v>
      </c>
      <c r="AT86" s="109">
        <f>+'108部門'!AT86/'108部門'!AT$121</f>
        <v>2.0902708702734651E-4</v>
      </c>
      <c r="AU86" s="109">
        <f>+'108部門'!AU86/'108部門'!AU$121</f>
        <v>1.7270251534719219E-4</v>
      </c>
      <c r="AV86" s="109">
        <f>+'108部門'!AV86/'108部門'!AV$121</f>
        <v>2.2027217705963861E-4</v>
      </c>
      <c r="AW86" s="109">
        <f>+'108部門'!AW86/'108部門'!AW$121</f>
        <v>2.6614505273316426E-4</v>
      </c>
      <c r="AX86" s="109">
        <f>+'108部門'!AX86/'108部門'!AX$121</f>
        <v>6.8719754694685953E-5</v>
      </c>
      <c r="AY86" s="109">
        <f>+'108部門'!AY86/'108部門'!AY$121</f>
        <v>1.0333847618422349E-4</v>
      </c>
      <c r="AZ86" s="109">
        <f>+'108部門'!AZ86/'108部門'!AZ$121</f>
        <v>1.706359996538176E-4</v>
      </c>
      <c r="BA86" s="109">
        <f>+'108部門'!BA86/'108部門'!BA$121</f>
        <v>2.9211395086320408E-4</v>
      </c>
      <c r="BB86" s="109">
        <f>+'108部門'!BB86/'108部門'!BB$121</f>
        <v>9.9981444885003325E-5</v>
      </c>
      <c r="BC86" s="109">
        <f>+'108部門'!BC86/'108部門'!BC$121</f>
        <v>9.7054823644623421E-5</v>
      </c>
      <c r="BD86" s="109">
        <f>+'108部門'!BD86/'108部門'!BD$121</f>
        <v>2.0310369880570454E-4</v>
      </c>
      <c r="BE86" s="109">
        <f>+'108部門'!BE86/'108部門'!BE$121</f>
        <v>5.7325371862159694E-5</v>
      </c>
      <c r="BF86" s="109">
        <f>+'108部門'!BF86/'108部門'!BF$121</f>
        <v>9.3985157542793348E-5</v>
      </c>
      <c r="BG86" s="109">
        <f>+'108部門'!BG86/'108部門'!BG$121</f>
        <v>5.1969249602531477E-5</v>
      </c>
      <c r="BH86" s="109">
        <f>+'108部門'!BH86/'108部門'!BH$121</f>
        <v>1.0206785515005141E-4</v>
      </c>
      <c r="BI86" s="109">
        <f>+'108部門'!BI86/'108部門'!BI$121</f>
        <v>7.5026582694385686E-5</v>
      </c>
      <c r="BJ86" s="109">
        <f>+'108部門'!BJ86/'108部門'!BJ$121</f>
        <v>3.9346193008858558E-4</v>
      </c>
      <c r="BK86" s="109">
        <f>+'108部門'!BK86/'108部門'!BK$121</f>
        <v>2.2118545114116261E-4</v>
      </c>
      <c r="BL86" s="109">
        <f>+'108部門'!BL86/'108部門'!BL$121</f>
        <v>9.6674041160832143E-4</v>
      </c>
      <c r="BM86" s="109">
        <f>+'108部門'!BM86/'108部門'!BM$121</f>
        <v>2.6768511757808901E-4</v>
      </c>
      <c r="BN86" s="109">
        <f>+'108部門'!BN86/'108部門'!BN$121</f>
        <v>9.1848160095672586E-4</v>
      </c>
      <c r="BO86" s="109">
        <f>+'108部門'!BO86/'108部門'!BO$121</f>
        <v>4.856552732908139E-4</v>
      </c>
      <c r="BP86" s="109">
        <f>+'108部門'!BP86/'108部門'!BP$121</f>
        <v>4.9895171035607689E-4</v>
      </c>
      <c r="BQ86" s="109">
        <f>+'108部門'!BQ86/'108部門'!BQ$121</f>
        <v>1.1459139223244273E-3</v>
      </c>
      <c r="BR86" s="109">
        <f>+'108部門'!BR86/'108部門'!BR$121</f>
        <v>3.8555095295945284E-3</v>
      </c>
      <c r="BS86" s="109">
        <f>+'108部門'!BS86/'108部門'!BS$121</f>
        <v>7.193607820570805E-4</v>
      </c>
      <c r="BT86" s="109">
        <f>+'108部門'!BT86/'108部門'!BT$121</f>
        <v>1.5895354000798022E-3</v>
      </c>
      <c r="BU86" s="109">
        <f>+'108部門'!BU86/'108部門'!BU$121</f>
        <v>1.3680578404035052E-3</v>
      </c>
      <c r="BV86" s="109">
        <f>+'108部門'!BV86/'108部門'!BV$121</f>
        <v>7.6350021612235624E-3</v>
      </c>
      <c r="BW86" s="109">
        <f>+'108部門'!BW86/'108部門'!BW$121</f>
        <v>4.123634502816136E-4</v>
      </c>
      <c r="BX86" s="109">
        <f>+'108部門'!BX86/'108部門'!BX$121</f>
        <v>4.2885715159976442E-4</v>
      </c>
      <c r="BY86" s="109">
        <f>+'108部門'!BY86/'108部門'!BY$121</f>
        <v>0</v>
      </c>
      <c r="BZ86" s="109">
        <f>+'108部門'!BZ86/'108部門'!BZ$121</f>
        <v>9.0792775844151217E-4</v>
      </c>
      <c r="CA86" s="109">
        <f>+'108部門'!CA86/'108部門'!CA$121</f>
        <v>3.5950100734721976E-4</v>
      </c>
      <c r="CB86" s="109">
        <f>+'108部門'!CB86/'108部門'!CB$121</f>
        <v>0</v>
      </c>
      <c r="CC86" s="109">
        <f>+'108部門'!CC86/'108部門'!CC$121</f>
        <v>9.6887668835496919E-4</v>
      </c>
      <c r="CD86" s="109">
        <f>+'108部門'!CD86/'108部門'!CD$121</f>
        <v>5.7769209610543241E-4</v>
      </c>
      <c r="CE86" s="109">
        <f>+'108部門'!CE86/'108部門'!CE$121</f>
        <v>3.1019211461586317E-3</v>
      </c>
      <c r="CF86" s="109">
        <f>+'108部門'!CF86/'108部門'!CF$121</f>
        <v>8.3244779714938344E-4</v>
      </c>
      <c r="CG86" s="109">
        <f>+'108部門'!CG86/'108部門'!CG$121</f>
        <v>9.8254880292098965E-4</v>
      </c>
      <c r="CH86" s="109">
        <f>+'108部門'!CH86/'108部門'!CH$121</f>
        <v>1.6516130547566978E-2</v>
      </c>
      <c r="CI86" s="109">
        <f>+'108部門'!CI86/'108部門'!CI$121</f>
        <v>2.8596373589022577E-3</v>
      </c>
      <c r="CJ86" s="109">
        <f>+'108部門'!CJ86/'108部門'!CJ$121</f>
        <v>2.1393276665223767E-3</v>
      </c>
      <c r="CK86" s="109">
        <f>+'108部門'!CK86/'108部門'!CK$121</f>
        <v>9.6805147837180673E-4</v>
      </c>
      <c r="CL86" s="109">
        <f>+'108部門'!CL86/'108部門'!CL$121</f>
        <v>2.0190927116094624E-3</v>
      </c>
      <c r="CM86" s="109">
        <f>+'108部門'!CM86/'108部門'!CM$121</f>
        <v>2.4678450903745379E-3</v>
      </c>
      <c r="CN86" s="109">
        <f>+'108部門'!CN86/'108部門'!CN$121</f>
        <v>4.1910251676867526E-3</v>
      </c>
      <c r="CO86" s="109">
        <f>+'108部門'!CO86/'108部門'!CO$121</f>
        <v>1.2780515172164479E-3</v>
      </c>
      <c r="CP86" s="109">
        <f>+'108部門'!CP86/'108部門'!CP$121</f>
        <v>7.0160140961593141E-3</v>
      </c>
      <c r="CQ86" s="109">
        <f>+'108部門'!CQ86/'108部門'!CQ$121</f>
        <v>3.641503869907097E-4</v>
      </c>
      <c r="CR86" s="109">
        <f>+'108部門'!CR86/'108部門'!CR$121</f>
        <v>5.2797593977706898E-3</v>
      </c>
      <c r="CS86" s="109">
        <f>+'108部門'!CS86/'108部門'!CS$121</f>
        <v>5.5072300235443116E-3</v>
      </c>
      <c r="CT86" s="109">
        <f>+'108部門'!CT86/'108部門'!CT$121</f>
        <v>1.6650552162834295E-3</v>
      </c>
      <c r="CU86" s="109">
        <f>+'108部門'!CU86/'108部門'!CU$121</f>
        <v>5.6902242663382681E-3</v>
      </c>
      <c r="CV86" s="109">
        <f>+'108部門'!CV86/'108部門'!CV$121</f>
        <v>1.6131249971824129E-3</v>
      </c>
      <c r="CW86" s="109">
        <f>+'108部門'!CW86/'108部門'!CW$121</f>
        <v>1.9864333777249899E-4</v>
      </c>
      <c r="CX86" s="109">
        <f>+'108部門'!CX86/'108部門'!CX$121</f>
        <v>1.0464272002031331E-3</v>
      </c>
      <c r="CY86" s="109">
        <f>+'108部門'!CY86/'108部門'!CY$121</f>
        <v>1.3201406825028318E-3</v>
      </c>
      <c r="CZ86" s="109">
        <f>+'108部門'!CZ86/'108部門'!CZ$121</f>
        <v>1.4180442808538341E-3</v>
      </c>
      <c r="DA86" s="109">
        <f>+'108部門'!DA86/'108部門'!DA$121</f>
        <v>6.462030894547853E-4</v>
      </c>
      <c r="DB86" s="109">
        <f>+'108部門'!DB86/'108部門'!DB$121</f>
        <v>1.8806899993689731E-3</v>
      </c>
      <c r="DC86" s="109">
        <f>+'108部門'!DC86/'108部門'!DC$121</f>
        <v>6.18100867972687E-4</v>
      </c>
      <c r="DD86" s="109">
        <f>+'108部門'!DD86/'108部門'!DD$121</f>
        <v>1.8073748346345191E-3</v>
      </c>
      <c r="DE86" s="109">
        <f>+'108部門'!DE86/'108部門'!DE$121</f>
        <v>2.2308834842288952E-3</v>
      </c>
      <c r="DF86" s="109">
        <f>+'108部門'!DF86/'108部門'!DF$121</f>
        <v>0</v>
      </c>
      <c r="DG86" s="199">
        <f>+'108部門'!DG86/'108部門'!DG$121</f>
        <v>2.2093390792524443E-4</v>
      </c>
      <c r="DH86" s="107"/>
    </row>
    <row r="87" spans="2:112" ht="19.5" customHeight="1" x14ac:dyDescent="0.2">
      <c r="B87" s="81" t="s">
        <v>188</v>
      </c>
      <c r="C87" s="120" t="s">
        <v>189</v>
      </c>
      <c r="D87" s="191">
        <f>+'108部門'!D87/'108部門'!D$121</f>
        <v>2.2730978296599984E-4</v>
      </c>
      <c r="E87" s="109">
        <f>+'108部門'!E87/'108部門'!E$121</f>
        <v>2.0437731262024555E-4</v>
      </c>
      <c r="F87" s="109">
        <f>+'108部門'!F87/'108部門'!F$121</f>
        <v>1.1289307315471141E-3</v>
      </c>
      <c r="G87" s="109">
        <f>+'108部門'!G87/'108部門'!G$121</f>
        <v>1.7739614352743262E-3</v>
      </c>
      <c r="H87" s="109">
        <f>+'108部門'!H87/'108部門'!H$121</f>
        <v>3.0464404709264581E-3</v>
      </c>
      <c r="I87" s="109">
        <f>+'108部門'!I87/'108部門'!I$121</f>
        <v>1.3414353655188787E-2</v>
      </c>
      <c r="J87" s="109">
        <f>+'108部門'!J87/'108部門'!J$121</f>
        <v>2.5258367002189597E-3</v>
      </c>
      <c r="K87" s="109">
        <f>+'108部門'!K87/'108部門'!K$121</f>
        <v>9.1456238792847748E-4</v>
      </c>
      <c r="L87" s="109">
        <f>+'108部門'!L87/'108部門'!L$121</f>
        <v>4.6265066505391721E-4</v>
      </c>
      <c r="M87" s="109">
        <f>+'108部門'!M87/'108部門'!M$121</f>
        <v>3.1736698982421209E-4</v>
      </c>
      <c r="N87" s="109">
        <f>+'108部門'!N87/'108部門'!N$121</f>
        <v>5.0945954114101663E-4</v>
      </c>
      <c r="O87" s="109">
        <f>+'108部門'!O87/'108部門'!O$121</f>
        <v>9.8461688641425797E-4</v>
      </c>
      <c r="P87" s="109">
        <f>+'108部門'!P87/'108部門'!P$121</f>
        <v>1.5171834572818032E-3</v>
      </c>
      <c r="Q87" s="109">
        <f>+'108部門'!Q87/'108部門'!Q$121</f>
        <v>7.8017971211199382E-4</v>
      </c>
      <c r="R87" s="109">
        <f>+'108部門'!R87/'108部門'!R$121</f>
        <v>1.5566571505706785E-3</v>
      </c>
      <c r="S87" s="109">
        <f>+'108部門'!S87/'108部門'!S$121</f>
        <v>5.1797594085637463E-4</v>
      </c>
      <c r="T87" s="109">
        <f>+'108部門'!T87/'108部門'!T$121</f>
        <v>9.3926476047328491E-4</v>
      </c>
      <c r="U87" s="109">
        <f>+'108部門'!U87/'108部門'!U$121</f>
        <v>1.7046973856332274E-3</v>
      </c>
      <c r="V87" s="109">
        <f>+'108部門'!V87/'108部門'!V$121</f>
        <v>6.1496521008669737E-4</v>
      </c>
      <c r="W87" s="109">
        <f>+'108部門'!W87/'108部門'!W$121</f>
        <v>5.2180023823699144E-4</v>
      </c>
      <c r="X87" s="109">
        <f>+'108部門'!X87/'108部門'!X$121</f>
        <v>1.206809897392079E-4</v>
      </c>
      <c r="Y87" s="109">
        <f>+'108部門'!Y87/'108部門'!Y$121</f>
        <v>4.3608782326653447E-4</v>
      </c>
      <c r="Z87" s="109">
        <f>+'108部門'!Z87/'108部門'!Z$121</f>
        <v>4.5465021468786494E-4</v>
      </c>
      <c r="AA87" s="109">
        <f>+'108部門'!AA87/'108部門'!AA$121</f>
        <v>8.2560959764389969E-4</v>
      </c>
      <c r="AB87" s="109">
        <f>+'108部門'!AB87/'108部門'!AB$121</f>
        <v>7.2984441477631024E-3</v>
      </c>
      <c r="AC87" s="109">
        <f>+'108部門'!AC87/'108部門'!AC$121</f>
        <v>1.4268956371614645E-3</v>
      </c>
      <c r="AD87" s="109">
        <f>+'108部門'!AD87/'108部門'!AD$121</f>
        <v>9.2058974106065089E-5</v>
      </c>
      <c r="AE87" s="109">
        <f>+'108部門'!AE87/'108部門'!AE$121</f>
        <v>6.3750487208072382E-4</v>
      </c>
      <c r="AF87" s="109">
        <f>+'108部門'!AF87/'108部門'!AF$121</f>
        <v>9.2615044938829463E-4</v>
      </c>
      <c r="AG87" s="109">
        <f>+'108部門'!AG87/'108部門'!AG$121</f>
        <v>1.1522702560861854E-3</v>
      </c>
      <c r="AH87" s="109">
        <f>+'108部門'!AH87/'108部門'!AH$121</f>
        <v>8.1133159798519325E-4</v>
      </c>
      <c r="AI87" s="109">
        <f>+'108部門'!AI87/'108部門'!AI$121</f>
        <v>1.640026901398443E-3</v>
      </c>
      <c r="AJ87" s="109">
        <f>+'108部門'!AJ87/'108部門'!AJ$121</f>
        <v>1.4780090013814002E-3</v>
      </c>
      <c r="AK87" s="109">
        <f>+'108部門'!AK87/'108部門'!AK$121</f>
        <v>8.0006547508689645E-4</v>
      </c>
      <c r="AL87" s="109">
        <f>+'108部門'!AL87/'108部門'!AL$121</f>
        <v>1.0327252125569603E-3</v>
      </c>
      <c r="AM87" s="109">
        <f>+'108部門'!AM87/'108部門'!AM$121</f>
        <v>1.4434392956370093E-4</v>
      </c>
      <c r="AN87" s="109">
        <f>+'108部門'!AN87/'108部門'!AN$121</f>
        <v>3.4977238524500954E-4</v>
      </c>
      <c r="AO87" s="109">
        <f>+'108部門'!AO87/'108部門'!AO$121</f>
        <v>5.5330405644208995E-4</v>
      </c>
      <c r="AP87" s="109">
        <f>+'108部門'!AP87/'108部門'!AP$121</f>
        <v>6.6796279733347672E-4</v>
      </c>
      <c r="AQ87" s="109">
        <f>+'108部門'!AQ87/'108部門'!AQ$121</f>
        <v>1.3722912179751261E-4</v>
      </c>
      <c r="AR87" s="109">
        <f>+'108部門'!AR87/'108部門'!AR$121</f>
        <v>6.0253045464409764E-4</v>
      </c>
      <c r="AS87" s="109">
        <f>+'108部門'!AS87/'108部門'!AS$121</f>
        <v>8.2755864022143798E-4</v>
      </c>
      <c r="AT87" s="109">
        <f>+'108部門'!AT87/'108部門'!AT$121</f>
        <v>1.1570608044428523E-3</v>
      </c>
      <c r="AU87" s="109">
        <f>+'108部門'!AU87/'108部門'!AU$121</f>
        <v>9.9830713049719566E-4</v>
      </c>
      <c r="AV87" s="109">
        <f>+'108部門'!AV87/'108部門'!AV$121</f>
        <v>1.1624467993097897E-3</v>
      </c>
      <c r="AW87" s="109">
        <f>+'108部門'!AW87/'108部門'!AW$121</f>
        <v>1.2527565023318793E-3</v>
      </c>
      <c r="AX87" s="109">
        <f>+'108部門'!AX87/'108部門'!AX$121</f>
        <v>3.9704747156929661E-4</v>
      </c>
      <c r="AY87" s="109">
        <f>+'108部門'!AY87/'108部門'!AY$121</f>
        <v>6.233135278862883E-4</v>
      </c>
      <c r="AZ87" s="109">
        <f>+'108部門'!AZ87/'108部門'!AZ$121</f>
        <v>1.0149772986602619E-3</v>
      </c>
      <c r="BA87" s="109">
        <f>+'108部門'!BA87/'108部門'!BA$121</f>
        <v>1.2759801597378901E-3</v>
      </c>
      <c r="BB87" s="109">
        <f>+'108部門'!BB87/'108部門'!BB$121</f>
        <v>5.553023492937347E-4</v>
      </c>
      <c r="BC87" s="109">
        <f>+'108部門'!BC87/'108部門'!BC$121</f>
        <v>5.4573450016566938E-4</v>
      </c>
      <c r="BD87" s="109">
        <f>+'108部門'!BD87/'108部門'!BD$121</f>
        <v>1.1089070114858081E-3</v>
      </c>
      <c r="BE87" s="109">
        <f>+'108部門'!BE87/'108部門'!BE$121</f>
        <v>3.242647297253478E-4</v>
      </c>
      <c r="BF87" s="109">
        <f>+'108部門'!BF87/'108部門'!BF$121</f>
        <v>5.8467349846945383E-4</v>
      </c>
      <c r="BG87" s="109">
        <f>+'108部門'!BG87/'108部門'!BG$121</f>
        <v>4.8229663387746148E-4</v>
      </c>
      <c r="BH87" s="109">
        <f>+'108部門'!BH87/'108部門'!BH$121</f>
        <v>6.12583109960912E-4</v>
      </c>
      <c r="BI87" s="109">
        <f>+'108部門'!BI87/'108部門'!BI$121</f>
        <v>5.230301425763784E-4</v>
      </c>
      <c r="BJ87" s="109">
        <f>+'108部門'!BJ87/'108部門'!BJ$121</f>
        <v>6.601871943923603E-4</v>
      </c>
      <c r="BK87" s="109">
        <f>+'108部門'!BK87/'108部門'!BK$121</f>
        <v>1.403698883727895E-3</v>
      </c>
      <c r="BL87" s="109">
        <f>+'108部門'!BL87/'108部門'!BL$121</f>
        <v>2.4824668940620924E-4</v>
      </c>
      <c r="BM87" s="109">
        <f>+'108部門'!BM87/'108部門'!BM$121</f>
        <v>4.9078312060812862E-3</v>
      </c>
      <c r="BN87" s="109">
        <f>+'108部門'!BN87/'108部門'!BN$121</f>
        <v>4.9078461303647273E-3</v>
      </c>
      <c r="BO87" s="109">
        <f>+'108部門'!BO87/'108部門'!BO$121</f>
        <v>4.4953002750255672E-3</v>
      </c>
      <c r="BP87" s="109">
        <f>+'108部門'!BP87/'108部門'!BP$121</f>
        <v>4.923652061778634E-3</v>
      </c>
      <c r="BQ87" s="109">
        <f>+'108部門'!BQ87/'108部門'!BQ$121</f>
        <v>3.2753248351130815E-4</v>
      </c>
      <c r="BR87" s="109">
        <f>+'108部門'!BR87/'108部門'!BR$121</f>
        <v>1.0896340427211798E-3</v>
      </c>
      <c r="BS87" s="109">
        <f>+'108部門'!BS87/'108部門'!BS$121</f>
        <v>1.1802461189503557E-3</v>
      </c>
      <c r="BT87" s="109">
        <f>+'108部門'!BT87/'108部門'!BT$121</f>
        <v>5.2635733389939151E-3</v>
      </c>
      <c r="BU87" s="109">
        <f>+'108部門'!BU87/'108部門'!BU$121</f>
        <v>1.1474638523902217E-2</v>
      </c>
      <c r="BV87" s="109">
        <f>+'108部門'!BV87/'108部門'!BV$121</f>
        <v>1.1595249959507161E-2</v>
      </c>
      <c r="BW87" s="109">
        <f>+'108部門'!BW87/'108部門'!BW$121</f>
        <v>4.0526493550373235E-3</v>
      </c>
      <c r="BX87" s="109">
        <f>+'108部門'!BX87/'108部門'!BX$121</f>
        <v>2.5332367640320823E-3</v>
      </c>
      <c r="BY87" s="109">
        <f>+'108部門'!BY87/'108部門'!BY$121</f>
        <v>0</v>
      </c>
      <c r="BZ87" s="109">
        <f>+'108部門'!BZ87/'108部門'!BZ$121</f>
        <v>3.6505571619636257E-3</v>
      </c>
      <c r="CA87" s="109">
        <f>+'108部門'!CA87/'108部門'!CA$121</f>
        <v>2.5870685854983413E-3</v>
      </c>
      <c r="CB87" s="109">
        <f>+'108部門'!CB87/'108部門'!CB$121</f>
        <v>0</v>
      </c>
      <c r="CC87" s="109">
        <f>+'108部門'!CC87/'108部門'!CC$121</f>
        <v>6.1009782782858214E-3</v>
      </c>
      <c r="CD87" s="109">
        <f>+'108部門'!CD87/'108部門'!CD$121</f>
        <v>2.6133975426512351E-3</v>
      </c>
      <c r="CE87" s="109">
        <f>+'108部門'!CE87/'108部門'!CE$121</f>
        <v>5.4622392224254858E-3</v>
      </c>
      <c r="CF87" s="109">
        <f>+'108部門'!CF87/'108部門'!CF$121</f>
        <v>1.5667094438657628E-3</v>
      </c>
      <c r="CG87" s="109">
        <f>+'108部門'!CG87/'108部門'!CG$121</f>
        <v>2.1514222250363169E-3</v>
      </c>
      <c r="CH87" s="109">
        <f>+'108部門'!CH87/'108部門'!CH$121</f>
        <v>2.6866847953735261E-3</v>
      </c>
      <c r="CI87" s="109">
        <f>+'108部門'!CI87/'108部門'!CI$121</f>
        <v>0.23741122886423413</v>
      </c>
      <c r="CJ87" s="109">
        <f>+'108部門'!CJ87/'108部門'!CJ$121</f>
        <v>4.0597637845604918E-2</v>
      </c>
      <c r="CK87" s="109">
        <f>+'108部門'!CK87/'108部門'!CK$121</f>
        <v>1.4305612964543088E-2</v>
      </c>
      <c r="CL87" s="109">
        <f>+'108部門'!CL87/'108部門'!CL$121</f>
        <v>3.1293088221887963E-2</v>
      </c>
      <c r="CM87" s="109">
        <f>+'108部門'!CM87/'108部門'!CM$121</f>
        <v>6.5730743515950022E-3</v>
      </c>
      <c r="CN87" s="109">
        <f>+'108部門'!CN87/'108部門'!CN$121</f>
        <v>6.7951614104196697E-3</v>
      </c>
      <c r="CO87" s="109">
        <f>+'108部門'!CO87/'108部門'!CO$121</f>
        <v>6.8469546339948559E-4</v>
      </c>
      <c r="CP87" s="109">
        <f>+'108部門'!CP87/'108部門'!CP$121</f>
        <v>1.4739998109767402E-2</v>
      </c>
      <c r="CQ87" s="109">
        <f>+'108部門'!CQ87/'108部門'!CQ$121</f>
        <v>1.9182472810186884E-3</v>
      </c>
      <c r="CR87" s="109">
        <f>+'108部門'!CR87/'108部門'!CR$121</f>
        <v>6.0411906674158683E-3</v>
      </c>
      <c r="CS87" s="109">
        <f>+'108部門'!CS87/'108部門'!CS$121</f>
        <v>1.0830214862893962E-2</v>
      </c>
      <c r="CT87" s="109">
        <f>+'108部門'!CT87/'108部門'!CT$121</f>
        <v>2.5374199818525363E-3</v>
      </c>
      <c r="CU87" s="109">
        <f>+'108部門'!CU87/'108部門'!CU$121</f>
        <v>1.1652089773555505E-2</v>
      </c>
      <c r="CV87" s="109">
        <f>+'108部門'!CV87/'108部門'!CV$121</f>
        <v>3.5767578362733915E-3</v>
      </c>
      <c r="CW87" s="109">
        <f>+'108部門'!CW87/'108部門'!CW$121</f>
        <v>4.369058642238118E-3</v>
      </c>
      <c r="CX87" s="109">
        <f>+'108部門'!CX87/'108部門'!CX$121</f>
        <v>2.5897174585189919E-3</v>
      </c>
      <c r="CY87" s="109">
        <f>+'108部門'!CY87/'108部門'!CY$121</f>
        <v>3.2893760977330639E-3</v>
      </c>
      <c r="CZ87" s="109">
        <f>+'108部門'!CZ87/'108部門'!CZ$121</f>
        <v>5.7906826786339747E-3</v>
      </c>
      <c r="DA87" s="109">
        <f>+'108部門'!DA87/'108部門'!DA$121</f>
        <v>5.5589405049731987E-3</v>
      </c>
      <c r="DB87" s="109">
        <f>+'108部門'!DB87/'108部門'!DB$121</f>
        <v>8.001881607856861E-3</v>
      </c>
      <c r="DC87" s="109">
        <f>+'108部門'!DC87/'108部門'!DC$121</f>
        <v>1.9469351318597485E-3</v>
      </c>
      <c r="DD87" s="109">
        <f>+'108部門'!DD87/'108部門'!DD$121</f>
        <v>5.7165216419161899E-3</v>
      </c>
      <c r="DE87" s="109">
        <f>+'108部門'!DE87/'108部門'!DE$121</f>
        <v>4.0697368485897332E-3</v>
      </c>
      <c r="DF87" s="109">
        <f>+'108部門'!DF87/'108部門'!DF$121</f>
        <v>0</v>
      </c>
      <c r="DG87" s="199">
        <f>+'108部門'!DG87/'108部門'!DG$121</f>
        <v>1.3252931834326718E-2</v>
      </c>
      <c r="DH87" s="107"/>
    </row>
    <row r="88" spans="2:112" ht="19.5" customHeight="1" x14ac:dyDescent="0.2">
      <c r="B88" s="81" t="s">
        <v>190</v>
      </c>
      <c r="C88" s="120" t="s">
        <v>191</v>
      </c>
      <c r="D88" s="191">
        <f>+'108部門'!D88/'108部門'!D$121</f>
        <v>3.7802783862747628E-5</v>
      </c>
      <c r="E88" s="109">
        <f>+'108部門'!E88/'108部門'!E$121</f>
        <v>1.4178007289100805E-5</v>
      </c>
      <c r="F88" s="109">
        <f>+'108部門'!F88/'108部門'!F$121</f>
        <v>6.842004433618873E-6</v>
      </c>
      <c r="G88" s="109">
        <f>+'108部門'!G88/'108部門'!G$121</f>
        <v>3.4549061660773395E-5</v>
      </c>
      <c r="H88" s="109">
        <f>+'108部門'!H88/'108部門'!H$121</f>
        <v>7.3942729876855777E-7</v>
      </c>
      <c r="I88" s="109">
        <f>+'108部門'!I88/'108部門'!I$121</f>
        <v>1.1129165090034945E-4</v>
      </c>
      <c r="J88" s="109">
        <f>+'108部門'!J88/'108部門'!J$121</f>
        <v>7.2627892338564335E-5</v>
      </c>
      <c r="K88" s="109">
        <f>+'108部門'!K88/'108部門'!K$121</f>
        <v>9.2098868960595189E-6</v>
      </c>
      <c r="L88" s="109">
        <f>+'108部門'!L88/'108部門'!L$121</f>
        <v>4.7889902482475712E-6</v>
      </c>
      <c r="M88" s="109">
        <f>+'108部門'!M88/'108部門'!M$121</f>
        <v>1.3362820624177352E-6</v>
      </c>
      <c r="N88" s="109">
        <f>+'108部門'!N88/'108部門'!N$121</f>
        <v>4.9342328439807912E-6</v>
      </c>
      <c r="O88" s="109">
        <f>+'108部門'!O88/'108部門'!O$121</f>
        <v>2.62814802856046E-5</v>
      </c>
      <c r="P88" s="109">
        <f>+'108部門'!P88/'108部門'!P$121</f>
        <v>2.763441297191856E-5</v>
      </c>
      <c r="Q88" s="109">
        <f>+'108部門'!Q88/'108部門'!Q$121</f>
        <v>1.2692728505075822E-5</v>
      </c>
      <c r="R88" s="109">
        <f>+'108部門'!R88/'108部門'!R$121</f>
        <v>1.7806779213170125E-5</v>
      </c>
      <c r="S88" s="109">
        <f>+'108部門'!S88/'108部門'!S$121</f>
        <v>9.6989422123916306E-6</v>
      </c>
      <c r="T88" s="109">
        <f>+'108部門'!T88/'108部門'!T$121</f>
        <v>9.9408124029528185E-6</v>
      </c>
      <c r="U88" s="109">
        <f>+'108部門'!U88/'108部門'!U$121</f>
        <v>2.422001165007025E-5</v>
      </c>
      <c r="V88" s="109">
        <f>+'108部門'!V88/'108部門'!V$121</f>
        <v>6.3398475266669839E-6</v>
      </c>
      <c r="W88" s="109">
        <f>+'108部門'!W88/'108部門'!W$121</f>
        <v>5.9399326594403577E-6</v>
      </c>
      <c r="X88" s="109">
        <f>+'108部門'!X88/'108部門'!X$121</f>
        <v>5.8159513127329108E-6</v>
      </c>
      <c r="Y88" s="109">
        <f>+'108部門'!Y88/'108部門'!Y$121</f>
        <v>5.9167694614052416E-6</v>
      </c>
      <c r="Z88" s="109">
        <f>+'108部門'!Z88/'108部門'!Z$121</f>
        <v>6.2944119179363629E-6</v>
      </c>
      <c r="AA88" s="109">
        <f>+'108部門'!AA88/'108部門'!AA$121</f>
        <v>2.7069167135865563E-5</v>
      </c>
      <c r="AB88" s="109">
        <f>+'108部門'!AB88/'108部門'!AB$121</f>
        <v>6.026448002196121E-6</v>
      </c>
      <c r="AC88" s="109">
        <f>+'108部門'!AC88/'108部門'!AC$121</f>
        <v>6.3074954491420331E-6</v>
      </c>
      <c r="AD88" s="109">
        <f>+'108部門'!AD88/'108部門'!AD$121</f>
        <v>9.3937728679658254E-7</v>
      </c>
      <c r="AE88" s="109">
        <f>+'108部門'!AE88/'108部門'!AE$121</f>
        <v>9.0794183205799925E-6</v>
      </c>
      <c r="AF88" s="109">
        <f>+'108部門'!AF88/'108部門'!AF$121</f>
        <v>1.5354073567453581E-5</v>
      </c>
      <c r="AG88" s="109">
        <f>+'108部門'!AG88/'108部門'!AG$121</f>
        <v>1.7170207897623755E-5</v>
      </c>
      <c r="AH88" s="109">
        <f>+'108部門'!AH88/'108部門'!AH$121</f>
        <v>2.629315363840904E-5</v>
      </c>
      <c r="AI88" s="109">
        <f>+'108部門'!AI88/'108部門'!AI$121</f>
        <v>5.7834701812539556E-6</v>
      </c>
      <c r="AJ88" s="109">
        <f>+'108部門'!AJ88/'108部門'!AJ$121</f>
        <v>1.5329085156632947E-5</v>
      </c>
      <c r="AK88" s="109">
        <f>+'108部門'!AK88/'108部門'!AK$121</f>
        <v>1.6702828289914331E-5</v>
      </c>
      <c r="AL88" s="109">
        <f>+'108部門'!AL88/'108部門'!AL$121</f>
        <v>1.0699175857768213E-5</v>
      </c>
      <c r="AM88" s="109">
        <f>+'108部門'!AM88/'108部門'!AM$121</f>
        <v>4.1283248496257674E-6</v>
      </c>
      <c r="AN88" s="109">
        <f>+'108部門'!AN88/'108部門'!AN$121</f>
        <v>4.2220379120239887E-6</v>
      </c>
      <c r="AO88" s="109">
        <f>+'108部門'!AO88/'108部門'!AO$121</f>
        <v>4.4416610035488869E-6</v>
      </c>
      <c r="AP88" s="109">
        <f>+'108部門'!AP88/'108部門'!AP$121</f>
        <v>3.9466044155596856E-6</v>
      </c>
      <c r="AQ88" s="109">
        <f>+'108部門'!AQ88/'108部門'!AQ$121</f>
        <v>6.6670018687050654E-6</v>
      </c>
      <c r="AR88" s="109">
        <f>+'108部門'!AR88/'108部門'!AR$121</f>
        <v>6.714034541325316E-6</v>
      </c>
      <c r="AS88" s="109">
        <f>+'108部門'!AS88/'108部門'!AS$121</f>
        <v>1.8110835329253919E-5</v>
      </c>
      <c r="AT88" s="109">
        <f>+'108部門'!AT88/'108部門'!AT$121</f>
        <v>1.7951578066109135E-5</v>
      </c>
      <c r="AU88" s="109">
        <f>+'108部門'!AU88/'108部門'!AU$121</f>
        <v>1.1834211358052724E-5</v>
      </c>
      <c r="AV88" s="109">
        <f>+'108部門'!AV88/'108部門'!AV$121</f>
        <v>1.324536155300957E-5</v>
      </c>
      <c r="AW88" s="109">
        <f>+'108部門'!AW88/'108部門'!AW$121</f>
        <v>7.1836386847002865E-6</v>
      </c>
      <c r="AX88" s="109">
        <f>+'108部門'!AX88/'108部門'!AX$121</f>
        <v>1.4526127008632803E-5</v>
      </c>
      <c r="AY88" s="109">
        <f>+'108部門'!AY88/'108部門'!AY$121</f>
        <v>1.706988806092637E-6</v>
      </c>
      <c r="AZ88" s="109">
        <f>+'108部門'!AZ88/'108部門'!AZ$121</f>
        <v>2.5779539516044385E-6</v>
      </c>
      <c r="BA88" s="109">
        <f>+'108部門'!BA88/'108部門'!BA$121</f>
        <v>2.3486548813121933E-5</v>
      </c>
      <c r="BB88" s="109">
        <f>+'108部門'!BB88/'108部門'!BB$121</f>
        <v>1.351100606554099E-6</v>
      </c>
      <c r="BC88" s="109">
        <f>+'108部門'!BC88/'108部門'!BC$121</f>
        <v>1.352403280293933E-5</v>
      </c>
      <c r="BD88" s="109">
        <f>+'108部門'!BD88/'108部門'!BD$121</f>
        <v>5.8775990008081703E-6</v>
      </c>
      <c r="BE88" s="109">
        <f>+'108部門'!BE88/'108部門'!BE$121</f>
        <v>3.9375002895220801E-5</v>
      </c>
      <c r="BF88" s="109">
        <f>+'108部門'!BF88/'108部門'!BF$121</f>
        <v>3.1143829819040507E-6</v>
      </c>
      <c r="BG88" s="109">
        <f>+'108部門'!BG88/'108部門'!BG$121</f>
        <v>1.0998782984662746E-5</v>
      </c>
      <c r="BH88" s="109">
        <f>+'108部門'!BH88/'108部門'!BH$121</f>
        <v>8.3590053786680032E-7</v>
      </c>
      <c r="BI88" s="109">
        <f>+'108部門'!BI88/'108部門'!BI$121</f>
        <v>1.164205593533571E-5</v>
      </c>
      <c r="BJ88" s="109">
        <f>+'108部門'!BJ88/'108部門'!BJ$121</f>
        <v>1.132437888191275E-5</v>
      </c>
      <c r="BK88" s="109">
        <f>+'108部門'!BK88/'108部門'!BK$121</f>
        <v>2.0289621487109231E-5</v>
      </c>
      <c r="BL88" s="109">
        <f>+'108部門'!BL88/'108部門'!BL$121</f>
        <v>5.2492692033031023E-5</v>
      </c>
      <c r="BM88" s="109">
        <f>+'108部門'!BM88/'108部門'!BM$121</f>
        <v>7.7316817941244154E-6</v>
      </c>
      <c r="BN88" s="109">
        <f>+'108部門'!BN88/'108部門'!BN$121</f>
        <v>7.8601820508361787E-6</v>
      </c>
      <c r="BO88" s="109">
        <f>+'108部門'!BO88/'108部門'!BO$121</f>
        <v>7.0373855431669827E-6</v>
      </c>
      <c r="BP88" s="109">
        <f>+'108部門'!BP88/'108部門'!BP$121</f>
        <v>4.5582451930262051E-5</v>
      </c>
      <c r="BQ88" s="109">
        <f>+'108部門'!BQ88/'108部門'!BQ$121</f>
        <v>2.3987731474737247E-6</v>
      </c>
      <c r="BR88" s="109">
        <f>+'108部門'!BR88/'108部門'!BR$121</f>
        <v>4.0094091580456657E-6</v>
      </c>
      <c r="BS88" s="109">
        <f>+'108部門'!BS88/'108部門'!BS$121</f>
        <v>3.3109578799804257E-6</v>
      </c>
      <c r="BT88" s="109">
        <f>+'108部門'!BT88/'108部門'!BT$121</f>
        <v>2.0242587299703938E-4</v>
      </c>
      <c r="BU88" s="109">
        <f>+'108部門'!BU88/'108部門'!BU$121</f>
        <v>8.2313845652609132E-5</v>
      </c>
      <c r="BV88" s="109">
        <f>+'108部門'!BV88/'108部門'!BV$121</f>
        <v>2.9812637536317984E-4</v>
      </c>
      <c r="BW88" s="109">
        <f>+'108部門'!BW88/'108部門'!BW$121</f>
        <v>5.4446163919450279E-5</v>
      </c>
      <c r="BX88" s="109">
        <f>+'108部門'!BX88/'108部門'!BX$121</f>
        <v>4.0843538247596611E-6</v>
      </c>
      <c r="BY88" s="109">
        <f>+'108部門'!BY88/'108部門'!BY$121</f>
        <v>0</v>
      </c>
      <c r="BZ88" s="109">
        <f>+'108部門'!BZ88/'108部門'!BZ$121</f>
        <v>3.3902320724652266E-4</v>
      </c>
      <c r="CA88" s="109">
        <f>+'108部門'!CA88/'108部門'!CA$121</f>
        <v>1.8265929031736238E-5</v>
      </c>
      <c r="CB88" s="109">
        <f>+'108部門'!CB88/'108部門'!CB$121</f>
        <v>0</v>
      </c>
      <c r="CC88" s="109">
        <f>+'108部門'!CC88/'108部門'!CC$121</f>
        <v>8.2858436817972634E-5</v>
      </c>
      <c r="CD88" s="109">
        <f>+'108部門'!CD88/'108部門'!CD$121</f>
        <v>1.0786781877487327E-5</v>
      </c>
      <c r="CE88" s="109">
        <f>+'108部門'!CE88/'108部門'!CE$121</f>
        <v>4.3116457551847537E-5</v>
      </c>
      <c r="CF88" s="109">
        <f>+'108部門'!CF88/'108部門'!CF$121</f>
        <v>2.0359669989452379E-5</v>
      </c>
      <c r="CG88" s="109">
        <f>+'108部門'!CG88/'108部門'!CG$121</f>
        <v>5.3479548039639846E-4</v>
      </c>
      <c r="CH88" s="109">
        <f>+'108部門'!CH88/'108部門'!CH$121</f>
        <v>7.3071563157317849E-5</v>
      </c>
      <c r="CI88" s="109">
        <f>+'108部門'!CI88/'108部門'!CI$121</f>
        <v>3.175022974354838E-6</v>
      </c>
      <c r="CJ88" s="109">
        <f>+'108部門'!CJ88/'108部門'!CJ$121</f>
        <v>3.6663595103180194E-2</v>
      </c>
      <c r="CK88" s="109">
        <f>+'108部門'!CK88/'108部門'!CK$121</f>
        <v>1.7157013249943404E-5</v>
      </c>
      <c r="CL88" s="109">
        <f>+'108部門'!CL88/'108部門'!CL$121</f>
        <v>8.3090235045656894E-6</v>
      </c>
      <c r="CM88" s="109">
        <f>+'108部門'!CM88/'108部門'!CM$121</f>
        <v>1.0830215434645426E-5</v>
      </c>
      <c r="CN88" s="109">
        <f>+'108部門'!CN88/'108部門'!CN$121</f>
        <v>6.8266908692798487E-6</v>
      </c>
      <c r="CO88" s="109">
        <f>+'108部門'!CO88/'108部門'!CO$121</f>
        <v>1.0199826742988757E-4</v>
      </c>
      <c r="CP88" s="109">
        <f>+'108部門'!CP88/'108部門'!CP$121</f>
        <v>4.8470044050745658E-5</v>
      </c>
      <c r="CQ88" s="109">
        <f>+'108部門'!CQ88/'108部門'!CQ$121</f>
        <v>2.6196631702479735E-5</v>
      </c>
      <c r="CR88" s="109">
        <f>+'108部門'!CR88/'108部門'!CR$121</f>
        <v>3.2668668334611598E-5</v>
      </c>
      <c r="CS88" s="109">
        <f>+'108部門'!CS88/'108部門'!CS$121</f>
        <v>5.2797865854685452E-5</v>
      </c>
      <c r="CT88" s="109">
        <f>+'108部門'!CT88/'108部門'!CT$121</f>
        <v>7.4328202819073856E-5</v>
      </c>
      <c r="CU88" s="109">
        <f>+'108部門'!CU88/'108部門'!CU$121</f>
        <v>3.2525739944875887E-4</v>
      </c>
      <c r="CV88" s="109">
        <f>+'108部門'!CV88/'108部門'!CV$121</f>
        <v>9.2112559225681972E-4</v>
      </c>
      <c r="CW88" s="109">
        <f>+'108部門'!CW88/'108部門'!CW$121</f>
        <v>0.27455088115897741</v>
      </c>
      <c r="CX88" s="109">
        <f>+'108部門'!CX88/'108部門'!CX$121</f>
        <v>3.1298460353557531E-5</v>
      </c>
      <c r="CY88" s="109">
        <f>+'108部門'!CY88/'108部門'!CY$121</f>
        <v>2.5772014659739144E-5</v>
      </c>
      <c r="CZ88" s="109">
        <f>+'108部門'!CZ88/'108部門'!CZ$121</f>
        <v>3.7104924756707785E-3</v>
      </c>
      <c r="DA88" s="109">
        <f>+'108部門'!DA88/'108部門'!DA$121</f>
        <v>2.8883792023274815E-3</v>
      </c>
      <c r="DB88" s="109">
        <f>+'108部門'!DB88/'108部門'!DB$121</f>
        <v>4.2625301889065445E-3</v>
      </c>
      <c r="DC88" s="109">
        <f>+'108部門'!DC88/'108部門'!DC$121</f>
        <v>1.1833362932474427E-3</v>
      </c>
      <c r="DD88" s="109">
        <f>+'108部門'!DD88/'108部門'!DD$121</f>
        <v>1.6210475320948777E-4</v>
      </c>
      <c r="DE88" s="109">
        <f>+'108部門'!DE88/'108部門'!DE$121</f>
        <v>1.2431774279676451E-4</v>
      </c>
      <c r="DF88" s="109">
        <f>+'108部門'!DF88/'108部門'!DF$121</f>
        <v>0</v>
      </c>
      <c r="DG88" s="199">
        <f>+'108部門'!DG88/'108部門'!DG$121</f>
        <v>5.3489534080251111E-3</v>
      </c>
      <c r="DH88" s="107"/>
    </row>
    <row r="89" spans="2:112" ht="19.5" customHeight="1" x14ac:dyDescent="0.2">
      <c r="B89" s="81" t="s">
        <v>192</v>
      </c>
      <c r="C89" s="120" t="s">
        <v>193</v>
      </c>
      <c r="D89" s="191">
        <f>+'108部門'!D89/'108部門'!D$121</f>
        <v>2.9362901465564621E-3</v>
      </c>
      <c r="E89" s="109">
        <f>+'108部門'!E89/'108部門'!E$121</f>
        <v>2.3366961069867078E-3</v>
      </c>
      <c r="F89" s="109">
        <f>+'108部門'!F89/'108部門'!F$121</f>
        <v>7.6972549878212325E-3</v>
      </c>
      <c r="G89" s="109">
        <f>+'108部門'!G89/'108部門'!G$121</f>
        <v>5.5810022682787793E-5</v>
      </c>
      <c r="H89" s="109">
        <f>+'108部門'!H89/'108部門'!H$121</f>
        <v>8.858339039247322E-4</v>
      </c>
      <c r="I89" s="109">
        <f>+'108部門'!I89/'108部門'!I$121</f>
        <v>2.8045496026888063E-3</v>
      </c>
      <c r="J89" s="109">
        <f>+'108部門'!J89/'108部門'!J$121</f>
        <v>2.4209297446188111E-3</v>
      </c>
      <c r="K89" s="109">
        <f>+'108部門'!K89/'108部門'!K$121</f>
        <v>2.0993387335573881E-3</v>
      </c>
      <c r="L89" s="109">
        <f>+'108部門'!L89/'108部門'!L$121</f>
        <v>3.8616364937476312E-3</v>
      </c>
      <c r="M89" s="109">
        <f>+'108部門'!M89/'108部門'!M$121</f>
        <v>7.3495513432975438E-4</v>
      </c>
      <c r="N89" s="109">
        <f>+'108部門'!N89/'108部門'!N$121</f>
        <v>1.113286285423166E-3</v>
      </c>
      <c r="O89" s="109">
        <f>+'108部門'!O89/'108部門'!O$121</f>
        <v>1.389163957953386E-3</v>
      </c>
      <c r="P89" s="109">
        <f>+'108部門'!P89/'108部門'!P$121</f>
        <v>1.5079719862911639E-3</v>
      </c>
      <c r="Q89" s="109">
        <f>+'108部門'!Q89/'108部門'!Q$121</f>
        <v>1.4736257794393029E-3</v>
      </c>
      <c r="R89" s="109">
        <f>+'108部門'!R89/'108部門'!R$121</f>
        <v>1.2367095369662992E-3</v>
      </c>
      <c r="S89" s="109">
        <f>+'108部門'!S89/'108部門'!S$121</f>
        <v>3.8887515600224284E-3</v>
      </c>
      <c r="T89" s="109">
        <f>+'108部門'!T89/'108部門'!T$121</f>
        <v>1.3550747421282258E-3</v>
      </c>
      <c r="U89" s="109">
        <f>+'108部門'!U89/'108部門'!U$121</f>
        <v>1.655278776003791E-3</v>
      </c>
      <c r="V89" s="109">
        <f>+'108部門'!V89/'108部門'!V$121</f>
        <v>4.4030241072702198E-3</v>
      </c>
      <c r="W89" s="109">
        <f>+'108部門'!W89/'108部門'!W$121</f>
        <v>3.1024725198153867E-3</v>
      </c>
      <c r="X89" s="109">
        <f>+'108部門'!X89/'108部門'!X$121</f>
        <v>1.0274847319161476E-3</v>
      </c>
      <c r="Y89" s="109">
        <f>+'108部門'!Y89/'108部門'!Y$121</f>
        <v>5.1173481652864892E-3</v>
      </c>
      <c r="Z89" s="109">
        <f>+'108部門'!Z89/'108部門'!Z$121</f>
        <v>3.4352963505968072E-3</v>
      </c>
      <c r="AA89" s="109">
        <f>+'108部門'!AA89/'108部門'!AA$121</f>
        <v>5.5221100957165753E-4</v>
      </c>
      <c r="AB89" s="109">
        <f>+'108部門'!AB89/'108部門'!AB$121</f>
        <v>8.6905536362704063E-3</v>
      </c>
      <c r="AC89" s="109">
        <f>+'108部門'!AC89/'108部門'!AC$121</f>
        <v>4.5680283708341967E-3</v>
      </c>
      <c r="AD89" s="109">
        <f>+'108部門'!AD89/'108部門'!AD$121</f>
        <v>3.8360752475365898E-4</v>
      </c>
      <c r="AE89" s="109">
        <f>+'108部門'!AE89/'108部門'!AE$121</f>
        <v>4.2543560130717684E-4</v>
      </c>
      <c r="AF89" s="109">
        <f>+'108部門'!AF89/'108部門'!AF$121</f>
        <v>1.9676835817982819E-3</v>
      </c>
      <c r="AG89" s="109">
        <f>+'108部門'!AG89/'108部門'!AG$121</f>
        <v>1.2127392491169473E-3</v>
      </c>
      <c r="AH89" s="109">
        <f>+'108部門'!AH89/'108部門'!AH$121</f>
        <v>1.0111595656371019E-2</v>
      </c>
      <c r="AI89" s="109">
        <f>+'108部門'!AI89/'108部門'!AI$121</f>
        <v>3.0107093343556307E-3</v>
      </c>
      <c r="AJ89" s="109">
        <f>+'108部門'!AJ89/'108部門'!AJ$121</f>
        <v>2.1535582193306893E-3</v>
      </c>
      <c r="AK89" s="109">
        <f>+'108部門'!AK89/'108部門'!AK$121</f>
        <v>6.3788101239182831E-3</v>
      </c>
      <c r="AL89" s="109">
        <f>+'108部門'!AL89/'108部門'!AL$121</f>
        <v>3.788017738214603E-3</v>
      </c>
      <c r="AM89" s="109">
        <f>+'108部門'!AM89/'108部門'!AM$121</f>
        <v>1.3717833714613622E-3</v>
      </c>
      <c r="AN89" s="109">
        <f>+'108部門'!AN89/'108部門'!AN$121</f>
        <v>1.4131630006867849E-3</v>
      </c>
      <c r="AO89" s="109">
        <f>+'108部門'!AO89/'108部門'!AO$121</f>
        <v>3.7868332670256796E-3</v>
      </c>
      <c r="AP89" s="109">
        <f>+'108部門'!AP89/'108部門'!AP$121</f>
        <v>3.3871732396540998E-3</v>
      </c>
      <c r="AQ89" s="109">
        <f>+'108部門'!AQ89/'108部門'!AQ$121</f>
        <v>8.1587435368278235E-4</v>
      </c>
      <c r="AR89" s="109">
        <f>+'108部門'!AR89/'108部門'!AR$121</f>
        <v>1.5009115926253045E-3</v>
      </c>
      <c r="AS89" s="109">
        <f>+'108部門'!AS89/'108部門'!AS$121</f>
        <v>9.2900062493035326E-3</v>
      </c>
      <c r="AT89" s="109">
        <f>+'108部門'!AT89/'108部門'!AT$121</f>
        <v>2.5438202100497831E-3</v>
      </c>
      <c r="AU89" s="109">
        <f>+'108部門'!AU89/'108部門'!AU$121</f>
        <v>4.1354314844863592E-3</v>
      </c>
      <c r="AV89" s="109">
        <f>+'108部門'!AV89/'108部門'!AV$121</f>
        <v>6.4070656443747437E-3</v>
      </c>
      <c r="AW89" s="109">
        <f>+'108部門'!AW89/'108部門'!AW$121</f>
        <v>3.8674257728631566E-3</v>
      </c>
      <c r="AX89" s="109">
        <f>+'108部門'!AX89/'108部門'!AX$121</f>
        <v>4.0721576047533957E-3</v>
      </c>
      <c r="AY89" s="109">
        <f>+'108部門'!AY89/'108部門'!AY$121</f>
        <v>3.9745264747398481E-3</v>
      </c>
      <c r="AZ89" s="109">
        <f>+'108部門'!AZ89/'108部門'!AZ$121</f>
        <v>9.3789647550728914E-3</v>
      </c>
      <c r="BA89" s="109">
        <f>+'108部門'!BA89/'108部門'!BA$121</f>
        <v>1.5827732036092954E-3</v>
      </c>
      <c r="BB89" s="109">
        <f>+'108部門'!BB89/'108部門'!BB$121</f>
        <v>1.1573978162611263E-2</v>
      </c>
      <c r="BC89" s="109">
        <f>+'108部門'!BC89/'108部門'!BC$121</f>
        <v>3.6403514180147279E-3</v>
      </c>
      <c r="BD89" s="109">
        <f>+'108部門'!BD89/'108部門'!BD$121</f>
        <v>6.2550714699711836E-3</v>
      </c>
      <c r="BE89" s="109">
        <f>+'108部門'!BE89/'108部門'!BE$121</f>
        <v>4.1216942368892819E-2</v>
      </c>
      <c r="BF89" s="109">
        <f>+'108部門'!BF89/'108部門'!BF$121</f>
        <v>1.4732415674620339E-3</v>
      </c>
      <c r="BG89" s="109">
        <f>+'108部門'!BG89/'108部門'!BG$121</f>
        <v>1.1347994344425788E-3</v>
      </c>
      <c r="BH89" s="109">
        <f>+'108部門'!BH89/'108部門'!BH$121</f>
        <v>1.4416204644641744E-3</v>
      </c>
      <c r="BI89" s="109">
        <f>+'108部門'!BI89/'108部門'!BI$121</f>
        <v>2.3383284939750204E-3</v>
      </c>
      <c r="BJ89" s="109">
        <f>+'108部門'!BJ89/'108部門'!BJ$121</f>
        <v>2.540034088789877E-3</v>
      </c>
      <c r="BK89" s="109">
        <f>+'108部門'!BK89/'108部門'!BK$121</f>
        <v>2.796252764103716E-3</v>
      </c>
      <c r="BL89" s="109">
        <f>+'108部門'!BL89/'108部門'!BL$121</f>
        <v>6.9990256044041369E-5</v>
      </c>
      <c r="BM89" s="109">
        <f>+'108部門'!BM89/'108部門'!BM$121</f>
        <v>1.7223458208440684E-3</v>
      </c>
      <c r="BN89" s="109">
        <f>+'108部門'!BN89/'108部門'!BN$121</f>
        <v>2.0454513094257951E-3</v>
      </c>
      <c r="BO89" s="109">
        <f>+'108部門'!BO89/'108部門'!BO$121</f>
        <v>2.0180648930184972E-3</v>
      </c>
      <c r="BP89" s="109">
        <f>+'108部門'!BP89/'108部門'!BP$121</f>
        <v>2.8818357665324457E-3</v>
      </c>
      <c r="BQ89" s="109">
        <f>+'108部門'!BQ89/'108部門'!BQ$121</f>
        <v>1.1108768420391392E-2</v>
      </c>
      <c r="BR89" s="109">
        <f>+'108部門'!BR89/'108部門'!BR$121</f>
        <v>1.2724014171102461E-2</v>
      </c>
      <c r="BS89" s="109">
        <f>+'108部門'!BS89/'108部門'!BS$121</f>
        <v>3.1285461738460377E-2</v>
      </c>
      <c r="BT89" s="109">
        <f>+'108部門'!BT89/'108部門'!BT$121</f>
        <v>2.7647068738185913E-3</v>
      </c>
      <c r="BU89" s="109">
        <f>+'108部門'!BU89/'108部門'!BU$121</f>
        <v>1.3880334003528236E-2</v>
      </c>
      <c r="BV89" s="109">
        <f>+'108部門'!BV89/'108部門'!BV$121</f>
        <v>3.7893838441761252E-2</v>
      </c>
      <c r="BW89" s="109">
        <f>+'108部門'!BW89/'108部門'!BW$121</f>
        <v>3.4576305636319026E-3</v>
      </c>
      <c r="BX89" s="109">
        <f>+'108部門'!BX89/'108部門'!BX$121</f>
        <v>3.0406340309833725E-3</v>
      </c>
      <c r="BY89" s="109">
        <f>+'108部門'!BY89/'108部門'!BY$121</f>
        <v>0</v>
      </c>
      <c r="BZ89" s="109">
        <f>+'108部門'!BZ89/'108部門'!BZ$121</f>
        <v>4.8461472508055166E-4</v>
      </c>
      <c r="CA89" s="109">
        <f>+'108部門'!CA89/'108部門'!CA$121</f>
        <v>2.8193961896896711E-3</v>
      </c>
      <c r="CB89" s="109">
        <f>+'108部門'!CB89/'108部門'!CB$121</f>
        <v>0</v>
      </c>
      <c r="CC89" s="109">
        <f>+'108部門'!CC89/'108部門'!CC$121</f>
        <v>2.6421415448909819E-3</v>
      </c>
      <c r="CD89" s="109">
        <f>+'108部門'!CD89/'108部門'!CD$121</f>
        <v>4.1792787118664788E-3</v>
      </c>
      <c r="CE89" s="109">
        <f>+'108部門'!CE89/'108部門'!CE$121</f>
        <v>3.7375809203515839E-3</v>
      </c>
      <c r="CF89" s="109">
        <f>+'108部門'!CF89/'108部門'!CF$121</f>
        <v>9.4698735992875434E-3</v>
      </c>
      <c r="CG89" s="109">
        <f>+'108部門'!CG89/'108部門'!CG$121</f>
        <v>2.0001864757340518E-2</v>
      </c>
      <c r="CH89" s="109">
        <f>+'108部門'!CH89/'108部門'!CH$121</f>
        <v>2.1843177986669658E-3</v>
      </c>
      <c r="CI89" s="109">
        <f>+'108部門'!CI89/'108部門'!CI$121</f>
        <v>2.1018874898858807E-2</v>
      </c>
      <c r="CJ89" s="109">
        <f>+'108部門'!CJ89/'108部門'!CJ$121</f>
        <v>4.6974221840886338E-3</v>
      </c>
      <c r="CK89" s="109">
        <f>+'108部門'!CK89/'108部門'!CK$121</f>
        <v>2.8062274825657433E-2</v>
      </c>
      <c r="CL89" s="109">
        <f>+'108部門'!CL89/'108部門'!CL$121</f>
        <v>5.4380422231338411E-2</v>
      </c>
      <c r="CM89" s="109">
        <f>+'108部門'!CM89/'108部門'!CM$121</f>
        <v>1.3425857067148779E-2</v>
      </c>
      <c r="CN89" s="109">
        <f>+'108部門'!CN89/'108部門'!CN$121</f>
        <v>1.4259150850678406E-2</v>
      </c>
      <c r="CO89" s="109">
        <f>+'108部門'!CO89/'108部門'!CO$121</f>
        <v>4.985427901987834E-3</v>
      </c>
      <c r="CP89" s="109">
        <f>+'108部門'!CP89/'108部門'!CP$121</f>
        <v>3.0623106205251011E-2</v>
      </c>
      <c r="CQ89" s="109">
        <f>+'108部門'!CQ89/'108部門'!CQ$121</f>
        <v>5.9785101158250304E-3</v>
      </c>
      <c r="CR89" s="109">
        <f>+'108部門'!CR89/'108部門'!CR$121</f>
        <v>1.2275880370352129E-2</v>
      </c>
      <c r="CS89" s="109">
        <f>+'108部門'!CS89/'108部門'!CS$121</f>
        <v>9.9232199456358808E-3</v>
      </c>
      <c r="CT89" s="109">
        <f>+'108部門'!CT89/'108部門'!CT$121</f>
        <v>9.8868581615255331E-4</v>
      </c>
      <c r="CU89" s="109">
        <f>+'108部門'!CU89/'108部門'!CU$121</f>
        <v>2.9884096944716713E-2</v>
      </c>
      <c r="CV89" s="109">
        <f>+'108部門'!CV89/'108部門'!CV$121</f>
        <v>1.3302617876576158E-2</v>
      </c>
      <c r="CW89" s="109">
        <f>+'108部門'!CW89/'108部門'!CW$121</f>
        <v>3.4113617663759717E-3</v>
      </c>
      <c r="CX89" s="109">
        <f>+'108部門'!CX89/'108部門'!CX$121</f>
        <v>1.7984340797274579E-3</v>
      </c>
      <c r="CY89" s="109">
        <f>+'108部門'!CY89/'108部門'!CY$121</f>
        <v>1.348651547758271E-2</v>
      </c>
      <c r="CZ89" s="109">
        <f>+'108部門'!CZ89/'108部門'!CZ$121</f>
        <v>1.4340409837384388E-2</v>
      </c>
      <c r="DA89" s="109">
        <f>+'108部門'!DA89/'108部門'!DA$121</f>
        <v>7.4651317585568578E-4</v>
      </c>
      <c r="DB89" s="109">
        <f>+'108部門'!DB89/'108部門'!DB$121</f>
        <v>3.5498138470275759E-4</v>
      </c>
      <c r="DC89" s="109">
        <f>+'108部門'!DC89/'108部門'!DC$121</f>
        <v>1.7008630165517218E-2</v>
      </c>
      <c r="DD89" s="109">
        <f>+'108部門'!DD89/'108部門'!DD$121</f>
        <v>6.9686411149825784E-4</v>
      </c>
      <c r="DE89" s="109">
        <f>+'108部門'!DE89/'108部門'!DE$121</f>
        <v>5.3526578004693872E-3</v>
      </c>
      <c r="DF89" s="109">
        <f>+'108部門'!DF89/'108部門'!DF$121</f>
        <v>0</v>
      </c>
      <c r="DG89" s="199">
        <f>+'108部門'!DG89/'108部門'!DG$121</f>
        <v>2.9083382835542564E-3</v>
      </c>
      <c r="DH89" s="107"/>
    </row>
    <row r="90" spans="2:112" ht="19.5" customHeight="1" x14ac:dyDescent="0.2">
      <c r="B90" s="81" t="s">
        <v>194</v>
      </c>
      <c r="C90" s="120" t="s">
        <v>195</v>
      </c>
      <c r="D90" s="191">
        <f>+'108部門'!D90/'108部門'!D$121</f>
        <v>4.4870260845783052E-5</v>
      </c>
      <c r="E90" s="109">
        <f>+'108部門'!E90/'108部門'!E$121</f>
        <v>5.189685686953879E-5</v>
      </c>
      <c r="F90" s="109">
        <f>+'108部門'!F90/'108部門'!F$121</f>
        <v>2.1666347373126431E-4</v>
      </c>
      <c r="G90" s="109">
        <f>+'108部門'!G90/'108部門'!G$121</f>
        <v>4.7837162299532391E-5</v>
      </c>
      <c r="H90" s="109">
        <f>+'108部門'!H90/'108部門'!H$121</f>
        <v>1.1535065860789501E-4</v>
      </c>
      <c r="I90" s="109">
        <f>+'108部門'!I90/'108部門'!I$121</f>
        <v>6.3807213182867021E-4</v>
      </c>
      <c r="J90" s="109">
        <f>+'108部門'!J90/'108部門'!J$121</f>
        <v>1.3987594080019797E-4</v>
      </c>
      <c r="K90" s="109">
        <f>+'108部門'!K90/'108部門'!K$121</f>
        <v>7.8978216658671593E-4</v>
      </c>
      <c r="L90" s="109">
        <f>+'108部門'!L90/'108部門'!L$121</f>
        <v>2.5022474047093561E-4</v>
      </c>
      <c r="M90" s="109">
        <f>+'108部門'!M90/'108部門'!M$121</f>
        <v>8.2181346838690707E-5</v>
      </c>
      <c r="N90" s="109">
        <f>+'108部門'!N90/'108部門'!N$121</f>
        <v>3.6204933492709054E-4</v>
      </c>
      <c r="O90" s="109">
        <f>+'108部門'!O90/'108部門'!O$121</f>
        <v>8.8230683815958299E-5</v>
      </c>
      <c r="P90" s="109">
        <f>+'108部門'!P90/'108部門'!P$121</f>
        <v>1.0620284200972624E-4</v>
      </c>
      <c r="Q90" s="109">
        <f>+'108部門'!Q90/'108部門'!Q$121</f>
        <v>2.8347093661336003E-4</v>
      </c>
      <c r="R90" s="109">
        <f>+'108部門'!R90/'108部門'!R$121</f>
        <v>3.038640710892579E-4</v>
      </c>
      <c r="S90" s="109">
        <f>+'108部門'!S90/'108部門'!S$121</f>
        <v>1.0747476505623159E-3</v>
      </c>
      <c r="T90" s="109">
        <f>+'108部門'!T90/'108部門'!T$121</f>
        <v>2.2437833709522078E-4</v>
      </c>
      <c r="U90" s="109">
        <f>+'108部門'!U90/'108部門'!U$121</f>
        <v>3.0849934031049078E-4</v>
      </c>
      <c r="V90" s="109">
        <f>+'108部門'!V90/'108部門'!V$121</f>
        <v>4.1526001299668742E-4</v>
      </c>
      <c r="W90" s="109">
        <f>+'108部門'!W90/'108部門'!W$121</f>
        <v>3.6781890698842215E-4</v>
      </c>
      <c r="X90" s="109">
        <f>+'108部門'!X90/'108部門'!X$121</f>
        <v>2.7819633779239088E-4</v>
      </c>
      <c r="Y90" s="109">
        <f>+'108部門'!Y90/'108部門'!Y$121</f>
        <v>7.770690559312217E-4</v>
      </c>
      <c r="Z90" s="109">
        <f>+'108部門'!Z90/'108部門'!Z$121</f>
        <v>9.4900364301194384E-4</v>
      </c>
      <c r="AA90" s="109">
        <f>+'108部門'!AA90/'108部門'!AA$121</f>
        <v>1.2993200225215471E-4</v>
      </c>
      <c r="AB90" s="109">
        <f>+'108部門'!AB90/'108部門'!AB$121</f>
        <v>2.6176604227470149E-3</v>
      </c>
      <c r="AC90" s="109">
        <f>+'108部門'!AC90/'108部門'!AC$121</f>
        <v>5.7986908162445763E-4</v>
      </c>
      <c r="AD90" s="109">
        <f>+'108部門'!AD90/'108部門'!AD$121</f>
        <v>1.1332305996173318E-4</v>
      </c>
      <c r="AE90" s="109">
        <f>+'108部門'!AE90/'108部門'!AE$121</f>
        <v>1.3554274492865847E-4</v>
      </c>
      <c r="AF90" s="109">
        <f>+'108部門'!AF90/'108部門'!AF$121</f>
        <v>3.9484499245061099E-4</v>
      </c>
      <c r="AG90" s="109">
        <f>+'108部門'!AG90/'108部門'!AG$121</f>
        <v>4.9681623286385252E-4</v>
      </c>
      <c r="AH90" s="109">
        <f>+'108部門'!AH90/'108部門'!AH$121</f>
        <v>5.2586307276818079E-5</v>
      </c>
      <c r="AI90" s="109">
        <f>+'108部門'!AI90/'108部門'!AI$121</f>
        <v>3.5609652116006495E-4</v>
      </c>
      <c r="AJ90" s="109">
        <f>+'108部門'!AJ90/'108部門'!AJ$121</f>
        <v>2.9802593467314291E-4</v>
      </c>
      <c r="AK90" s="109">
        <f>+'108部門'!AK90/'108部門'!AK$121</f>
        <v>2.3467473747329636E-3</v>
      </c>
      <c r="AL90" s="109">
        <f>+'108部門'!AL90/'108部門'!AL$121</f>
        <v>5.288449781125431E-4</v>
      </c>
      <c r="AM90" s="109">
        <f>+'108部門'!AM90/'108部門'!AM$121</f>
        <v>6.5463436901208591E-5</v>
      </c>
      <c r="AN90" s="109">
        <f>+'108部門'!AN90/'108部門'!AN$121</f>
        <v>1.2581672977831488E-4</v>
      </c>
      <c r="AO90" s="109">
        <f>+'108部門'!AO90/'108部門'!AO$121</f>
        <v>1.2880816910291774E-4</v>
      </c>
      <c r="AP90" s="109">
        <f>+'108部門'!AP90/'108部門'!AP$121</f>
        <v>1.0063841259677197E-4</v>
      </c>
      <c r="AQ90" s="109">
        <f>+'108部門'!AQ90/'108部門'!AQ$121</f>
        <v>6.3892101241756878E-6</v>
      </c>
      <c r="AR90" s="109">
        <f>+'108部門'!AR90/'108部門'!AR$121</f>
        <v>2.8588792240481989E-5</v>
      </c>
      <c r="AS90" s="109">
        <f>+'108部門'!AS90/'108部門'!AS$121</f>
        <v>2.1051182712121029E-4</v>
      </c>
      <c r="AT90" s="109">
        <f>+'108部門'!AT90/'108部門'!AT$121</f>
        <v>1.9284346740714207E-4</v>
      </c>
      <c r="AU90" s="109">
        <f>+'108部門'!AU90/'108部門'!AU$121</f>
        <v>1.5044842520802475E-3</v>
      </c>
      <c r="AV90" s="109">
        <f>+'108部門'!AV90/'108部門'!AV$121</f>
        <v>5.9737185415102982E-4</v>
      </c>
      <c r="AW90" s="109">
        <f>+'108部門'!AW90/'108部門'!AW$121</f>
        <v>1.957103514831761E-4</v>
      </c>
      <c r="AX90" s="109">
        <f>+'108部門'!AX90/'108部門'!AX$121</f>
        <v>1.832526791858292E-4</v>
      </c>
      <c r="AY90" s="109">
        <f>+'108部門'!AY90/'108部門'!AY$121</f>
        <v>2.8414798279880512E-4</v>
      </c>
      <c r="AZ90" s="109">
        <f>+'108部門'!AZ90/'108部門'!AZ$121</f>
        <v>2.0181696649703321E-4</v>
      </c>
      <c r="BA90" s="109">
        <f>+'108部門'!BA90/'108部門'!BA$121</f>
        <v>5.6661299011656673E-4</v>
      </c>
      <c r="BB90" s="109">
        <f>+'108部門'!BB90/'108部門'!BB$121</f>
        <v>1.378122618685181E-4</v>
      </c>
      <c r="BC90" s="109">
        <f>+'108部門'!BC90/'108部門'!BC$121</f>
        <v>1.8496103686372906E-4</v>
      </c>
      <c r="BD90" s="109">
        <f>+'108部門'!BD90/'108部門'!BD$121</f>
        <v>5.2473897746104046E-4</v>
      </c>
      <c r="BE90" s="109">
        <f>+'108部門'!BE90/'108部門'!BE$121</f>
        <v>1.2333640612767691E-4</v>
      </c>
      <c r="BF90" s="109">
        <f>+'108部門'!BF90/'108部門'!BF$121</f>
        <v>1.4513024695672876E-4</v>
      </c>
      <c r="BG90" s="109">
        <f>+'108部門'!BG90/'108部門'!BG$121</f>
        <v>4.4902531534885665E-4</v>
      </c>
      <c r="BH90" s="109">
        <f>+'108部門'!BH90/'108部門'!BH$121</f>
        <v>1.0492751488485888E-4</v>
      </c>
      <c r="BI90" s="109">
        <f>+'108部門'!BI90/'108部門'!BI$121</f>
        <v>8.9471355799339248E-4</v>
      </c>
      <c r="BJ90" s="109">
        <f>+'108部門'!BJ90/'108部門'!BJ$121</f>
        <v>3.8960682238410463E-4</v>
      </c>
      <c r="BK90" s="109">
        <f>+'108部門'!BK90/'108部門'!BK$121</f>
        <v>7.1156559863242233E-4</v>
      </c>
      <c r="BL90" s="109">
        <f>+'108部門'!BL90/'108部門'!BL$121</f>
        <v>4.8118301030278439E-5</v>
      </c>
      <c r="BM90" s="109">
        <f>+'108部門'!BM90/'108部門'!BM$121</f>
        <v>1.2747529142917733E-4</v>
      </c>
      <c r="BN90" s="109">
        <f>+'108部門'!BN90/'108部門'!BN$121</f>
        <v>1.2743803357831115E-4</v>
      </c>
      <c r="BO90" s="109">
        <f>+'108部門'!BO90/'108部門'!BO$121</f>
        <v>1.1615469686840127E-4</v>
      </c>
      <c r="BP90" s="109">
        <f>+'108部門'!BP90/'108部門'!BP$121</f>
        <v>1.2756681512099099E-4</v>
      </c>
      <c r="BQ90" s="109">
        <f>+'108部門'!BQ90/'108部門'!BQ$121</f>
        <v>1.9090236298645058E-5</v>
      </c>
      <c r="BR90" s="109">
        <f>+'108部門'!BR90/'108部門'!BR$121</f>
        <v>5.4898063856317581E-5</v>
      </c>
      <c r="BS90" s="109">
        <f>+'108部門'!BS90/'108部門'!BS$121</f>
        <v>2.6575955249976216E-4</v>
      </c>
      <c r="BT90" s="109">
        <f>+'108部門'!BT90/'108部門'!BT$121</f>
        <v>4.6359363164532181E-4</v>
      </c>
      <c r="BU90" s="109">
        <f>+'108部門'!BU90/'108部門'!BU$121</f>
        <v>1.1732678193351729E-2</v>
      </c>
      <c r="BV90" s="109">
        <f>+'108部門'!BV90/'108部門'!BV$121</f>
        <v>3.4055268699744326E-3</v>
      </c>
      <c r="BW90" s="109">
        <f>+'108部門'!BW90/'108部門'!BW$121</f>
        <v>1.034648060039161E-4</v>
      </c>
      <c r="BX90" s="109">
        <f>+'108部門'!BX90/'108部門'!BX$121</f>
        <v>6.5677748634536902E-4</v>
      </c>
      <c r="BY90" s="109">
        <f>+'108部門'!BY90/'108部門'!BY$121</f>
        <v>0</v>
      </c>
      <c r="BZ90" s="109">
        <f>+'108部門'!BZ90/'108部門'!BZ$121</f>
        <v>1.5648499413284823E-3</v>
      </c>
      <c r="CA90" s="109">
        <f>+'108部門'!CA90/'108部門'!CA$121</f>
        <v>9.864227222652355E-4</v>
      </c>
      <c r="CB90" s="109">
        <f>+'108部門'!CB90/'108部門'!CB$121</f>
        <v>0</v>
      </c>
      <c r="CC90" s="109">
        <f>+'108部門'!CC90/'108部門'!CC$121</f>
        <v>3.7752718232294814E-4</v>
      </c>
      <c r="CD90" s="109">
        <f>+'108部門'!CD90/'108部門'!CD$121</f>
        <v>2.2352609112793182E-4</v>
      </c>
      <c r="CE90" s="109">
        <f>+'108部門'!CE90/'108部門'!CE$121</f>
        <v>2.5241606149638746E-3</v>
      </c>
      <c r="CF90" s="109">
        <f>+'108部門'!CF90/'108部門'!CF$121</f>
        <v>7.473969176773163E-4</v>
      </c>
      <c r="CG90" s="109">
        <f>+'108部門'!CG90/'108部門'!CG$121</f>
        <v>9.0759583364248911E-4</v>
      </c>
      <c r="CH90" s="109">
        <f>+'108部門'!CH90/'108部門'!CH$121</f>
        <v>1.9572740131424426E-3</v>
      </c>
      <c r="CI90" s="109">
        <f>+'108部門'!CI90/'108部門'!CI$121</f>
        <v>2.3464422419316261E-2</v>
      </c>
      <c r="CJ90" s="109">
        <f>+'108部門'!CJ90/'108部門'!CJ$121</f>
        <v>1.3130990771434051E-2</v>
      </c>
      <c r="CK90" s="109">
        <f>+'108部門'!CK90/'108部門'!CK$121</f>
        <v>1.9690422225664216E-2</v>
      </c>
      <c r="CL90" s="109">
        <f>+'108部門'!CL90/'108部門'!CL$121</f>
        <v>0.12023323191576644</v>
      </c>
      <c r="CM90" s="109">
        <f>+'108部門'!CM90/'108部門'!CM$121</f>
        <v>9.2349969025583862E-3</v>
      </c>
      <c r="CN90" s="109">
        <f>+'108部門'!CN90/'108部門'!CN$121</f>
        <v>3.1319731656153796E-3</v>
      </c>
      <c r="CO90" s="109">
        <f>+'108部門'!CO90/'108部門'!CO$121</f>
        <v>1.6785756062546333E-4</v>
      </c>
      <c r="CP90" s="109">
        <f>+'108部門'!CP90/'108部門'!CP$121</f>
        <v>1.4332364048093187E-3</v>
      </c>
      <c r="CQ90" s="109">
        <f>+'108部門'!CQ90/'108部門'!CQ$121</f>
        <v>5.5877544468836086E-5</v>
      </c>
      <c r="CR90" s="109">
        <f>+'108部門'!CR90/'108部門'!CR$121</f>
        <v>9.4387321742154748E-4</v>
      </c>
      <c r="CS90" s="109">
        <f>+'108部門'!CS90/'108部門'!CS$121</f>
        <v>1.0554520743582575E-3</v>
      </c>
      <c r="CT90" s="109">
        <f>+'108部門'!CT90/'108部門'!CT$121</f>
        <v>3.7250329023016132E-5</v>
      </c>
      <c r="CU90" s="109">
        <f>+'108部門'!CU90/'108部門'!CU$121</f>
        <v>5.3825596689202203E-4</v>
      </c>
      <c r="CV90" s="109">
        <f>+'108部門'!CV90/'108部門'!CV$121</f>
        <v>6.0353843865098436E-3</v>
      </c>
      <c r="CW90" s="109">
        <f>+'108部門'!CW90/'108部門'!CW$121</f>
        <v>0.22593690805380132</v>
      </c>
      <c r="CX90" s="109">
        <f>+'108部門'!CX90/'108部門'!CX$121</f>
        <v>2.2867054036254815E-3</v>
      </c>
      <c r="CY90" s="109">
        <f>+'108部門'!CY90/'108部門'!CY$121</f>
        <v>1.0726062680001128E-2</v>
      </c>
      <c r="CZ90" s="109">
        <f>+'108部門'!CZ90/'108部門'!CZ$121</f>
        <v>6.3934211161428703E-3</v>
      </c>
      <c r="DA90" s="109">
        <f>+'108部門'!DA90/'108部門'!DA$121</f>
        <v>8.5371433748723351E-3</v>
      </c>
      <c r="DB90" s="109">
        <f>+'108部門'!DB90/'108部門'!DB$121</f>
        <v>4.8735938136405099E-3</v>
      </c>
      <c r="DC90" s="109">
        <f>+'108部門'!DC90/'108部門'!DC$121</f>
        <v>1.2233393849318149E-3</v>
      </c>
      <c r="DD90" s="109">
        <f>+'108部門'!DD90/'108部門'!DD$121</f>
        <v>3.7339991428944081E-3</v>
      </c>
      <c r="DE90" s="109">
        <f>+'108部門'!DE90/'108部門'!DE$121</f>
        <v>9.6417789010534098E-4</v>
      </c>
      <c r="DF90" s="109">
        <f>+'108部門'!DF90/'108部門'!DF$121</f>
        <v>0</v>
      </c>
      <c r="DG90" s="199">
        <f>+'108部門'!DG90/'108部門'!DG$121</f>
        <v>2.1780799692838523E-2</v>
      </c>
      <c r="DH90" s="107"/>
    </row>
    <row r="91" spans="2:112" ht="19.5" customHeight="1" x14ac:dyDescent="0.2">
      <c r="B91" s="81" t="s">
        <v>196</v>
      </c>
      <c r="C91" s="120" t="s">
        <v>197</v>
      </c>
      <c r="D91" s="191">
        <f>+'108部門'!D91/'108部門'!D$121</f>
        <v>6.2325285394582174E-4</v>
      </c>
      <c r="E91" s="109">
        <f>+'108部門'!E91/'108部門'!E$121</f>
        <v>5.0612810926374942E-4</v>
      </c>
      <c r="F91" s="109">
        <f>+'108部門'!F91/'108部門'!F$121</f>
        <v>2.3057554941295602E-3</v>
      </c>
      <c r="G91" s="109">
        <f>+'108部門'!G91/'108部門'!G$121</f>
        <v>7.5210649615375924E-4</v>
      </c>
      <c r="H91" s="109">
        <f>+'108部門'!H91/'108部門'!H$121</f>
        <v>7.4090615336609494E-4</v>
      </c>
      <c r="I91" s="109">
        <f>+'108部門'!I91/'108部門'!I$121</f>
        <v>3.8581105645454477E-4</v>
      </c>
      <c r="J91" s="109">
        <f>+'108部門'!J91/'108部門'!J$121</f>
        <v>1.3422710472942075E-3</v>
      </c>
      <c r="K91" s="109">
        <f>+'108部門'!K91/'108部門'!K$121</f>
        <v>8.4693157669174198E-4</v>
      </c>
      <c r="L91" s="109">
        <f>+'108部門'!L91/'108部門'!L$121</f>
        <v>6.0478105420726474E-4</v>
      </c>
      <c r="M91" s="109">
        <f>+'108部門'!M91/'108部門'!M$121</f>
        <v>3.0467231023124361E-4</v>
      </c>
      <c r="N91" s="109">
        <f>+'108部門'!N91/'108部門'!N$121</f>
        <v>2.1093845408017882E-4</v>
      </c>
      <c r="O91" s="109">
        <f>+'108部門'!O91/'108部門'!O$121</f>
        <v>1.163894126933918E-3</v>
      </c>
      <c r="P91" s="109">
        <f>+'108部門'!P91/'108部門'!P$121</f>
        <v>1.8623426938134135E-3</v>
      </c>
      <c r="Q91" s="109">
        <f>+'108部門'!Q91/'108部門'!Q$121</f>
        <v>8.6564408404617111E-4</v>
      </c>
      <c r="R91" s="109">
        <f>+'108部門'!R91/'108部門'!R$121</f>
        <v>1.0977017766570357E-3</v>
      </c>
      <c r="S91" s="109">
        <f>+'108部門'!S91/'108部門'!S$121</f>
        <v>3.4051151172693859E-4</v>
      </c>
      <c r="T91" s="109">
        <f>+'108部門'!T91/'108部門'!T$121</f>
        <v>8.6854298080656339E-4</v>
      </c>
      <c r="U91" s="109">
        <f>+'108部門'!U91/'108部門'!U$121</f>
        <v>1.5136284048382286E-3</v>
      </c>
      <c r="V91" s="109">
        <f>+'108部門'!V91/'108部門'!V$121</f>
        <v>4.8975322143502446E-3</v>
      </c>
      <c r="W91" s="109">
        <f>+'108部門'!W91/'108部門'!W$121</f>
        <v>8.8139462308157307E-4</v>
      </c>
      <c r="X91" s="109">
        <f>+'108部門'!X91/'108部門'!X$121</f>
        <v>1.3812884367740664E-4</v>
      </c>
      <c r="Y91" s="109">
        <f>+'108部門'!Y91/'108部門'!Y$121</f>
        <v>4.7882004715446119E-4</v>
      </c>
      <c r="Z91" s="109">
        <f>+'108部門'!Z91/'108部門'!Z$121</f>
        <v>2.1836767499917688E-4</v>
      </c>
      <c r="AA91" s="109">
        <f>+'108部門'!AA91/'108部門'!AA$121</f>
        <v>5.8469401013469622E-4</v>
      </c>
      <c r="AB91" s="109">
        <f>+'108部門'!AB91/'108部門'!AB$121</f>
        <v>1.7222133730413914E-3</v>
      </c>
      <c r="AC91" s="109">
        <f>+'108部門'!AC91/'108部門'!AC$121</f>
        <v>8.972061859990701E-4</v>
      </c>
      <c r="AD91" s="109">
        <f>+'108部門'!AD91/'108部門'!AD$121</f>
        <v>1.0930935700905687E-4</v>
      </c>
      <c r="AE91" s="109">
        <f>+'108部門'!AE91/'108部門'!AE$121</f>
        <v>3.4826054558224689E-4</v>
      </c>
      <c r="AF91" s="109">
        <f>+'108部門'!AF91/'108部門'!AF$121</f>
        <v>3.2815925281445168E-4</v>
      </c>
      <c r="AG91" s="109">
        <f>+'108部門'!AG91/'108部門'!AG$121</f>
        <v>1.0806033013830603E-3</v>
      </c>
      <c r="AH91" s="109">
        <f>+'108部門'!AH91/'108部門'!AH$121</f>
        <v>1.325926176336913E-3</v>
      </c>
      <c r="AI91" s="109">
        <f>+'108部門'!AI91/'108部門'!AI$121</f>
        <v>3.0982875971003333E-4</v>
      </c>
      <c r="AJ91" s="109">
        <f>+'108部門'!AJ91/'108部門'!AJ$121</f>
        <v>4.0247760794973487E-4</v>
      </c>
      <c r="AK91" s="109">
        <f>+'108部門'!AK91/'108部門'!AK$121</f>
        <v>1.5700658592519472E-3</v>
      </c>
      <c r="AL91" s="109">
        <f>+'108部門'!AL91/'108部門'!AL$121</f>
        <v>7.0716457574201334E-4</v>
      </c>
      <c r="AM91" s="109">
        <f>+'108部門'!AM91/'108部門'!AM$121</f>
        <v>2.9974587211747088E-4</v>
      </c>
      <c r="AN91" s="109">
        <f>+'108部門'!AN91/'108部門'!AN$121</f>
        <v>9.2228072611546237E-5</v>
      </c>
      <c r="AO91" s="109">
        <f>+'108部門'!AO91/'108部門'!AO$121</f>
        <v>2.3286994118606308E-4</v>
      </c>
      <c r="AP91" s="109">
        <f>+'108部門'!AP91/'108部門'!AP$121</f>
        <v>3.828206283092895E-4</v>
      </c>
      <c r="AQ91" s="109">
        <f>+'108部門'!AQ91/'108部門'!AQ$121</f>
        <v>2.4084544250697049E-4</v>
      </c>
      <c r="AR91" s="109">
        <f>+'108部門'!AR91/'108部門'!AR$121</f>
        <v>4.130214151712057E-4</v>
      </c>
      <c r="AS91" s="109">
        <f>+'108部門'!AS91/'108部門'!AS$121</f>
        <v>5.8785640792248907E-4</v>
      </c>
      <c r="AT91" s="109">
        <f>+'108部門'!AT91/'108部門'!AT$121</f>
        <v>6.0477778530293425E-4</v>
      </c>
      <c r="AU91" s="109">
        <f>+'108部門'!AU91/'108部門'!AU$121</f>
        <v>6.0306371375832906E-4</v>
      </c>
      <c r="AV91" s="109">
        <f>+'108部門'!AV91/'108部門'!AV$121</f>
        <v>6.2168525754970484E-4</v>
      </c>
      <c r="AW91" s="109">
        <f>+'108部門'!AW91/'108部門'!AW$121</f>
        <v>8.8586529731328413E-4</v>
      </c>
      <c r="AX91" s="109">
        <f>+'108部門'!AX91/'108部門'!AX$121</f>
        <v>6.4473656030624056E-4</v>
      </c>
      <c r="AY91" s="109">
        <f>+'108部門'!AY91/'108部門'!AY$121</f>
        <v>9.5893378853034825E-4</v>
      </c>
      <c r="AZ91" s="109">
        <f>+'108部門'!AZ91/'108部門'!AZ$121</f>
        <v>9.6255890164430498E-4</v>
      </c>
      <c r="BA91" s="109">
        <f>+'108部門'!BA91/'108部門'!BA$121</f>
        <v>7.849644986135597E-4</v>
      </c>
      <c r="BB91" s="109">
        <f>+'108部門'!BB91/'108部門'!BB$121</f>
        <v>1.0822315858498332E-3</v>
      </c>
      <c r="BC91" s="109">
        <f>+'108部門'!BC91/'108部門'!BC$121</f>
        <v>7.9831570104409513E-4</v>
      </c>
      <c r="BD91" s="109">
        <f>+'108部門'!BD91/'108部門'!BD$121</f>
        <v>1.1539686038253374E-3</v>
      </c>
      <c r="BE91" s="109">
        <f>+'108部門'!BE91/'108部門'!BE$121</f>
        <v>1.7463971872350873E-3</v>
      </c>
      <c r="BF91" s="109">
        <f>+'108部門'!BF91/'108部門'!BF$121</f>
        <v>1.9627533637066417E-4</v>
      </c>
      <c r="BG91" s="109">
        <f>+'108部門'!BG91/'108部門'!BG$121</f>
        <v>2.2217541629018748E-4</v>
      </c>
      <c r="BH91" s="109">
        <f>+'108部門'!BH91/'108部門'!BH$121</f>
        <v>2.1495842252722034E-4</v>
      </c>
      <c r="BI91" s="109">
        <f>+'108部門'!BI91/'108部門'!BI$121</f>
        <v>7.7010044075961394E-4</v>
      </c>
      <c r="BJ91" s="109">
        <f>+'108部門'!BJ91/'108部門'!BJ$121</f>
        <v>1.1047293015653183E-3</v>
      </c>
      <c r="BK91" s="109">
        <f>+'108部門'!BK91/'108部門'!BK$121</f>
        <v>1.577160858976843E-3</v>
      </c>
      <c r="BL91" s="109">
        <f>+'108部門'!BL91/'108部門'!BL$121</f>
        <v>1.4457362264097295E-3</v>
      </c>
      <c r="BM91" s="109">
        <f>+'108部門'!BM91/'108部門'!BM$121</f>
        <v>1.5186582374442361E-3</v>
      </c>
      <c r="BN91" s="109">
        <f>+'108部門'!BN91/'108部門'!BN$121</f>
        <v>1.3565256809865225E-3</v>
      </c>
      <c r="BO91" s="109">
        <f>+'108部門'!BO91/'108部門'!BO$121</f>
        <v>1.4572685031216102E-3</v>
      </c>
      <c r="BP91" s="109">
        <f>+'108部門'!BP91/'108部門'!BP$121</f>
        <v>1.223680670905372E-3</v>
      </c>
      <c r="BQ91" s="109">
        <f>+'108部門'!BQ91/'108部門'!BQ$121</f>
        <v>2.5561926352766877E-4</v>
      </c>
      <c r="BR91" s="109">
        <f>+'108部門'!BR91/'108部門'!BR$121</f>
        <v>2.5629377002584218E-4</v>
      </c>
      <c r="BS91" s="109">
        <f>+'108部門'!BS91/'108部門'!BS$121</f>
        <v>1.3177612362322093E-3</v>
      </c>
      <c r="BT91" s="109">
        <f>+'108部門'!BT91/'108部門'!BT$121</f>
        <v>1.1170971095154011E-3</v>
      </c>
      <c r="BU91" s="109">
        <f>+'108部門'!BU91/'108部門'!BU$121</f>
        <v>2.1047408741372334E-3</v>
      </c>
      <c r="BV91" s="109">
        <f>+'108部門'!BV91/'108部門'!BV$121</f>
        <v>2.86431960952931E-3</v>
      </c>
      <c r="BW91" s="109">
        <f>+'108部門'!BW91/'108部門'!BW$121</f>
        <v>9.3738003093345559E-4</v>
      </c>
      <c r="BX91" s="109">
        <f>+'108部門'!BX91/'108部門'!BX$121</f>
        <v>5.937043502318674E-4</v>
      </c>
      <c r="BY91" s="109">
        <f>+'108部門'!BY91/'108部門'!BY$121</f>
        <v>0</v>
      </c>
      <c r="BZ91" s="109">
        <f>+'108部門'!BZ91/'108部門'!BZ$121</f>
        <v>2.2112100084124148E-3</v>
      </c>
      <c r="CA91" s="109">
        <f>+'108部門'!CA91/'108部門'!CA$121</f>
        <v>1.332099173735696E-3</v>
      </c>
      <c r="CB91" s="109">
        <f>+'108部門'!CB91/'108部門'!CB$121</f>
        <v>0</v>
      </c>
      <c r="CC91" s="109">
        <f>+'108部門'!CC91/'108部門'!CC$121</f>
        <v>5.7177808718097674E-4</v>
      </c>
      <c r="CD91" s="109">
        <f>+'108部門'!CD91/'108部門'!CD$121</f>
        <v>1.6108260937047741E-3</v>
      </c>
      <c r="CE91" s="109">
        <f>+'108部門'!CE91/'108部門'!CE$121</f>
        <v>3.0896021582866753E-3</v>
      </c>
      <c r="CF91" s="109">
        <f>+'108部門'!CF91/'108部門'!CF$121</f>
        <v>2.3781408074776472E-3</v>
      </c>
      <c r="CG91" s="109">
        <f>+'108部門'!CG91/'108部門'!CG$121</f>
        <v>1.1412194032081383E-3</v>
      </c>
      <c r="CH91" s="109">
        <f>+'108部門'!CH91/'108部門'!CH$121</f>
        <v>3.0279028983313588E-3</v>
      </c>
      <c r="CI91" s="109">
        <f>+'108部門'!CI91/'108部門'!CI$121</f>
        <v>3.7959906255497105E-3</v>
      </c>
      <c r="CJ91" s="109">
        <f>+'108部門'!CJ91/'108部門'!CJ$121</f>
        <v>0.19011309889516975</v>
      </c>
      <c r="CK91" s="109">
        <f>+'108部門'!CK91/'108部門'!CK$121</f>
        <v>5.0843415675387842E-3</v>
      </c>
      <c r="CL91" s="109">
        <f>+'108部門'!CL91/'108部門'!CL$121</f>
        <v>6.2623923150553805E-3</v>
      </c>
      <c r="CM91" s="109">
        <f>+'108部門'!CM91/'108部門'!CM$121</f>
        <v>6.9444929798543553E-2</v>
      </c>
      <c r="CN91" s="109">
        <f>+'108部門'!CN91/'108部門'!CN$121</f>
        <v>5.1612598102011029E-3</v>
      </c>
      <c r="CO91" s="109">
        <f>+'108部門'!CO91/'108部門'!CO$121</f>
        <v>3.3709999475226306E-3</v>
      </c>
      <c r="CP91" s="109">
        <f>+'108部門'!CP91/'108部門'!CP$121</f>
        <v>1.4637556820347269E-2</v>
      </c>
      <c r="CQ91" s="109">
        <f>+'108部門'!CQ91/'108部門'!CQ$121</f>
        <v>2.7302783400721549E-3</v>
      </c>
      <c r="CR91" s="109">
        <f>+'108部門'!CR91/'108部門'!CR$121</f>
        <v>4.4313792108656999E-3</v>
      </c>
      <c r="CS91" s="109">
        <f>+'108部門'!CS91/'108部門'!CS$121</f>
        <v>9.0904115033666015E-3</v>
      </c>
      <c r="CT91" s="109">
        <f>+'108部門'!CT91/'108部門'!CT$121</f>
        <v>1.7505930088547999E-3</v>
      </c>
      <c r="CU91" s="109">
        <f>+'108部門'!CU91/'108部門'!CU$121</f>
        <v>2.1059421783239923E-2</v>
      </c>
      <c r="CV91" s="109">
        <f>+'108部門'!CV91/'108部門'!CV$121</f>
        <v>1.3734046821536285E-3</v>
      </c>
      <c r="CW91" s="109">
        <f>+'108部門'!CW91/'108部門'!CW$121</f>
        <v>0.18889460882224571</v>
      </c>
      <c r="CX91" s="109">
        <f>+'108部門'!CX91/'108部門'!CX$121</f>
        <v>4.5091262244659604E-4</v>
      </c>
      <c r="CY91" s="109">
        <f>+'108部門'!CY91/'108部門'!CY$121</f>
        <v>3.7705761661767749E-3</v>
      </c>
      <c r="CZ91" s="109">
        <f>+'108部門'!CZ91/'108部門'!CZ$121</f>
        <v>4.1254166259271589E-3</v>
      </c>
      <c r="DA91" s="109">
        <f>+'108部門'!DA91/'108部門'!DA$121</f>
        <v>2.1680521123482554E-3</v>
      </c>
      <c r="DB91" s="109">
        <f>+'108部門'!DB91/'108部門'!DB$121</f>
        <v>5.3515681021575386E-3</v>
      </c>
      <c r="DC91" s="109">
        <f>+'108部門'!DC91/'108部門'!DC$121</f>
        <v>1.617493741404203E-2</v>
      </c>
      <c r="DD91" s="109">
        <f>+'108部門'!DD91/'108部門'!DD$121</f>
        <v>3.1657008701485028E-3</v>
      </c>
      <c r="DE91" s="109">
        <f>+'108部門'!DE91/'108部門'!DE$121</f>
        <v>2.2925654333403335E-3</v>
      </c>
      <c r="DF91" s="109">
        <f>+'108部門'!DF91/'108部門'!DF$121</f>
        <v>0</v>
      </c>
      <c r="DG91" s="199">
        <f>+'108部門'!DG91/'108部門'!DG$121</f>
        <v>1.593981910309107E-4</v>
      </c>
      <c r="DH91" s="107"/>
    </row>
    <row r="92" spans="2:112" ht="19.5" customHeight="1" x14ac:dyDescent="0.2">
      <c r="B92" s="81" t="s">
        <v>198</v>
      </c>
      <c r="C92" s="120" t="s">
        <v>11</v>
      </c>
      <c r="D92" s="191">
        <f>+'108部門'!D92/'108部門'!D$121</f>
        <v>0</v>
      </c>
      <c r="E92" s="109">
        <f>+'108部門'!E92/'108部門'!E$121</f>
        <v>0</v>
      </c>
      <c r="F92" s="109">
        <f>+'108部門'!F92/'108部門'!F$121</f>
        <v>0</v>
      </c>
      <c r="G92" s="109">
        <f>+'108部門'!G92/'108部門'!G$121</f>
        <v>0</v>
      </c>
      <c r="H92" s="109">
        <f>+'108部門'!H92/'108部門'!H$121</f>
        <v>0</v>
      </c>
      <c r="I92" s="109">
        <f>+'108部門'!I92/'108部門'!I$121</f>
        <v>0</v>
      </c>
      <c r="J92" s="109">
        <f>+'108部門'!J92/'108部門'!J$121</f>
        <v>0</v>
      </c>
      <c r="K92" s="109">
        <f>+'108部門'!K92/'108部門'!K$121</f>
        <v>0</v>
      </c>
      <c r="L92" s="109">
        <f>+'108部門'!L92/'108部門'!L$121</f>
        <v>0</v>
      </c>
      <c r="M92" s="109">
        <f>+'108部門'!M92/'108部門'!M$121</f>
        <v>0</v>
      </c>
      <c r="N92" s="109">
        <f>+'108部門'!N92/'108部門'!N$121</f>
        <v>0</v>
      </c>
      <c r="O92" s="109">
        <f>+'108部門'!O92/'108部門'!O$121</f>
        <v>0</v>
      </c>
      <c r="P92" s="109">
        <f>+'108部門'!P92/'108部門'!P$121</f>
        <v>0</v>
      </c>
      <c r="Q92" s="109">
        <f>+'108部門'!Q92/'108部門'!Q$121</f>
        <v>0</v>
      </c>
      <c r="R92" s="109">
        <f>+'108部門'!R92/'108部門'!R$121</f>
        <v>0</v>
      </c>
      <c r="S92" s="109">
        <f>+'108部門'!S92/'108部門'!S$121</f>
        <v>0</v>
      </c>
      <c r="T92" s="109">
        <f>+'108部門'!T92/'108部門'!T$121</f>
        <v>0</v>
      </c>
      <c r="U92" s="109">
        <f>+'108部門'!U92/'108部門'!U$121</f>
        <v>0</v>
      </c>
      <c r="V92" s="109">
        <f>+'108部門'!V92/'108部門'!V$121</f>
        <v>0</v>
      </c>
      <c r="W92" s="109">
        <f>+'108部門'!W92/'108部門'!W$121</f>
        <v>0</v>
      </c>
      <c r="X92" s="109">
        <f>+'108部門'!X92/'108部門'!X$121</f>
        <v>0</v>
      </c>
      <c r="Y92" s="109">
        <f>+'108部門'!Y92/'108部門'!Y$121</f>
        <v>0</v>
      </c>
      <c r="Z92" s="109">
        <f>+'108部門'!Z92/'108部門'!Z$121</f>
        <v>0</v>
      </c>
      <c r="AA92" s="109">
        <f>+'108部門'!AA92/'108部門'!AA$121</f>
        <v>0</v>
      </c>
      <c r="AB92" s="109">
        <f>+'108部門'!AB92/'108部門'!AB$121</f>
        <v>0</v>
      </c>
      <c r="AC92" s="109">
        <f>+'108部門'!AC92/'108部門'!AC$121</f>
        <v>0</v>
      </c>
      <c r="AD92" s="109">
        <f>+'108部門'!AD92/'108部門'!AD$121</f>
        <v>0</v>
      </c>
      <c r="AE92" s="109">
        <f>+'108部門'!AE92/'108部門'!AE$121</f>
        <v>0</v>
      </c>
      <c r="AF92" s="109">
        <f>+'108部門'!AF92/'108部門'!AF$121</f>
        <v>0</v>
      </c>
      <c r="AG92" s="109">
        <f>+'108部門'!AG92/'108部門'!AG$121</f>
        <v>0</v>
      </c>
      <c r="AH92" s="109">
        <f>+'108部門'!AH92/'108部門'!AH$121</f>
        <v>0</v>
      </c>
      <c r="AI92" s="109">
        <f>+'108部門'!AI92/'108部門'!AI$121</f>
        <v>0</v>
      </c>
      <c r="AJ92" s="109">
        <f>+'108部門'!AJ92/'108部門'!AJ$121</f>
        <v>0</v>
      </c>
      <c r="AK92" s="109">
        <f>+'108部門'!AK92/'108部門'!AK$121</f>
        <v>0</v>
      </c>
      <c r="AL92" s="109">
        <f>+'108部門'!AL92/'108部門'!AL$121</f>
        <v>0</v>
      </c>
      <c r="AM92" s="109">
        <f>+'108部門'!AM92/'108部門'!AM$121</f>
        <v>0</v>
      </c>
      <c r="AN92" s="109">
        <f>+'108部門'!AN92/'108部門'!AN$121</f>
        <v>0</v>
      </c>
      <c r="AO92" s="109">
        <f>+'108部門'!AO92/'108部門'!AO$121</f>
        <v>0</v>
      </c>
      <c r="AP92" s="109">
        <f>+'108部門'!AP92/'108部門'!AP$121</f>
        <v>0</v>
      </c>
      <c r="AQ92" s="109">
        <f>+'108部門'!AQ92/'108部門'!AQ$121</f>
        <v>0</v>
      </c>
      <c r="AR92" s="109">
        <f>+'108部門'!AR92/'108部門'!AR$121</f>
        <v>0</v>
      </c>
      <c r="AS92" s="109">
        <f>+'108部門'!AS92/'108部門'!AS$121</f>
        <v>0</v>
      </c>
      <c r="AT92" s="109">
        <f>+'108部門'!AT92/'108部門'!AT$121</f>
        <v>0</v>
      </c>
      <c r="AU92" s="109">
        <f>+'108部門'!AU92/'108部門'!AU$121</f>
        <v>0</v>
      </c>
      <c r="AV92" s="109">
        <f>+'108部門'!AV92/'108部門'!AV$121</f>
        <v>0</v>
      </c>
      <c r="AW92" s="109">
        <f>+'108部門'!AW92/'108部門'!AW$121</f>
        <v>0</v>
      </c>
      <c r="AX92" s="109">
        <f>+'108部門'!AX92/'108部門'!AX$121</f>
        <v>0</v>
      </c>
      <c r="AY92" s="109">
        <f>+'108部門'!AY92/'108部門'!AY$121</f>
        <v>0</v>
      </c>
      <c r="AZ92" s="109">
        <f>+'108部門'!AZ92/'108部門'!AZ$121</f>
        <v>0</v>
      </c>
      <c r="BA92" s="109">
        <f>+'108部門'!BA92/'108部門'!BA$121</f>
        <v>0</v>
      </c>
      <c r="BB92" s="109">
        <f>+'108部門'!BB92/'108部門'!BB$121</f>
        <v>0</v>
      </c>
      <c r="BC92" s="109">
        <f>+'108部門'!BC92/'108部門'!BC$121</f>
        <v>0</v>
      </c>
      <c r="BD92" s="109">
        <f>+'108部門'!BD92/'108部門'!BD$121</f>
        <v>0</v>
      </c>
      <c r="BE92" s="109">
        <f>+'108部門'!BE92/'108部門'!BE$121</f>
        <v>0</v>
      </c>
      <c r="BF92" s="109">
        <f>+'108部門'!BF92/'108部門'!BF$121</f>
        <v>0</v>
      </c>
      <c r="BG92" s="109">
        <f>+'108部門'!BG92/'108部門'!BG$121</f>
        <v>0</v>
      </c>
      <c r="BH92" s="109">
        <f>+'108部門'!BH92/'108部門'!BH$121</f>
        <v>0</v>
      </c>
      <c r="BI92" s="109">
        <f>+'108部門'!BI92/'108部門'!BI$121</f>
        <v>0</v>
      </c>
      <c r="BJ92" s="109">
        <f>+'108部門'!BJ92/'108部門'!BJ$121</f>
        <v>0</v>
      </c>
      <c r="BK92" s="109">
        <f>+'108部門'!BK92/'108部門'!BK$121</f>
        <v>0</v>
      </c>
      <c r="BL92" s="109">
        <f>+'108部門'!BL92/'108部門'!BL$121</f>
        <v>0</v>
      </c>
      <c r="BM92" s="109">
        <f>+'108部門'!BM92/'108部門'!BM$121</f>
        <v>0</v>
      </c>
      <c r="BN92" s="109">
        <f>+'108部門'!BN92/'108部門'!BN$121</f>
        <v>0</v>
      </c>
      <c r="BO92" s="109">
        <f>+'108部門'!BO92/'108部門'!BO$121</f>
        <v>0</v>
      </c>
      <c r="BP92" s="109">
        <f>+'108部門'!BP92/'108部門'!BP$121</f>
        <v>0</v>
      </c>
      <c r="BQ92" s="109">
        <f>+'108部門'!BQ92/'108部門'!BQ$121</f>
        <v>0</v>
      </c>
      <c r="BR92" s="109">
        <f>+'108部門'!BR92/'108部門'!BR$121</f>
        <v>0</v>
      </c>
      <c r="BS92" s="109">
        <f>+'108部門'!BS92/'108部門'!BS$121</f>
        <v>0</v>
      </c>
      <c r="BT92" s="109">
        <f>+'108部門'!BT92/'108部門'!BT$121</f>
        <v>0</v>
      </c>
      <c r="BU92" s="109">
        <f>+'108部門'!BU92/'108部門'!BU$121</f>
        <v>0</v>
      </c>
      <c r="BV92" s="109">
        <f>+'108部門'!BV92/'108部門'!BV$121</f>
        <v>0</v>
      </c>
      <c r="BW92" s="109">
        <f>+'108部門'!BW92/'108部門'!BW$121</f>
        <v>0</v>
      </c>
      <c r="BX92" s="109">
        <f>+'108部門'!BX92/'108部門'!BX$121</f>
        <v>0</v>
      </c>
      <c r="BY92" s="109">
        <f>+'108部門'!BY92/'108部門'!BY$121</f>
        <v>0</v>
      </c>
      <c r="BZ92" s="109">
        <f>+'108部門'!BZ92/'108部門'!BZ$121</f>
        <v>0</v>
      </c>
      <c r="CA92" s="109">
        <f>+'108部門'!CA92/'108部門'!CA$121</f>
        <v>0</v>
      </c>
      <c r="CB92" s="109">
        <f>+'108部門'!CB92/'108部門'!CB$121</f>
        <v>0</v>
      </c>
      <c r="CC92" s="109">
        <f>+'108部門'!CC92/'108部門'!CC$121</f>
        <v>0</v>
      </c>
      <c r="CD92" s="109">
        <f>+'108部門'!CD92/'108部門'!CD$121</f>
        <v>0</v>
      </c>
      <c r="CE92" s="109">
        <f>+'108部門'!CE92/'108部門'!CE$121</f>
        <v>0</v>
      </c>
      <c r="CF92" s="109">
        <f>+'108部門'!CF92/'108部門'!CF$121</f>
        <v>0</v>
      </c>
      <c r="CG92" s="109">
        <f>+'108部門'!CG92/'108部門'!CG$121</f>
        <v>0</v>
      </c>
      <c r="CH92" s="109">
        <f>+'108部門'!CH92/'108部門'!CH$121</f>
        <v>0</v>
      </c>
      <c r="CI92" s="109">
        <f>+'108部門'!CI92/'108部門'!CI$121</f>
        <v>0</v>
      </c>
      <c r="CJ92" s="109">
        <f>+'108部門'!CJ92/'108部門'!CJ$121</f>
        <v>0</v>
      </c>
      <c r="CK92" s="109">
        <f>+'108部門'!CK92/'108部門'!CK$121</f>
        <v>0</v>
      </c>
      <c r="CL92" s="109">
        <f>+'108部門'!CL92/'108部門'!CL$121</f>
        <v>0</v>
      </c>
      <c r="CM92" s="109">
        <f>+'108部門'!CM92/'108部門'!CM$121</f>
        <v>0</v>
      </c>
      <c r="CN92" s="109">
        <f>+'108部門'!CN92/'108部門'!CN$121</f>
        <v>0</v>
      </c>
      <c r="CO92" s="109">
        <f>+'108部門'!CO92/'108部門'!CO$121</f>
        <v>0</v>
      </c>
      <c r="CP92" s="109">
        <f>+'108部門'!CP92/'108部門'!CP$121</f>
        <v>0</v>
      </c>
      <c r="CQ92" s="109">
        <f>+'108部門'!CQ92/'108部門'!CQ$121</f>
        <v>0</v>
      </c>
      <c r="CR92" s="109">
        <f>+'108部門'!CR92/'108部門'!CR$121</f>
        <v>0</v>
      </c>
      <c r="CS92" s="109">
        <f>+'108部門'!CS92/'108部門'!CS$121</f>
        <v>0</v>
      </c>
      <c r="CT92" s="109">
        <f>+'108部門'!CT92/'108部門'!CT$121</f>
        <v>0</v>
      </c>
      <c r="CU92" s="109">
        <f>+'108部門'!CU92/'108部門'!CU$121</f>
        <v>0</v>
      </c>
      <c r="CV92" s="109">
        <f>+'108部門'!CV92/'108部門'!CV$121</f>
        <v>0</v>
      </c>
      <c r="CW92" s="109">
        <f>+'108部門'!CW92/'108部門'!CW$121</f>
        <v>0</v>
      </c>
      <c r="CX92" s="109">
        <f>+'108部門'!CX92/'108部門'!CX$121</f>
        <v>0</v>
      </c>
      <c r="CY92" s="109">
        <f>+'108部門'!CY92/'108部門'!CY$121</f>
        <v>0</v>
      </c>
      <c r="CZ92" s="109">
        <f>+'108部門'!CZ92/'108部門'!CZ$121</f>
        <v>0</v>
      </c>
      <c r="DA92" s="109">
        <f>+'108部門'!DA92/'108部門'!DA$121</f>
        <v>0</v>
      </c>
      <c r="DB92" s="109">
        <f>+'108部門'!DB92/'108部門'!DB$121</f>
        <v>0</v>
      </c>
      <c r="DC92" s="109">
        <f>+'108部門'!DC92/'108部門'!DC$121</f>
        <v>0</v>
      </c>
      <c r="DD92" s="109">
        <f>+'108部門'!DD92/'108部門'!DD$121</f>
        <v>0</v>
      </c>
      <c r="DE92" s="109">
        <f>+'108部門'!DE92/'108部門'!DE$121</f>
        <v>0</v>
      </c>
      <c r="DF92" s="109">
        <f>+'108部門'!DF92/'108部門'!DF$121</f>
        <v>0</v>
      </c>
      <c r="DG92" s="199">
        <f>+'108部門'!DG92/'108部門'!DG$121</f>
        <v>0.10149269360319417</v>
      </c>
      <c r="DH92" s="107"/>
    </row>
    <row r="93" spans="2:112" ht="19.5" customHeight="1" x14ac:dyDescent="0.2">
      <c r="B93" s="81" t="s">
        <v>199</v>
      </c>
      <c r="C93" s="120" t="s">
        <v>200</v>
      </c>
      <c r="D93" s="191">
        <f>+'108部門'!D93/'108部門'!D$121</f>
        <v>4.4377181056268948E-6</v>
      </c>
      <c r="E93" s="109">
        <f>+'108部門'!E93/'108部門'!E$121</f>
        <v>0</v>
      </c>
      <c r="F93" s="109">
        <f>+'108部門'!F93/'108部門'!F$121</f>
        <v>0</v>
      </c>
      <c r="G93" s="109">
        <f>+'108部門'!G93/'108部門'!G$121</f>
        <v>5.1424949471997326E-4</v>
      </c>
      <c r="H93" s="109">
        <f>+'108部門'!H93/'108部門'!H$121</f>
        <v>2.2182818963056734E-6</v>
      </c>
      <c r="I93" s="109">
        <f>+'108部門'!I93/'108部門'!I$121</f>
        <v>2.2258330180069893E-5</v>
      </c>
      <c r="J93" s="109">
        <f>+'108部門'!J93/'108部門'!J$121</f>
        <v>6.2675181166242557E-4</v>
      </c>
      <c r="K93" s="109">
        <f>+'108部門'!K93/'108部門'!K$121</f>
        <v>2.5650222310518003E-4</v>
      </c>
      <c r="L93" s="109">
        <f>+'108部門'!L93/'108部門'!L$121</f>
        <v>8.3123187880297132E-5</v>
      </c>
      <c r="M93" s="109">
        <f>+'108部門'!M93/'108部門'!M$121</f>
        <v>3.5545102860311755E-4</v>
      </c>
      <c r="N93" s="109">
        <f>+'108部門'!N93/'108部門'!N$121</f>
        <v>0</v>
      </c>
      <c r="O93" s="109">
        <f>+'108部門'!O93/'108部門'!O$121</f>
        <v>4.6931214795722501E-6</v>
      </c>
      <c r="P93" s="109">
        <f>+'108部門'!P93/'108部門'!P$121</f>
        <v>4.2806247544736591E-5</v>
      </c>
      <c r="Q93" s="109">
        <f>+'108部門'!Q93/'108部門'!Q$121</f>
        <v>1.0196491899077577E-4</v>
      </c>
      <c r="R93" s="109">
        <f>+'108部門'!R93/'108部門'!R$121</f>
        <v>2.8835494080681944E-4</v>
      </c>
      <c r="S93" s="109">
        <f>+'108部門'!S93/'108部門'!S$121</f>
        <v>1.9869724856737449E-4</v>
      </c>
      <c r="T93" s="109">
        <f>+'108部門'!T93/'108部門'!T$121</f>
        <v>1.4371574502554648E-4</v>
      </c>
      <c r="U93" s="109">
        <f>+'108部門'!U93/'108部門'!U$121</f>
        <v>2.0061019750563239E-5</v>
      </c>
      <c r="V93" s="109">
        <f>+'108部門'!V93/'108部門'!V$121</f>
        <v>1.172871792433392E-4</v>
      </c>
      <c r="W93" s="109">
        <f>+'108部門'!W93/'108部門'!W$121</f>
        <v>2.0789764308041253E-4</v>
      </c>
      <c r="X93" s="109">
        <f>+'108部門'!X93/'108部門'!X$121</f>
        <v>9.4024546222515386E-5</v>
      </c>
      <c r="Y93" s="109">
        <f>+'108部門'!Y93/'108部門'!Y$121</f>
        <v>2.0007446363936983E-4</v>
      </c>
      <c r="Z93" s="109">
        <f>+'108部門'!Z93/'108部門'!Z$121</f>
        <v>3.2149919334690342E-4</v>
      </c>
      <c r="AA93" s="109">
        <f>+'108部門'!AA93/'108部門'!AA$121</f>
        <v>3.8167525661570443E-4</v>
      </c>
      <c r="AB93" s="109">
        <f>+'108部門'!AB93/'108部門'!AB$121</f>
        <v>2.5591623154153526E-4</v>
      </c>
      <c r="AC93" s="109">
        <f>+'108部門'!AC93/'108部門'!AC$121</f>
        <v>6.4939169813055643E-4</v>
      </c>
      <c r="AD93" s="109">
        <f>+'108部門'!AD93/'108部門'!AD$121</f>
        <v>7.4296203592093347E-6</v>
      </c>
      <c r="AE93" s="109">
        <f>+'108部門'!AE93/'108部門'!AE$121</f>
        <v>5.3827980043438532E-5</v>
      </c>
      <c r="AF93" s="109">
        <f>+'108部門'!AF93/'108部門'!AF$121</f>
        <v>1.8524826037892217E-4</v>
      </c>
      <c r="AG93" s="109">
        <f>+'108部門'!AG93/'108部門'!AG$121</f>
        <v>6.42016469215497E-5</v>
      </c>
      <c r="AH93" s="109">
        <f>+'108部門'!AH93/'108部門'!AH$121</f>
        <v>0</v>
      </c>
      <c r="AI93" s="109">
        <f>+'108部門'!AI93/'108部門'!AI$121</f>
        <v>2.0655250647335557E-5</v>
      </c>
      <c r="AJ93" s="109">
        <f>+'108部門'!AJ93/'108部門'!AJ$121</f>
        <v>3.9748674301501714E-4</v>
      </c>
      <c r="AK93" s="109">
        <f>+'108部門'!AK93/'108部門'!AK$121</f>
        <v>1.7454455562960476E-3</v>
      </c>
      <c r="AL93" s="109">
        <f>+'108部門'!AL93/'108部門'!AL$121</f>
        <v>2.5932764340971527E-4</v>
      </c>
      <c r="AM93" s="109">
        <f>+'108部門'!AM93/'108部門'!AM$121</f>
        <v>1.680817974490491E-5</v>
      </c>
      <c r="AN93" s="109">
        <f>+'108部門'!AN93/'108部門'!AN$121</f>
        <v>6.576996836286258E-5</v>
      </c>
      <c r="AO93" s="109">
        <f>+'108部門'!AO93/'108部門'!AO$121</f>
        <v>5.0444578540305223E-4</v>
      </c>
      <c r="AP93" s="109">
        <f>+'108部門'!AP93/'108部門'!AP$121</f>
        <v>0</v>
      </c>
      <c r="AQ93" s="109">
        <f>+'108部門'!AQ93/'108部門'!AQ$121</f>
        <v>0</v>
      </c>
      <c r="AR93" s="109">
        <f>+'108部門'!AR93/'108部門'!AR$121</f>
        <v>3.3137009187831395E-5</v>
      </c>
      <c r="AS93" s="109">
        <f>+'108部門'!AS93/'108部門'!AS$121</f>
        <v>7.7983126241258063E-4</v>
      </c>
      <c r="AT93" s="109">
        <f>+'108部門'!AT93/'108部門'!AT$121</f>
        <v>2.5635397465617967E-4</v>
      </c>
      <c r="AU93" s="109">
        <f>+'108部門'!AU93/'108部門'!AU$121</f>
        <v>7.0235563344540561E-4</v>
      </c>
      <c r="AV93" s="109">
        <f>+'108部門'!AV93/'108部門'!AV$121</f>
        <v>4.2856909572888501E-4</v>
      </c>
      <c r="AW93" s="109">
        <f>+'108部門'!AW93/'108部門'!AW$121</f>
        <v>3.6338699102605841E-4</v>
      </c>
      <c r="AX93" s="109">
        <f>+'108部門'!AX93/'108部門'!AX$121</f>
        <v>8.6523571900138459E-4</v>
      </c>
      <c r="AY93" s="109">
        <f>+'108部門'!AY93/'108部門'!AY$121</f>
        <v>1.7126349998358664E-3</v>
      </c>
      <c r="AZ93" s="109">
        <f>+'108部門'!AZ93/'108部門'!AZ$121</f>
        <v>1.1545550911828452E-3</v>
      </c>
      <c r="BA93" s="109">
        <f>+'108部門'!BA93/'108部門'!BA$121</f>
        <v>2.2627821872142164E-3</v>
      </c>
      <c r="BB93" s="109">
        <f>+'108部門'!BB93/'108部門'!BB$121</f>
        <v>1.007020318751655E-3</v>
      </c>
      <c r="BC93" s="109">
        <f>+'108部門'!BC93/'108部門'!BC$121</f>
        <v>8.0547548311623945E-4</v>
      </c>
      <c r="BD93" s="109">
        <f>+'108部門'!BD93/'108部門'!BD$121</f>
        <v>2.9734120278532886E-3</v>
      </c>
      <c r="BE93" s="109">
        <f>+'108部門'!BE93/'108部門'!BE$121</f>
        <v>3.1152575820042339E-4</v>
      </c>
      <c r="BF93" s="109">
        <f>+'108部門'!BF93/'108部門'!BF$121</f>
        <v>1.1924626395157065E-4</v>
      </c>
      <c r="BG93" s="109">
        <f>+'108部門'!BG93/'108部門'!BG$121</f>
        <v>1.8257979754540159E-4</v>
      </c>
      <c r="BH93" s="109">
        <f>+'108部門'!BH93/'108部門'!BH$121</f>
        <v>2.482184649812888E-4</v>
      </c>
      <c r="BI93" s="109">
        <f>+'108部門'!BI93/'108部門'!BI$121</f>
        <v>6.6101006477294977E-4</v>
      </c>
      <c r="BJ93" s="109">
        <f>+'108部門'!BJ93/'108部門'!BJ$121</f>
        <v>7.999348486797943E-5</v>
      </c>
      <c r="BK93" s="109">
        <f>+'108部門'!BK93/'108部門'!BK$121</f>
        <v>9.9733491535227074E-5</v>
      </c>
      <c r="BL93" s="109">
        <f>+'108部門'!BL93/'108部門'!BL$121</f>
        <v>3.4995128022020685E-5</v>
      </c>
      <c r="BM93" s="109">
        <f>+'108部門'!BM93/'108部門'!BM$121</f>
        <v>2.4114400822598965E-4</v>
      </c>
      <c r="BN93" s="109">
        <f>+'108部門'!BN93/'108部門'!BN$121</f>
        <v>2.937904110804342E-5</v>
      </c>
      <c r="BO93" s="109">
        <f>+'108部門'!BO93/'108部門'!BO$121</f>
        <v>1.3075916364078006E-4</v>
      </c>
      <c r="BP93" s="109">
        <f>+'108部門'!BP93/'108部門'!BP$121</f>
        <v>1.7912729353391035E-4</v>
      </c>
      <c r="BQ93" s="109">
        <f>+'108部門'!BQ93/'108部門'!BQ$121</f>
        <v>7.0229081336350518E-4</v>
      </c>
      <c r="BR93" s="109">
        <f>+'108部門'!BR93/'108部門'!BR$121</f>
        <v>6.7234707419535017E-4</v>
      </c>
      <c r="BS93" s="109">
        <f>+'108部門'!BS93/'108部門'!BS$121</f>
        <v>1.174286394766391E-4</v>
      </c>
      <c r="BT93" s="109">
        <f>+'108部門'!BT93/'108部門'!BT$121</f>
        <v>2.4464660330887037E-4</v>
      </c>
      <c r="BU93" s="109">
        <f>+'108部門'!BU93/'108部門'!BU$121</f>
        <v>2.1623562519512059E-4</v>
      </c>
      <c r="BV93" s="109">
        <f>+'108部門'!BV93/'108部門'!BV$121</f>
        <v>2.1200770581818448E-4</v>
      </c>
      <c r="BW93" s="109">
        <f>+'108部門'!BW93/'108部門'!BW$121</f>
        <v>5.8121493665975177E-6</v>
      </c>
      <c r="BX93" s="109">
        <f>+'108部門'!BX93/'108部門'!BX$121</f>
        <v>8.0347944093632671E-7</v>
      </c>
      <c r="BY93" s="109">
        <f>+'108部門'!BY93/'108部門'!BY$121</f>
        <v>0</v>
      </c>
      <c r="BZ93" s="109">
        <f>+'108部門'!BZ93/'108部門'!BZ$121</f>
        <v>6.4526243544165592E-3</v>
      </c>
      <c r="CA93" s="109">
        <f>+'108部門'!CA93/'108部門'!CA$121</f>
        <v>2.2375763063876893E-4</v>
      </c>
      <c r="CB93" s="109">
        <f>+'108部門'!CB93/'108部門'!CB$121</f>
        <v>4.7577569663420676E-4</v>
      </c>
      <c r="CC93" s="109">
        <f>+'108部門'!CC93/'108部門'!CC$121</f>
        <v>8.6882466862112581E-5</v>
      </c>
      <c r="CD93" s="109">
        <f>+'108部門'!CD93/'108部門'!CD$121</f>
        <v>5.2735378067715822E-5</v>
      </c>
      <c r="CE93" s="109">
        <f>+'108部門'!CE93/'108部門'!CE$121</f>
        <v>5.9623901300269173E-4</v>
      </c>
      <c r="CF93" s="109">
        <f>+'108部門'!CF93/'108部門'!CF$121</f>
        <v>3.5268202530115895E-4</v>
      </c>
      <c r="CG93" s="109">
        <f>+'108部門'!CG93/'108部門'!CG$121</f>
        <v>3.6025782008053517E-4</v>
      </c>
      <c r="CH93" s="109">
        <f>+'108部門'!CH93/'108部門'!CH$121</f>
        <v>2.6749411512946717E-4</v>
      </c>
      <c r="CI93" s="109">
        <f>+'108部門'!CI93/'108部門'!CI$121</f>
        <v>6.5911805882883099E-3</v>
      </c>
      <c r="CJ93" s="109">
        <f>+'108部門'!CJ93/'108部門'!CJ$121</f>
        <v>9.0213434613798467E-4</v>
      </c>
      <c r="CK93" s="109">
        <f>+'108部門'!CK93/'108部門'!CK$121</f>
        <v>4.6026254262903736E-3</v>
      </c>
      <c r="CL93" s="109">
        <f>+'108部門'!CL93/'108部門'!CL$121</f>
        <v>8.2382781044411015E-3</v>
      </c>
      <c r="CM93" s="109">
        <f>+'108部門'!CM93/'108部門'!CM$121</f>
        <v>1.5228726929836088E-3</v>
      </c>
      <c r="CN93" s="109">
        <f>+'108部門'!CN93/'108部門'!CN$121</f>
        <v>1.5947712896688802E-4</v>
      </c>
      <c r="CO93" s="109">
        <f>+'108部門'!CO93/'108部門'!CO$121</f>
        <v>2.6452639913166877E-6</v>
      </c>
      <c r="CP93" s="109">
        <f>+'108部門'!CP93/'108部門'!CP$121</f>
        <v>5.947244668803148E-7</v>
      </c>
      <c r="CQ93" s="109">
        <f>+'108部門'!CQ93/'108部門'!CQ$121</f>
        <v>1.2900443099464159E-4</v>
      </c>
      <c r="CR93" s="109">
        <f>+'108部門'!CR93/'108部門'!CR$121</f>
        <v>0</v>
      </c>
      <c r="CS93" s="109">
        <f>+'108部門'!CS93/'108部門'!CS$121</f>
        <v>1.061851815673977E-4</v>
      </c>
      <c r="CT93" s="109">
        <f>+'108部門'!CT93/'108部門'!CT$121</f>
        <v>1.8021571217153638E-5</v>
      </c>
      <c r="CU93" s="109">
        <f>+'108部門'!CU93/'108部門'!CU$121</f>
        <v>0</v>
      </c>
      <c r="CV93" s="109">
        <f>+'108部門'!CV93/'108部門'!CV$121</f>
        <v>8.0278693180537461E-4</v>
      </c>
      <c r="CW93" s="109">
        <f>+'108部門'!CW93/'108部門'!CW$121</f>
        <v>1.3976803129246869E-4</v>
      </c>
      <c r="CX93" s="109">
        <f>+'108部門'!CX93/'108部門'!CX$121</f>
        <v>1.7643739905191747E-6</v>
      </c>
      <c r="CY93" s="109">
        <f>+'108部門'!CY93/'108部門'!CY$121</f>
        <v>6.5644242044222241E-4</v>
      </c>
      <c r="CZ93" s="109">
        <f>+'108部門'!CZ93/'108部門'!CZ$121</f>
        <v>2.5371946548115732E-4</v>
      </c>
      <c r="DA93" s="109">
        <f>+'108部門'!DA93/'108部門'!DA$121</f>
        <v>6.3901240225758813E-4</v>
      </c>
      <c r="DB93" s="109">
        <f>+'108部門'!DB93/'108部門'!DB$121</f>
        <v>1.176693303655941E-3</v>
      </c>
      <c r="DC93" s="109">
        <f>+'108部門'!DC93/'108部門'!DC$121</f>
        <v>1.5163413809562862E-4</v>
      </c>
      <c r="DD93" s="109">
        <f>+'108部門'!DD93/'108部門'!DD$121</f>
        <v>7.527623022601502E-4</v>
      </c>
      <c r="DE93" s="109">
        <f>+'108部門'!DE93/'108部門'!DE$121</f>
        <v>4.5768642137069692E-4</v>
      </c>
      <c r="DF93" s="109">
        <f>+'108部門'!DF93/'108部門'!DF$121</f>
        <v>0</v>
      </c>
      <c r="DG93" s="199">
        <f>+'108部門'!DG93/'108部門'!DG$121</f>
        <v>2.4588431414500583E-3</v>
      </c>
      <c r="DH93" s="107"/>
    </row>
    <row r="94" spans="2:112" ht="19.5" customHeight="1" x14ac:dyDescent="0.2">
      <c r="B94" s="81" t="s">
        <v>365</v>
      </c>
      <c r="C94" s="120" t="s">
        <v>366</v>
      </c>
      <c r="D94" s="191">
        <f>+'108部門'!D94/'108部門'!D$121</f>
        <v>0</v>
      </c>
      <c r="E94" s="109">
        <f>+'108部門'!E94/'108部門'!E$121</f>
        <v>0</v>
      </c>
      <c r="F94" s="109">
        <f>+'108部門'!F94/'108部門'!F$121</f>
        <v>0</v>
      </c>
      <c r="G94" s="109">
        <f>+'108部門'!G94/'108部門'!G$121</f>
        <v>0</v>
      </c>
      <c r="H94" s="109">
        <f>+'108部門'!H94/'108部門'!H$121</f>
        <v>0</v>
      </c>
      <c r="I94" s="109">
        <f>+'108部門'!I94/'108部門'!I$121</f>
        <v>0</v>
      </c>
      <c r="J94" s="109">
        <f>+'108部門'!J94/'108部門'!J$121</f>
        <v>0</v>
      </c>
      <c r="K94" s="109">
        <f>+'108部門'!K94/'108部門'!K$121</f>
        <v>0</v>
      </c>
      <c r="L94" s="109">
        <f>+'108部門'!L94/'108部門'!L$121</f>
        <v>0</v>
      </c>
      <c r="M94" s="109">
        <f>+'108部門'!M94/'108部門'!M$121</f>
        <v>0</v>
      </c>
      <c r="N94" s="109">
        <f>+'108部門'!N94/'108部門'!N$121</f>
        <v>0</v>
      </c>
      <c r="O94" s="109">
        <f>+'108部門'!O94/'108部門'!O$121</f>
        <v>0</v>
      </c>
      <c r="P94" s="109">
        <f>+'108部門'!P94/'108部門'!P$121</f>
        <v>0</v>
      </c>
      <c r="Q94" s="109">
        <f>+'108部門'!Q94/'108部門'!Q$121</f>
        <v>0</v>
      </c>
      <c r="R94" s="109">
        <f>+'108部門'!R94/'108部門'!R$121</f>
        <v>0</v>
      </c>
      <c r="S94" s="109">
        <f>+'108部門'!S94/'108部門'!S$121</f>
        <v>0</v>
      </c>
      <c r="T94" s="109">
        <f>+'108部門'!T94/'108部門'!T$121</f>
        <v>0</v>
      </c>
      <c r="U94" s="109">
        <f>+'108部門'!U94/'108部門'!U$121</f>
        <v>0</v>
      </c>
      <c r="V94" s="109">
        <f>+'108部門'!V94/'108部門'!V$121</f>
        <v>0</v>
      </c>
      <c r="W94" s="109">
        <f>+'108部門'!W94/'108部門'!W$121</f>
        <v>0</v>
      </c>
      <c r="X94" s="109">
        <f>+'108部門'!X94/'108部門'!X$121</f>
        <v>0</v>
      </c>
      <c r="Y94" s="109">
        <f>+'108部門'!Y94/'108部門'!Y$121</f>
        <v>0</v>
      </c>
      <c r="Z94" s="109">
        <f>+'108部門'!Z94/'108部門'!Z$121</f>
        <v>0</v>
      </c>
      <c r="AA94" s="109">
        <f>+'108部門'!AA94/'108部門'!AA$121</f>
        <v>0</v>
      </c>
      <c r="AB94" s="109">
        <f>+'108部門'!AB94/'108部門'!AB$121</f>
        <v>0</v>
      </c>
      <c r="AC94" s="109">
        <f>+'108部門'!AC94/'108部門'!AC$121</f>
        <v>0</v>
      </c>
      <c r="AD94" s="109">
        <f>+'108部門'!AD94/'108部門'!AD$121</f>
        <v>0</v>
      </c>
      <c r="AE94" s="109">
        <f>+'108部門'!AE94/'108部門'!AE$121</f>
        <v>0</v>
      </c>
      <c r="AF94" s="109">
        <f>+'108部門'!AF94/'108部門'!AF$121</f>
        <v>0</v>
      </c>
      <c r="AG94" s="109">
        <f>+'108部門'!AG94/'108部門'!AG$121</f>
        <v>0</v>
      </c>
      <c r="AH94" s="109">
        <f>+'108部門'!AH94/'108部門'!AH$121</f>
        <v>0</v>
      </c>
      <c r="AI94" s="109">
        <f>+'108部門'!AI94/'108部門'!AI$121</f>
        <v>0</v>
      </c>
      <c r="AJ94" s="109">
        <f>+'108部門'!AJ94/'108部門'!AJ$121</f>
        <v>0</v>
      </c>
      <c r="AK94" s="109">
        <f>+'108部門'!AK94/'108部門'!AK$121</f>
        <v>0</v>
      </c>
      <c r="AL94" s="109">
        <f>+'108部門'!AL94/'108部門'!AL$121</f>
        <v>0</v>
      </c>
      <c r="AM94" s="109">
        <f>+'108部門'!AM94/'108部門'!AM$121</f>
        <v>0</v>
      </c>
      <c r="AN94" s="109">
        <f>+'108部門'!AN94/'108部門'!AN$121</f>
        <v>0</v>
      </c>
      <c r="AO94" s="109">
        <f>+'108部門'!AO94/'108部門'!AO$121</f>
        <v>0</v>
      </c>
      <c r="AP94" s="109">
        <f>+'108部門'!AP94/'108部門'!AP$121</f>
        <v>0</v>
      </c>
      <c r="AQ94" s="109">
        <f>+'108部門'!AQ94/'108部門'!AQ$121</f>
        <v>0</v>
      </c>
      <c r="AR94" s="109">
        <f>+'108部門'!AR94/'108部門'!AR$121</f>
        <v>0</v>
      </c>
      <c r="AS94" s="109">
        <f>+'108部門'!AS94/'108部門'!AS$121</f>
        <v>0</v>
      </c>
      <c r="AT94" s="109">
        <f>+'108部門'!AT94/'108部門'!AT$121</f>
        <v>0</v>
      </c>
      <c r="AU94" s="109">
        <f>+'108部門'!AU94/'108部門'!AU$121</f>
        <v>0</v>
      </c>
      <c r="AV94" s="109">
        <f>+'108部門'!AV94/'108部門'!AV$121</f>
        <v>0</v>
      </c>
      <c r="AW94" s="109">
        <f>+'108部門'!AW94/'108部門'!AW$121</f>
        <v>0</v>
      </c>
      <c r="AX94" s="109">
        <f>+'108部門'!AX94/'108部門'!AX$121</f>
        <v>0</v>
      </c>
      <c r="AY94" s="109">
        <f>+'108部門'!AY94/'108部門'!AY$121</f>
        <v>0</v>
      </c>
      <c r="AZ94" s="109">
        <f>+'108部門'!AZ94/'108部門'!AZ$121</f>
        <v>0</v>
      </c>
      <c r="BA94" s="109">
        <f>+'108部門'!BA94/'108部門'!BA$121</f>
        <v>0</v>
      </c>
      <c r="BB94" s="109">
        <f>+'108部門'!BB94/'108部門'!BB$121</f>
        <v>0</v>
      </c>
      <c r="BC94" s="109">
        <f>+'108部門'!BC94/'108部門'!BC$121</f>
        <v>0</v>
      </c>
      <c r="BD94" s="109">
        <f>+'108部門'!BD94/'108部門'!BD$121</f>
        <v>0</v>
      </c>
      <c r="BE94" s="109">
        <f>+'108部門'!BE94/'108部門'!BE$121</f>
        <v>0</v>
      </c>
      <c r="BF94" s="109">
        <f>+'108部門'!BF94/'108部門'!BF$121</f>
        <v>0</v>
      </c>
      <c r="BG94" s="109">
        <f>+'108部門'!BG94/'108部門'!BG$121</f>
        <v>0</v>
      </c>
      <c r="BH94" s="109">
        <f>+'108部門'!BH94/'108部門'!BH$121</f>
        <v>0</v>
      </c>
      <c r="BI94" s="109">
        <f>+'108部門'!BI94/'108部門'!BI$121</f>
        <v>0</v>
      </c>
      <c r="BJ94" s="109">
        <f>+'108部門'!BJ94/'108部門'!BJ$121</f>
        <v>0</v>
      </c>
      <c r="BK94" s="109">
        <f>+'108部門'!BK94/'108部門'!BK$121</f>
        <v>0</v>
      </c>
      <c r="BL94" s="109">
        <f>+'108部門'!BL94/'108部門'!BL$121</f>
        <v>0</v>
      </c>
      <c r="BM94" s="109">
        <f>+'108部門'!BM94/'108部門'!BM$121</f>
        <v>0</v>
      </c>
      <c r="BN94" s="109">
        <f>+'108部門'!BN94/'108部門'!BN$121</f>
        <v>0</v>
      </c>
      <c r="BO94" s="109">
        <f>+'108部門'!BO94/'108部門'!BO$121</f>
        <v>0</v>
      </c>
      <c r="BP94" s="109">
        <f>+'108部門'!BP94/'108部門'!BP$121</f>
        <v>0</v>
      </c>
      <c r="BQ94" s="109">
        <f>+'108部門'!BQ94/'108部門'!BQ$121</f>
        <v>0</v>
      </c>
      <c r="BR94" s="109">
        <f>+'108部門'!BR94/'108部門'!BR$121</f>
        <v>0</v>
      </c>
      <c r="BS94" s="109">
        <f>+'108部門'!BS94/'108部門'!BS$121</f>
        <v>0</v>
      </c>
      <c r="BT94" s="109">
        <f>+'108部門'!BT94/'108部門'!BT$121</f>
        <v>0</v>
      </c>
      <c r="BU94" s="109">
        <f>+'108部門'!BU94/'108部門'!BU$121</f>
        <v>0</v>
      </c>
      <c r="BV94" s="109">
        <f>+'108部門'!BV94/'108部門'!BV$121</f>
        <v>0</v>
      </c>
      <c r="BW94" s="109">
        <f>+'108部門'!BW94/'108部門'!BW$121</f>
        <v>0</v>
      </c>
      <c r="BX94" s="109">
        <f>+'108部門'!BX94/'108部門'!BX$121</f>
        <v>0</v>
      </c>
      <c r="BY94" s="109">
        <f>+'108部門'!BY94/'108部門'!BY$121</f>
        <v>0</v>
      </c>
      <c r="BZ94" s="109">
        <f>+'108部門'!BZ94/'108部門'!BZ$121</f>
        <v>0</v>
      </c>
      <c r="CA94" s="109">
        <f>+'108部門'!CA94/'108部門'!CA$121</f>
        <v>0</v>
      </c>
      <c r="CB94" s="109">
        <f>+'108部門'!CB94/'108部門'!CB$121</f>
        <v>0</v>
      </c>
      <c r="CC94" s="109">
        <f>+'108部門'!CC94/'108部門'!CC$121</f>
        <v>0</v>
      </c>
      <c r="CD94" s="109">
        <f>+'108部門'!CD94/'108部門'!CD$121</f>
        <v>0</v>
      </c>
      <c r="CE94" s="109">
        <f>+'108部門'!CE94/'108部門'!CE$121</f>
        <v>0</v>
      </c>
      <c r="CF94" s="109">
        <f>+'108部門'!CF94/'108部門'!CF$121</f>
        <v>0</v>
      </c>
      <c r="CG94" s="109">
        <f>+'108部門'!CG94/'108部門'!CG$121</f>
        <v>0</v>
      </c>
      <c r="CH94" s="109">
        <f>+'108部門'!CH94/'108部門'!CH$121</f>
        <v>0</v>
      </c>
      <c r="CI94" s="109">
        <f>+'108部門'!CI94/'108部門'!CI$121</f>
        <v>0</v>
      </c>
      <c r="CJ94" s="109">
        <f>+'108部門'!CJ94/'108部門'!CJ$121</f>
        <v>0</v>
      </c>
      <c r="CK94" s="109">
        <f>+'108部門'!CK94/'108部門'!CK$121</f>
        <v>0</v>
      </c>
      <c r="CL94" s="109">
        <f>+'108部門'!CL94/'108部門'!CL$121</f>
        <v>0</v>
      </c>
      <c r="CM94" s="109">
        <f>+'108部門'!CM94/'108部門'!CM$121</f>
        <v>0</v>
      </c>
      <c r="CN94" s="109">
        <f>+'108部門'!CN94/'108部門'!CN$121</f>
        <v>0</v>
      </c>
      <c r="CO94" s="109">
        <f>+'108部門'!CO94/'108部門'!CO$121</f>
        <v>0</v>
      </c>
      <c r="CP94" s="109">
        <f>+'108部門'!CP94/'108部門'!CP$121</f>
        <v>0</v>
      </c>
      <c r="CQ94" s="109">
        <f>+'108部門'!CQ94/'108部門'!CQ$121</f>
        <v>0</v>
      </c>
      <c r="CR94" s="109">
        <f>+'108部門'!CR94/'108部門'!CR$121</f>
        <v>0</v>
      </c>
      <c r="CS94" s="109">
        <f>+'108部門'!CS94/'108部門'!CS$121</f>
        <v>0</v>
      </c>
      <c r="CT94" s="109">
        <f>+'108部門'!CT94/'108部門'!CT$121</f>
        <v>0</v>
      </c>
      <c r="CU94" s="109">
        <f>+'108部門'!CU94/'108部門'!CU$121</f>
        <v>0</v>
      </c>
      <c r="CV94" s="109">
        <f>+'108部門'!CV94/'108部門'!CV$121</f>
        <v>0</v>
      </c>
      <c r="CW94" s="109">
        <f>+'108部門'!CW94/'108部門'!CW$121</f>
        <v>0</v>
      </c>
      <c r="CX94" s="109">
        <f>+'108部門'!CX94/'108部門'!CX$121</f>
        <v>0</v>
      </c>
      <c r="CY94" s="109">
        <f>+'108部門'!CY94/'108部門'!CY$121</f>
        <v>0</v>
      </c>
      <c r="CZ94" s="109">
        <f>+'108部門'!CZ94/'108部門'!CZ$121</f>
        <v>0</v>
      </c>
      <c r="DA94" s="109">
        <f>+'108部門'!DA94/'108部門'!DA$121</f>
        <v>0</v>
      </c>
      <c r="DB94" s="109">
        <f>+'108部門'!DB94/'108部門'!DB$121</f>
        <v>0</v>
      </c>
      <c r="DC94" s="109">
        <f>+'108部門'!DC94/'108部門'!DC$121</f>
        <v>0</v>
      </c>
      <c r="DD94" s="109">
        <f>+'108部門'!DD94/'108部門'!DD$121</f>
        <v>0</v>
      </c>
      <c r="DE94" s="109">
        <f>+'108部門'!DE94/'108部門'!DE$121</f>
        <v>0</v>
      </c>
      <c r="DF94" s="109">
        <f>+'108部門'!DF94/'108部門'!DF$121</f>
        <v>0</v>
      </c>
      <c r="DG94" s="199">
        <f>+'108部門'!DG94/'108部門'!DG$121</f>
        <v>0</v>
      </c>
      <c r="DH94" s="107"/>
    </row>
    <row r="95" spans="2:112" ht="19.5" customHeight="1" x14ac:dyDescent="0.2">
      <c r="B95" s="81" t="s">
        <v>201</v>
      </c>
      <c r="C95" s="120" t="s">
        <v>202</v>
      </c>
      <c r="D95" s="191">
        <f>+'108部門'!D95/'108部門'!D$121</f>
        <v>0</v>
      </c>
      <c r="E95" s="109">
        <f>+'108部門'!E95/'108部門'!E$121</f>
        <v>0</v>
      </c>
      <c r="F95" s="109">
        <f>+'108部門'!F95/'108部門'!F$121</f>
        <v>0</v>
      </c>
      <c r="G95" s="109">
        <f>+'108部門'!G95/'108部門'!G$121</f>
        <v>0</v>
      </c>
      <c r="H95" s="109">
        <f>+'108部門'!H95/'108部門'!H$121</f>
        <v>0</v>
      </c>
      <c r="I95" s="109">
        <f>+'108部門'!I95/'108部門'!I$121</f>
        <v>0</v>
      </c>
      <c r="J95" s="109">
        <f>+'108部門'!J95/'108部門'!J$121</f>
        <v>0</v>
      </c>
      <c r="K95" s="109">
        <f>+'108部門'!K95/'108部門'!K$121</f>
        <v>0</v>
      </c>
      <c r="L95" s="109">
        <f>+'108部門'!L95/'108部門'!L$121</f>
        <v>0</v>
      </c>
      <c r="M95" s="109">
        <f>+'108部門'!M95/'108部門'!M$121</f>
        <v>0</v>
      </c>
      <c r="N95" s="109">
        <f>+'108部門'!N95/'108部門'!N$121</f>
        <v>0</v>
      </c>
      <c r="O95" s="109">
        <f>+'108部門'!O95/'108部門'!O$121</f>
        <v>0</v>
      </c>
      <c r="P95" s="109">
        <f>+'108部門'!P95/'108部門'!P$121</f>
        <v>0</v>
      </c>
      <c r="Q95" s="109">
        <f>+'108部門'!Q95/'108部門'!Q$121</f>
        <v>0</v>
      </c>
      <c r="R95" s="109">
        <f>+'108部門'!R95/'108部門'!R$121</f>
        <v>0</v>
      </c>
      <c r="S95" s="109">
        <f>+'108部門'!S95/'108部門'!S$121</f>
        <v>0</v>
      </c>
      <c r="T95" s="109">
        <f>+'108部門'!T95/'108部門'!T$121</f>
        <v>0</v>
      </c>
      <c r="U95" s="109">
        <f>+'108部門'!U95/'108部門'!U$121</f>
        <v>0</v>
      </c>
      <c r="V95" s="109">
        <f>+'108部門'!V95/'108部門'!V$121</f>
        <v>0</v>
      </c>
      <c r="W95" s="109">
        <f>+'108部門'!W95/'108部門'!W$121</f>
        <v>0</v>
      </c>
      <c r="X95" s="109">
        <f>+'108部門'!X95/'108部門'!X$121</f>
        <v>0</v>
      </c>
      <c r="Y95" s="109">
        <f>+'108部門'!Y95/'108部門'!Y$121</f>
        <v>0</v>
      </c>
      <c r="Z95" s="109">
        <f>+'108部門'!Z95/'108部門'!Z$121</f>
        <v>0</v>
      </c>
      <c r="AA95" s="109">
        <f>+'108部門'!AA95/'108部門'!AA$121</f>
        <v>0</v>
      </c>
      <c r="AB95" s="109">
        <f>+'108部門'!AB95/'108部門'!AB$121</f>
        <v>0</v>
      </c>
      <c r="AC95" s="109">
        <f>+'108部門'!AC95/'108部門'!AC$121</f>
        <v>0</v>
      </c>
      <c r="AD95" s="109">
        <f>+'108部門'!AD95/'108部門'!AD$121</f>
        <v>0</v>
      </c>
      <c r="AE95" s="109">
        <f>+'108部門'!AE95/'108部門'!AE$121</f>
        <v>0</v>
      </c>
      <c r="AF95" s="109">
        <f>+'108部門'!AF95/'108部門'!AF$121</f>
        <v>0</v>
      </c>
      <c r="AG95" s="109">
        <f>+'108部門'!AG95/'108部門'!AG$121</f>
        <v>0</v>
      </c>
      <c r="AH95" s="109">
        <f>+'108部門'!AH95/'108部門'!AH$121</f>
        <v>0</v>
      </c>
      <c r="AI95" s="109">
        <f>+'108部門'!AI95/'108部門'!AI$121</f>
        <v>0</v>
      </c>
      <c r="AJ95" s="109">
        <f>+'108部門'!AJ95/'108部門'!AJ$121</f>
        <v>0</v>
      </c>
      <c r="AK95" s="109">
        <f>+'108部門'!AK95/'108部門'!AK$121</f>
        <v>0</v>
      </c>
      <c r="AL95" s="109">
        <f>+'108部門'!AL95/'108部門'!AL$121</f>
        <v>0</v>
      </c>
      <c r="AM95" s="109">
        <f>+'108部門'!AM95/'108部門'!AM$121</f>
        <v>0</v>
      </c>
      <c r="AN95" s="109">
        <f>+'108部門'!AN95/'108部門'!AN$121</f>
        <v>0</v>
      </c>
      <c r="AO95" s="109">
        <f>+'108部門'!AO95/'108部門'!AO$121</f>
        <v>0</v>
      </c>
      <c r="AP95" s="109">
        <f>+'108部門'!AP95/'108部門'!AP$121</f>
        <v>0</v>
      </c>
      <c r="AQ95" s="109">
        <f>+'108部門'!AQ95/'108部門'!AQ$121</f>
        <v>0</v>
      </c>
      <c r="AR95" s="109">
        <f>+'108部門'!AR95/'108部門'!AR$121</f>
        <v>0</v>
      </c>
      <c r="AS95" s="109">
        <f>+'108部門'!AS95/'108部門'!AS$121</f>
        <v>0</v>
      </c>
      <c r="AT95" s="109">
        <f>+'108部門'!AT95/'108部門'!AT$121</f>
        <v>0</v>
      </c>
      <c r="AU95" s="109">
        <f>+'108部門'!AU95/'108部門'!AU$121</f>
        <v>0</v>
      </c>
      <c r="AV95" s="109">
        <f>+'108部門'!AV95/'108部門'!AV$121</f>
        <v>0</v>
      </c>
      <c r="AW95" s="109">
        <f>+'108部門'!AW95/'108部門'!AW$121</f>
        <v>0</v>
      </c>
      <c r="AX95" s="109">
        <f>+'108部門'!AX95/'108部門'!AX$121</f>
        <v>0</v>
      </c>
      <c r="AY95" s="109">
        <f>+'108部門'!AY95/'108部門'!AY$121</f>
        <v>0</v>
      </c>
      <c r="AZ95" s="109">
        <f>+'108部門'!AZ95/'108部門'!AZ$121</f>
        <v>0</v>
      </c>
      <c r="BA95" s="109">
        <f>+'108部門'!BA95/'108部門'!BA$121</f>
        <v>0</v>
      </c>
      <c r="BB95" s="109">
        <f>+'108部門'!BB95/'108部門'!BB$121</f>
        <v>0</v>
      </c>
      <c r="BC95" s="109">
        <f>+'108部門'!BC95/'108部門'!BC$121</f>
        <v>0</v>
      </c>
      <c r="BD95" s="109">
        <f>+'108部門'!BD95/'108部門'!BD$121</f>
        <v>0</v>
      </c>
      <c r="BE95" s="109">
        <f>+'108部門'!BE95/'108部門'!BE$121</f>
        <v>0</v>
      </c>
      <c r="BF95" s="109">
        <f>+'108部門'!BF95/'108部門'!BF$121</f>
        <v>0</v>
      </c>
      <c r="BG95" s="109">
        <f>+'108部門'!BG95/'108部門'!BG$121</f>
        <v>0</v>
      </c>
      <c r="BH95" s="109">
        <f>+'108部門'!BH95/'108部門'!BH$121</f>
        <v>0</v>
      </c>
      <c r="BI95" s="109">
        <f>+'108部門'!BI95/'108部門'!BI$121</f>
        <v>0</v>
      </c>
      <c r="BJ95" s="109">
        <f>+'108部門'!BJ95/'108部門'!BJ$121</f>
        <v>0</v>
      </c>
      <c r="BK95" s="109">
        <f>+'108部門'!BK95/'108部門'!BK$121</f>
        <v>0</v>
      </c>
      <c r="BL95" s="109">
        <f>+'108部門'!BL95/'108部門'!BL$121</f>
        <v>0</v>
      </c>
      <c r="BM95" s="109">
        <f>+'108部門'!BM95/'108部門'!BM$121</f>
        <v>0</v>
      </c>
      <c r="BN95" s="109">
        <f>+'108部門'!BN95/'108部門'!BN$121</f>
        <v>0</v>
      </c>
      <c r="BO95" s="109">
        <f>+'108部門'!BO95/'108部門'!BO$121</f>
        <v>0</v>
      </c>
      <c r="BP95" s="109">
        <f>+'108部門'!BP95/'108部門'!BP$121</f>
        <v>0</v>
      </c>
      <c r="BQ95" s="109">
        <f>+'108部門'!BQ95/'108部門'!BQ$121</f>
        <v>0</v>
      </c>
      <c r="BR95" s="109">
        <f>+'108部門'!BR95/'108部門'!BR$121</f>
        <v>0</v>
      </c>
      <c r="BS95" s="109">
        <f>+'108部門'!BS95/'108部門'!BS$121</f>
        <v>0</v>
      </c>
      <c r="BT95" s="109">
        <f>+'108部門'!BT95/'108部門'!BT$121</f>
        <v>0</v>
      </c>
      <c r="BU95" s="109">
        <f>+'108部門'!BU95/'108部門'!BU$121</f>
        <v>0</v>
      </c>
      <c r="BV95" s="109">
        <f>+'108部門'!BV95/'108部門'!BV$121</f>
        <v>0</v>
      </c>
      <c r="BW95" s="109">
        <f>+'108部門'!BW95/'108部門'!BW$121</f>
        <v>0</v>
      </c>
      <c r="BX95" s="109">
        <f>+'108部門'!BX95/'108部門'!BX$121</f>
        <v>0</v>
      </c>
      <c r="BY95" s="109">
        <f>+'108部門'!BY95/'108部門'!BY$121</f>
        <v>0</v>
      </c>
      <c r="BZ95" s="109">
        <f>+'108部門'!BZ95/'108部門'!BZ$121</f>
        <v>0</v>
      </c>
      <c r="CA95" s="109">
        <f>+'108部門'!CA95/'108部門'!CA$121</f>
        <v>0</v>
      </c>
      <c r="CB95" s="109">
        <f>+'108部門'!CB95/'108部門'!CB$121</f>
        <v>0</v>
      </c>
      <c r="CC95" s="109">
        <f>+'108部門'!CC95/'108部門'!CC$121</f>
        <v>0</v>
      </c>
      <c r="CD95" s="109">
        <f>+'108部門'!CD95/'108部門'!CD$121</f>
        <v>0</v>
      </c>
      <c r="CE95" s="109">
        <f>+'108部門'!CE95/'108部門'!CE$121</f>
        <v>0</v>
      </c>
      <c r="CF95" s="109">
        <f>+'108部門'!CF95/'108部門'!CF$121</f>
        <v>0</v>
      </c>
      <c r="CG95" s="109">
        <f>+'108部門'!CG95/'108部門'!CG$121</f>
        <v>0</v>
      </c>
      <c r="CH95" s="109">
        <f>+'108部門'!CH95/'108部門'!CH$121</f>
        <v>0</v>
      </c>
      <c r="CI95" s="109">
        <f>+'108部門'!CI95/'108部門'!CI$121</f>
        <v>0</v>
      </c>
      <c r="CJ95" s="109">
        <f>+'108部門'!CJ95/'108部門'!CJ$121</f>
        <v>0</v>
      </c>
      <c r="CK95" s="109">
        <f>+'108部門'!CK95/'108部門'!CK$121</f>
        <v>0</v>
      </c>
      <c r="CL95" s="109">
        <f>+'108部門'!CL95/'108部門'!CL$121</f>
        <v>0</v>
      </c>
      <c r="CM95" s="109">
        <f>+'108部門'!CM95/'108部門'!CM$121</f>
        <v>0</v>
      </c>
      <c r="CN95" s="109">
        <f>+'108部門'!CN95/'108部門'!CN$121</f>
        <v>0</v>
      </c>
      <c r="CO95" s="109">
        <f>+'108部門'!CO95/'108部門'!CO$121</f>
        <v>0</v>
      </c>
      <c r="CP95" s="109">
        <f>+'108部門'!CP95/'108部門'!CP$121</f>
        <v>0</v>
      </c>
      <c r="CQ95" s="109">
        <f>+'108部門'!CQ95/'108部門'!CQ$121</f>
        <v>1.0594945938475726E-2</v>
      </c>
      <c r="CR95" s="109">
        <f>+'108部門'!CR95/'108部門'!CR$121</f>
        <v>0</v>
      </c>
      <c r="CS95" s="109">
        <f>+'108部門'!CS95/'108部門'!CS$121</f>
        <v>0</v>
      </c>
      <c r="CT95" s="109">
        <f>+'108部門'!CT95/'108部門'!CT$121</f>
        <v>5.0684591203076115E-4</v>
      </c>
      <c r="CU95" s="109">
        <f>+'108部門'!CU95/'108部門'!CU$121</f>
        <v>0</v>
      </c>
      <c r="CV95" s="109">
        <f>+'108部門'!CV95/'108部門'!CV$121</f>
        <v>0</v>
      </c>
      <c r="CW95" s="109">
        <f>+'108部門'!CW95/'108部門'!CW$121</f>
        <v>0</v>
      </c>
      <c r="CX95" s="109">
        <f>+'108部門'!CX95/'108部門'!CX$121</f>
        <v>0</v>
      </c>
      <c r="CY95" s="109">
        <f>+'108部門'!CY95/'108部門'!CY$121</f>
        <v>0</v>
      </c>
      <c r="CZ95" s="109">
        <f>+'108部門'!CZ95/'108部門'!CZ$121</f>
        <v>0</v>
      </c>
      <c r="DA95" s="109">
        <f>+'108部門'!DA95/'108部門'!DA$121</f>
        <v>0</v>
      </c>
      <c r="DB95" s="109">
        <f>+'108部門'!DB95/'108部門'!DB$121</f>
        <v>0</v>
      </c>
      <c r="DC95" s="109">
        <f>+'108部門'!DC95/'108部門'!DC$121</f>
        <v>0</v>
      </c>
      <c r="DD95" s="109">
        <f>+'108部門'!DD95/'108部門'!DD$121</f>
        <v>0</v>
      </c>
      <c r="DE95" s="109">
        <f>+'108部門'!DE95/'108部門'!DE$121</f>
        <v>0</v>
      </c>
      <c r="DF95" s="109">
        <f>+'108部門'!DF95/'108部門'!DF$121</f>
        <v>0</v>
      </c>
      <c r="DG95" s="199">
        <f>+'108部門'!DG95/'108部門'!DG$121</f>
        <v>0</v>
      </c>
      <c r="DH95" s="107"/>
    </row>
    <row r="96" spans="2:112" ht="19.5" customHeight="1" x14ac:dyDescent="0.2">
      <c r="B96" s="81" t="s">
        <v>203</v>
      </c>
      <c r="C96" s="120" t="s">
        <v>204</v>
      </c>
      <c r="D96" s="191">
        <f>+'108部門'!D96/'108部門'!D$121</f>
        <v>0</v>
      </c>
      <c r="E96" s="109">
        <f>+'108部門'!E96/'108部門'!E$121</f>
        <v>0</v>
      </c>
      <c r="F96" s="109">
        <f>+'108部門'!F96/'108部門'!F$121</f>
        <v>0</v>
      </c>
      <c r="G96" s="109">
        <f>+'108部門'!G96/'108部門'!G$121</f>
        <v>0</v>
      </c>
      <c r="H96" s="109">
        <f>+'108部門'!H96/'108部門'!H$121</f>
        <v>0</v>
      </c>
      <c r="I96" s="109">
        <f>+'108部門'!I96/'108部門'!I$121</f>
        <v>0</v>
      </c>
      <c r="J96" s="109">
        <f>+'108部門'!J96/'108部門'!J$121</f>
        <v>0</v>
      </c>
      <c r="K96" s="109">
        <f>+'108部門'!K96/'108部門'!K$121</f>
        <v>0</v>
      </c>
      <c r="L96" s="109">
        <f>+'108部門'!L96/'108部門'!L$121</f>
        <v>0</v>
      </c>
      <c r="M96" s="109">
        <f>+'108部門'!M96/'108部門'!M$121</f>
        <v>0</v>
      </c>
      <c r="N96" s="109">
        <f>+'108部門'!N96/'108部門'!N$121</f>
        <v>0</v>
      </c>
      <c r="O96" s="109">
        <f>+'108部門'!O96/'108部門'!O$121</f>
        <v>0</v>
      </c>
      <c r="P96" s="109">
        <f>+'108部門'!P96/'108部門'!P$121</f>
        <v>0</v>
      </c>
      <c r="Q96" s="109">
        <f>+'108部門'!Q96/'108部門'!Q$121</f>
        <v>0</v>
      </c>
      <c r="R96" s="109">
        <f>+'108部門'!R96/'108部門'!R$121</f>
        <v>0</v>
      </c>
      <c r="S96" s="109">
        <f>+'108部門'!S96/'108部門'!S$121</f>
        <v>2.6213357330788191E-6</v>
      </c>
      <c r="T96" s="109">
        <f>+'108部門'!T96/'108部門'!T$121</f>
        <v>2.5562089036164392E-6</v>
      </c>
      <c r="U96" s="109">
        <f>+'108部門'!U96/'108部門'!U$121</f>
        <v>9.5412167106337357E-6</v>
      </c>
      <c r="V96" s="109">
        <f>+'108部門'!V96/'108部門'!V$121</f>
        <v>0</v>
      </c>
      <c r="W96" s="109">
        <f>+'108部門'!W96/'108部門'!W$121</f>
        <v>0</v>
      </c>
      <c r="X96" s="109">
        <f>+'108部門'!X96/'108部門'!X$121</f>
        <v>0</v>
      </c>
      <c r="Y96" s="109">
        <f>+'108部門'!Y96/'108部門'!Y$121</f>
        <v>8.765584387267024E-7</v>
      </c>
      <c r="Z96" s="109">
        <f>+'108部門'!Z96/'108部門'!Z$121</f>
        <v>0</v>
      </c>
      <c r="AA96" s="109">
        <f>+'108部門'!AA96/'108部門'!AA$121</f>
        <v>0</v>
      </c>
      <c r="AB96" s="109">
        <f>+'108部門'!AB96/'108部門'!AB$121</f>
        <v>1.5170024281390235E-5</v>
      </c>
      <c r="AC96" s="109">
        <f>+'108部門'!AC96/'108部門'!AC$121</f>
        <v>0</v>
      </c>
      <c r="AD96" s="109">
        <f>+'108部門'!AD96/'108部門'!AD$121</f>
        <v>0</v>
      </c>
      <c r="AE96" s="109">
        <f>+'108部門'!AE96/'108部門'!AE$121</f>
        <v>0</v>
      </c>
      <c r="AF96" s="109">
        <f>+'108部門'!AF96/'108部門'!AF$121</f>
        <v>5.4511503789776026E-7</v>
      </c>
      <c r="AG96" s="109">
        <f>+'108部門'!AG96/'108部門'!AG$121</f>
        <v>3.732653890787773E-7</v>
      </c>
      <c r="AH96" s="109">
        <f>+'108部門'!AH96/'108部門'!AH$121</f>
        <v>0</v>
      </c>
      <c r="AI96" s="109">
        <f>+'108部門'!AI96/'108部門'!AI$121</f>
        <v>0</v>
      </c>
      <c r="AJ96" s="109">
        <f>+'108部門'!AJ96/'108部門'!AJ$121</f>
        <v>0</v>
      </c>
      <c r="AK96" s="109">
        <f>+'108部門'!AK96/'108部門'!AK$121</f>
        <v>0</v>
      </c>
      <c r="AL96" s="109">
        <f>+'108部門'!AL96/'108部門'!AL$121</f>
        <v>0</v>
      </c>
      <c r="AM96" s="109">
        <f>+'108部門'!AM96/'108部門'!AM$121</f>
        <v>0</v>
      </c>
      <c r="AN96" s="109">
        <f>+'108部門'!AN96/'108部門'!AN$121</f>
        <v>3.2838072649075466E-6</v>
      </c>
      <c r="AO96" s="109">
        <f>+'108部門'!AO96/'108部門'!AO$121</f>
        <v>0</v>
      </c>
      <c r="AP96" s="109">
        <f>+'108部門'!AP96/'108部門'!AP$121</f>
        <v>0</v>
      </c>
      <c r="AQ96" s="109">
        <f>+'108部門'!AQ96/'108部門'!AQ$121</f>
        <v>0</v>
      </c>
      <c r="AR96" s="109">
        <f>+'108部門'!AR96/'108部門'!AR$121</f>
        <v>0</v>
      </c>
      <c r="AS96" s="109">
        <f>+'108部門'!AS96/'108部門'!AS$121</f>
        <v>0</v>
      </c>
      <c r="AT96" s="109">
        <f>+'108部門'!AT96/'108部門'!AT$121</f>
        <v>0</v>
      </c>
      <c r="AU96" s="109">
        <f>+'108部門'!AU96/'108部門'!AU$121</f>
        <v>0</v>
      </c>
      <c r="AV96" s="109">
        <f>+'108部門'!AV96/'108部門'!AV$121</f>
        <v>0</v>
      </c>
      <c r="AW96" s="109">
        <f>+'108部門'!AW96/'108部門'!AW$121</f>
        <v>0</v>
      </c>
      <c r="AX96" s="109">
        <f>+'108部門'!AX96/'108部門'!AX$121</f>
        <v>0</v>
      </c>
      <c r="AY96" s="109">
        <f>+'108部門'!AY96/'108部門'!AY$121</f>
        <v>0</v>
      </c>
      <c r="AZ96" s="109">
        <f>+'108部門'!AZ96/'108部門'!AZ$121</f>
        <v>0</v>
      </c>
      <c r="BA96" s="109">
        <f>+'108部門'!BA96/'108部門'!BA$121</f>
        <v>0</v>
      </c>
      <c r="BB96" s="109">
        <f>+'108部門'!BB96/'108部門'!BB$121</f>
        <v>0</v>
      </c>
      <c r="BC96" s="109">
        <f>+'108部門'!BC96/'108部門'!BC$121</f>
        <v>0</v>
      </c>
      <c r="BD96" s="109">
        <f>+'108部門'!BD96/'108部門'!BD$121</f>
        <v>0</v>
      </c>
      <c r="BE96" s="109">
        <f>+'108部門'!BE96/'108部門'!BE$121</f>
        <v>0</v>
      </c>
      <c r="BF96" s="109">
        <f>+'108部門'!BF96/'108部門'!BF$121</f>
        <v>0</v>
      </c>
      <c r="BG96" s="109">
        <f>+'108部門'!BG96/'108部門'!BG$121</f>
        <v>0</v>
      </c>
      <c r="BH96" s="109">
        <f>+'108部門'!BH96/'108部門'!BH$121</f>
        <v>0</v>
      </c>
      <c r="BI96" s="109">
        <f>+'108部門'!BI96/'108部門'!BI$121</f>
        <v>0</v>
      </c>
      <c r="BJ96" s="109">
        <f>+'108部門'!BJ96/'108部門'!BJ$121</f>
        <v>0</v>
      </c>
      <c r="BK96" s="109">
        <f>+'108部門'!BK96/'108部門'!BK$121</f>
        <v>0</v>
      </c>
      <c r="BL96" s="109">
        <f>+'108部門'!BL96/'108部門'!BL$121</f>
        <v>0</v>
      </c>
      <c r="BM96" s="109">
        <f>+'108部門'!BM96/'108部門'!BM$121</f>
        <v>7.7966539100414279E-7</v>
      </c>
      <c r="BN96" s="109">
        <f>+'108部門'!BN96/'108部門'!BN$121</f>
        <v>1.6106930432041349E-6</v>
      </c>
      <c r="BO96" s="109">
        <f>+'108部門'!BO96/'108部門'!BO$121</f>
        <v>1.3620746212581257E-6</v>
      </c>
      <c r="BP96" s="109">
        <f>+'108部門'!BP96/'108部門'!BP$121</f>
        <v>2.2417599309964944E-6</v>
      </c>
      <c r="BQ96" s="109">
        <f>+'108部門'!BQ96/'108部門'!BQ$121</f>
        <v>2.5187118048474107E-5</v>
      </c>
      <c r="BR96" s="109">
        <f>+'108部門'!BR96/'108部門'!BR$121</f>
        <v>4.0094091580456657E-6</v>
      </c>
      <c r="BS96" s="109">
        <f>+'108部門'!BS96/'108部門'!BS$121</f>
        <v>1.2184324998327966E-4</v>
      </c>
      <c r="BT96" s="109">
        <f>+'108部門'!BT96/'108部門'!BT$121</f>
        <v>0</v>
      </c>
      <c r="BU96" s="109">
        <f>+'108部門'!BU96/'108部門'!BU$121</f>
        <v>1.9176364985631424E-5</v>
      </c>
      <c r="BV96" s="109">
        <f>+'108部門'!BV96/'108部門'!BV$121</f>
        <v>1.0799925193178707E-4</v>
      </c>
      <c r="BW96" s="109">
        <f>+'108部門'!BW96/'108部門'!BW$121</f>
        <v>2.632561771929464E-5</v>
      </c>
      <c r="BX96" s="109">
        <f>+'108部門'!BX96/'108部門'!BX$121</f>
        <v>2.9059173113863817E-5</v>
      </c>
      <c r="BY96" s="109">
        <f>+'108部門'!BY96/'108部門'!BY$121</f>
        <v>0</v>
      </c>
      <c r="BZ96" s="109">
        <f>+'108部門'!BZ96/'108部門'!BZ$121</f>
        <v>4.2041362902287173E-5</v>
      </c>
      <c r="CA96" s="109">
        <f>+'108部門'!CA96/'108部門'!CA$121</f>
        <v>2.0643001987921092E-6</v>
      </c>
      <c r="CB96" s="109">
        <f>+'108部門'!CB96/'108部門'!CB$121</f>
        <v>0</v>
      </c>
      <c r="CC96" s="109">
        <f>+'108部門'!CC96/'108部門'!CC$121</f>
        <v>9.3833064211081596E-5</v>
      </c>
      <c r="CD96" s="109">
        <f>+'108部門'!CD96/'108部門'!CD$121</f>
        <v>0</v>
      </c>
      <c r="CE96" s="109">
        <f>+'108部門'!CE96/'108部門'!CE$121</f>
        <v>0</v>
      </c>
      <c r="CF96" s="109">
        <f>+'108部門'!CF96/'108部門'!CF$121</f>
        <v>1.0826418707778314E-2</v>
      </c>
      <c r="CG96" s="109">
        <f>+'108部門'!CG96/'108部門'!CG$121</f>
        <v>8.1435796661661242E-4</v>
      </c>
      <c r="CH96" s="109">
        <f>+'108部門'!CH96/'108部門'!CH$121</f>
        <v>4.3060028289133735E-5</v>
      </c>
      <c r="CI96" s="109">
        <f>+'108部門'!CI96/'108部門'!CI$121</f>
        <v>6.1795973469285219E-4</v>
      </c>
      <c r="CJ96" s="109">
        <f>+'108部門'!CJ96/'108部門'!CJ$121</f>
        <v>3.2368562142066372E-4</v>
      </c>
      <c r="CK96" s="109">
        <f>+'108部門'!CK96/'108部門'!CK$121</f>
        <v>1.0030253899966915E-4</v>
      </c>
      <c r="CL96" s="109">
        <f>+'108部門'!CL96/'108部門'!CL$121</f>
        <v>1.854099244875944E-4</v>
      </c>
      <c r="CM96" s="109">
        <f>+'108部門'!CM96/'108部門'!CM$121</f>
        <v>1.3631631160407044E-4</v>
      </c>
      <c r="CN96" s="109">
        <f>+'108部門'!CN96/'108部門'!CN$121</f>
        <v>1.9471317599664172E-5</v>
      </c>
      <c r="CO96" s="109">
        <f>+'108部門'!CO96/'108部門'!CO$121</f>
        <v>7.8190891508037378E-6</v>
      </c>
      <c r="CP96" s="109">
        <f>+'108部門'!CP96/'108部門'!CP$121</f>
        <v>1.8039975495369548E-5</v>
      </c>
      <c r="CQ96" s="109">
        <f>+'108部門'!CQ96/'108部門'!CQ$121</f>
        <v>8.9182754778858158E-3</v>
      </c>
      <c r="CR96" s="109">
        <f>+'108部門'!CR96/'108部門'!CR$121</f>
        <v>4.6307083471965757E-2</v>
      </c>
      <c r="CS96" s="109">
        <f>+'108部門'!CS96/'108部門'!CS$121</f>
        <v>1.7430032301852219E-3</v>
      </c>
      <c r="CT96" s="109">
        <f>+'108部門'!CT96/'108部門'!CT$121</f>
        <v>9.4057080783115738E-4</v>
      </c>
      <c r="CU96" s="109">
        <f>+'108部門'!CU96/'108部門'!CU$121</f>
        <v>5.6548292241574301E-6</v>
      </c>
      <c r="CV96" s="109">
        <f>+'108部門'!CV96/'108部門'!CV$121</f>
        <v>0</v>
      </c>
      <c r="CW96" s="109">
        <f>+'108部門'!CW96/'108部門'!CW$121</f>
        <v>1.3988967448767536E-5</v>
      </c>
      <c r="CX96" s="109">
        <f>+'108部門'!CX96/'108部門'!CX$121</f>
        <v>0</v>
      </c>
      <c r="CY96" s="109">
        <f>+'108部門'!CY96/'108部門'!CY$121</f>
        <v>3.4423916943942378E-5</v>
      </c>
      <c r="CZ96" s="109">
        <f>+'108部門'!CZ96/'108部門'!CZ$121</f>
        <v>1.8564838937645657E-6</v>
      </c>
      <c r="DA96" s="109">
        <f>+'108部門'!DA96/'108部門'!DA$121</f>
        <v>4.3971052210860668E-4</v>
      </c>
      <c r="DB96" s="109">
        <f>+'108部門'!DB96/'108部門'!DB$121</f>
        <v>6.8839311836346011E-7</v>
      </c>
      <c r="DC96" s="109">
        <f>+'108部門'!DC96/'108部門'!DC$121</f>
        <v>8.1894234893670242E-5</v>
      </c>
      <c r="DD96" s="109">
        <f>+'108部門'!DD96/'108部門'!DD$121</f>
        <v>3.5663045706087314E-3</v>
      </c>
      <c r="DE96" s="109">
        <f>+'108部門'!DE96/'108部門'!DE$121</f>
        <v>9.1728053188917029E-5</v>
      </c>
      <c r="DF96" s="109">
        <f>+'108部門'!DF96/'108部門'!DF$121</f>
        <v>0</v>
      </c>
      <c r="DG96" s="199">
        <f>+'108部門'!DG96/'108部門'!DG$121</f>
        <v>1.2914743944840209E-4</v>
      </c>
      <c r="DH96" s="107"/>
    </row>
    <row r="97" spans="2:112" ht="19.5" customHeight="1" x14ac:dyDescent="0.2">
      <c r="B97" s="81" t="s">
        <v>205</v>
      </c>
      <c r="C97" s="120" t="s">
        <v>206</v>
      </c>
      <c r="D97" s="191">
        <f>+'108部門'!D97/'108部門'!D$121</f>
        <v>0</v>
      </c>
      <c r="E97" s="109">
        <f>+'108部門'!E97/'108部門'!E$121</f>
        <v>0</v>
      </c>
      <c r="F97" s="109">
        <f>+'108部門'!F97/'108部門'!F$121</f>
        <v>0</v>
      </c>
      <c r="G97" s="109">
        <f>+'108部門'!G97/'108部門'!G$121</f>
        <v>0</v>
      </c>
      <c r="H97" s="109">
        <f>+'108部門'!H97/'108部門'!H$121</f>
        <v>0</v>
      </c>
      <c r="I97" s="109">
        <f>+'108部門'!I97/'108部門'!I$121</f>
        <v>0</v>
      </c>
      <c r="J97" s="109">
        <f>+'108部門'!J97/'108部門'!J$121</f>
        <v>0</v>
      </c>
      <c r="K97" s="109">
        <f>+'108部門'!K97/'108部門'!K$121</f>
        <v>0</v>
      </c>
      <c r="L97" s="109">
        <f>+'108部門'!L97/'108部門'!L$121</f>
        <v>0</v>
      </c>
      <c r="M97" s="109">
        <f>+'108部門'!M97/'108部門'!M$121</f>
        <v>0</v>
      </c>
      <c r="N97" s="109">
        <f>+'108部門'!N97/'108部門'!N$121</f>
        <v>0</v>
      </c>
      <c r="O97" s="109">
        <f>+'108部門'!O97/'108部門'!O$121</f>
        <v>0</v>
      </c>
      <c r="P97" s="109">
        <f>+'108部門'!P97/'108部門'!P$121</f>
        <v>0</v>
      </c>
      <c r="Q97" s="109">
        <f>+'108部門'!Q97/'108部門'!Q$121</f>
        <v>0</v>
      </c>
      <c r="R97" s="109">
        <f>+'108部門'!R97/'108部門'!R$121</f>
        <v>0</v>
      </c>
      <c r="S97" s="109">
        <f>+'108部門'!S97/'108部門'!S$121</f>
        <v>0</v>
      </c>
      <c r="T97" s="109">
        <f>+'108部門'!T97/'108部門'!T$121</f>
        <v>0</v>
      </c>
      <c r="U97" s="109">
        <f>+'108部門'!U97/'108部門'!U$121</f>
        <v>0</v>
      </c>
      <c r="V97" s="109">
        <f>+'108部門'!V97/'108部門'!V$121</f>
        <v>0</v>
      </c>
      <c r="W97" s="109">
        <f>+'108部門'!W97/'108部門'!W$121</f>
        <v>0</v>
      </c>
      <c r="X97" s="109">
        <f>+'108部門'!X97/'108部門'!X$121</f>
        <v>0</v>
      </c>
      <c r="Y97" s="109">
        <f>+'108部門'!Y97/'108部門'!Y$121</f>
        <v>0</v>
      </c>
      <c r="Z97" s="109">
        <f>+'108部門'!Z97/'108部門'!Z$121</f>
        <v>0</v>
      </c>
      <c r="AA97" s="109">
        <f>+'108部門'!AA97/'108部門'!AA$121</f>
        <v>0</v>
      </c>
      <c r="AB97" s="109">
        <f>+'108部門'!AB97/'108部門'!AB$121</f>
        <v>0</v>
      </c>
      <c r="AC97" s="109">
        <f>+'108部門'!AC97/'108部門'!AC$121</f>
        <v>0</v>
      </c>
      <c r="AD97" s="109">
        <f>+'108部門'!AD97/'108部門'!AD$121</f>
        <v>0</v>
      </c>
      <c r="AE97" s="109">
        <f>+'108部門'!AE97/'108部門'!AE$121</f>
        <v>0</v>
      </c>
      <c r="AF97" s="109">
        <f>+'108部門'!AF97/'108部門'!AF$121</f>
        <v>0</v>
      </c>
      <c r="AG97" s="109">
        <f>+'108部門'!AG97/'108部門'!AG$121</f>
        <v>0</v>
      </c>
      <c r="AH97" s="109">
        <f>+'108部門'!AH97/'108部門'!AH$121</f>
        <v>0</v>
      </c>
      <c r="AI97" s="109">
        <f>+'108部門'!AI97/'108部門'!AI$121</f>
        <v>0</v>
      </c>
      <c r="AJ97" s="109">
        <f>+'108部門'!AJ97/'108部門'!AJ$121</f>
        <v>0</v>
      </c>
      <c r="AK97" s="109">
        <f>+'108部門'!AK97/'108部門'!AK$121</f>
        <v>0</v>
      </c>
      <c r="AL97" s="109">
        <f>+'108部門'!AL97/'108部門'!AL$121</f>
        <v>0</v>
      </c>
      <c r="AM97" s="109">
        <f>+'108部門'!AM97/'108部門'!AM$121</f>
        <v>0</v>
      </c>
      <c r="AN97" s="109">
        <f>+'108部門'!AN97/'108部門'!AN$121</f>
        <v>0</v>
      </c>
      <c r="AO97" s="109">
        <f>+'108部門'!AO97/'108部門'!AO$121</f>
        <v>0</v>
      </c>
      <c r="AP97" s="109">
        <f>+'108部門'!AP97/'108部門'!AP$121</f>
        <v>0</v>
      </c>
      <c r="AQ97" s="109">
        <f>+'108部門'!AQ97/'108部門'!AQ$121</f>
        <v>0</v>
      </c>
      <c r="AR97" s="109">
        <f>+'108部門'!AR97/'108部門'!AR$121</f>
        <v>0</v>
      </c>
      <c r="AS97" s="109">
        <f>+'108部門'!AS97/'108部門'!AS$121</f>
        <v>0</v>
      </c>
      <c r="AT97" s="109">
        <f>+'108部門'!AT97/'108部門'!AT$121</f>
        <v>0</v>
      </c>
      <c r="AU97" s="109">
        <f>+'108部門'!AU97/'108部門'!AU$121</f>
        <v>0</v>
      </c>
      <c r="AV97" s="109">
        <f>+'108部門'!AV97/'108部門'!AV$121</f>
        <v>0</v>
      </c>
      <c r="AW97" s="109">
        <f>+'108部門'!AW97/'108部門'!AW$121</f>
        <v>0</v>
      </c>
      <c r="AX97" s="109">
        <f>+'108部門'!AX97/'108部門'!AX$121</f>
        <v>0</v>
      </c>
      <c r="AY97" s="109">
        <f>+'108部門'!AY97/'108部門'!AY$121</f>
        <v>0</v>
      </c>
      <c r="AZ97" s="109">
        <f>+'108部門'!AZ97/'108部門'!AZ$121</f>
        <v>0</v>
      </c>
      <c r="BA97" s="109">
        <f>+'108部門'!BA97/'108部門'!BA$121</f>
        <v>0</v>
      </c>
      <c r="BB97" s="109">
        <f>+'108部門'!BB97/'108部門'!BB$121</f>
        <v>0</v>
      </c>
      <c r="BC97" s="109">
        <f>+'108部門'!BC97/'108部門'!BC$121</f>
        <v>0</v>
      </c>
      <c r="BD97" s="109">
        <f>+'108部門'!BD97/'108部門'!BD$121</f>
        <v>0</v>
      </c>
      <c r="BE97" s="109">
        <f>+'108部門'!BE97/'108部門'!BE$121</f>
        <v>0</v>
      </c>
      <c r="BF97" s="109">
        <f>+'108部門'!BF97/'108部門'!BF$121</f>
        <v>0</v>
      </c>
      <c r="BG97" s="109">
        <f>+'108部門'!BG97/'108部門'!BG$121</f>
        <v>0</v>
      </c>
      <c r="BH97" s="109">
        <f>+'108部門'!BH97/'108部門'!BH$121</f>
        <v>0</v>
      </c>
      <c r="BI97" s="109">
        <f>+'108部門'!BI97/'108部門'!BI$121</f>
        <v>0</v>
      </c>
      <c r="BJ97" s="109">
        <f>+'108部門'!BJ97/'108部門'!BJ$121</f>
        <v>0</v>
      </c>
      <c r="BK97" s="109">
        <f>+'108部門'!BK97/'108部門'!BK$121</f>
        <v>0</v>
      </c>
      <c r="BL97" s="109">
        <f>+'108部門'!BL97/'108部門'!BL$121</f>
        <v>0</v>
      </c>
      <c r="BM97" s="109">
        <f>+'108部門'!BM97/'108部門'!BM$121</f>
        <v>0</v>
      </c>
      <c r="BN97" s="109">
        <f>+'108部門'!BN97/'108部門'!BN$121</f>
        <v>0</v>
      </c>
      <c r="BO97" s="109">
        <f>+'108部門'!BO97/'108部門'!BO$121</f>
        <v>0</v>
      </c>
      <c r="BP97" s="109">
        <f>+'108部門'!BP97/'108部門'!BP$121</f>
        <v>0</v>
      </c>
      <c r="BQ97" s="109">
        <f>+'108部門'!BQ97/'108部門'!BQ$121</f>
        <v>0</v>
      </c>
      <c r="BR97" s="109">
        <f>+'108部門'!BR97/'108部門'!BR$121</f>
        <v>0</v>
      </c>
      <c r="BS97" s="109">
        <f>+'108部門'!BS97/'108部門'!BS$121</f>
        <v>0</v>
      </c>
      <c r="BT97" s="109">
        <f>+'108部門'!BT97/'108部門'!BT$121</f>
        <v>0</v>
      </c>
      <c r="BU97" s="109">
        <f>+'108部門'!BU97/'108部門'!BU$121</f>
        <v>0</v>
      </c>
      <c r="BV97" s="109">
        <f>+'108部門'!BV97/'108部門'!BV$121</f>
        <v>0</v>
      </c>
      <c r="BW97" s="109">
        <f>+'108部門'!BW97/'108部門'!BW$121</f>
        <v>0</v>
      </c>
      <c r="BX97" s="109">
        <f>+'108部門'!BX97/'108部門'!BX$121</f>
        <v>0</v>
      </c>
      <c r="BY97" s="109">
        <f>+'108部門'!BY97/'108部門'!BY$121</f>
        <v>0</v>
      </c>
      <c r="BZ97" s="109">
        <f>+'108部門'!BZ97/'108部門'!BZ$121</f>
        <v>0</v>
      </c>
      <c r="CA97" s="109">
        <f>+'108部門'!CA97/'108部門'!CA$121</f>
        <v>0</v>
      </c>
      <c r="CB97" s="109">
        <f>+'108部門'!CB97/'108部門'!CB$121</f>
        <v>0</v>
      </c>
      <c r="CC97" s="109">
        <f>+'108部門'!CC97/'108部門'!CC$121</f>
        <v>0</v>
      </c>
      <c r="CD97" s="109">
        <f>+'108部門'!CD97/'108部門'!CD$121</f>
        <v>0</v>
      </c>
      <c r="CE97" s="109">
        <f>+'108部門'!CE97/'108部門'!CE$121</f>
        <v>0</v>
      </c>
      <c r="CF97" s="109">
        <f>+'108部門'!CF97/'108部門'!CF$121</f>
        <v>0</v>
      </c>
      <c r="CG97" s="109">
        <f>+'108部門'!CG97/'108部門'!CG$121</f>
        <v>0</v>
      </c>
      <c r="CH97" s="109">
        <f>+'108部門'!CH97/'108部門'!CH$121</f>
        <v>0</v>
      </c>
      <c r="CI97" s="109">
        <f>+'108部門'!CI97/'108部門'!CI$121</f>
        <v>0</v>
      </c>
      <c r="CJ97" s="109">
        <f>+'108部門'!CJ97/'108部門'!CJ$121</f>
        <v>0</v>
      </c>
      <c r="CK97" s="109">
        <f>+'108部門'!CK97/'108部門'!CK$121</f>
        <v>0</v>
      </c>
      <c r="CL97" s="109">
        <f>+'108部門'!CL97/'108部門'!CL$121</f>
        <v>0</v>
      </c>
      <c r="CM97" s="109">
        <f>+'108部門'!CM97/'108部門'!CM$121</f>
        <v>0</v>
      </c>
      <c r="CN97" s="109">
        <f>+'108部門'!CN97/'108部門'!CN$121</f>
        <v>0</v>
      </c>
      <c r="CO97" s="109">
        <f>+'108部門'!CO97/'108部門'!CO$121</f>
        <v>0</v>
      </c>
      <c r="CP97" s="109">
        <f>+'108部門'!CP97/'108部門'!CP$121</f>
        <v>0</v>
      </c>
      <c r="CQ97" s="109">
        <f>+'108部門'!CQ97/'108部門'!CQ$121</f>
        <v>0</v>
      </c>
      <c r="CR97" s="109">
        <f>+'108部門'!CR97/'108部門'!CR$121</f>
        <v>0</v>
      </c>
      <c r="CS97" s="109">
        <f>+'108部門'!CS97/'108部門'!CS$121</f>
        <v>0</v>
      </c>
      <c r="CT97" s="109">
        <f>+'108部門'!CT97/'108部門'!CT$121</f>
        <v>0</v>
      </c>
      <c r="CU97" s="109">
        <f>+'108部門'!CU97/'108部門'!CU$121</f>
        <v>0</v>
      </c>
      <c r="CV97" s="109">
        <f>+'108部門'!CV97/'108部門'!CV$121</f>
        <v>0</v>
      </c>
      <c r="CW97" s="109">
        <f>+'108部門'!CW97/'108部門'!CW$121</f>
        <v>0</v>
      </c>
      <c r="CX97" s="109">
        <f>+'108部門'!CX97/'108部門'!CX$121</f>
        <v>0</v>
      </c>
      <c r="CY97" s="109">
        <f>+'108部門'!CY97/'108部門'!CY$121</f>
        <v>0</v>
      </c>
      <c r="CZ97" s="109">
        <f>+'108部門'!CZ97/'108部門'!CZ$121</f>
        <v>0</v>
      </c>
      <c r="DA97" s="109">
        <f>+'108部門'!DA97/'108部門'!DA$121</f>
        <v>0</v>
      </c>
      <c r="DB97" s="109">
        <f>+'108部門'!DB97/'108部門'!DB$121</f>
        <v>0</v>
      </c>
      <c r="DC97" s="109">
        <f>+'108部門'!DC97/'108部門'!DC$121</f>
        <v>0</v>
      </c>
      <c r="DD97" s="109">
        <f>+'108部門'!DD97/'108部門'!DD$121</f>
        <v>0</v>
      </c>
      <c r="DE97" s="109">
        <f>+'108部門'!DE97/'108部門'!DE$121</f>
        <v>0</v>
      </c>
      <c r="DF97" s="109">
        <f>+'108部門'!DF97/'108部門'!DF$121</f>
        <v>0</v>
      </c>
      <c r="DG97" s="199">
        <f>+'108部門'!DG97/'108部門'!DG$121</f>
        <v>0</v>
      </c>
      <c r="DH97" s="107"/>
    </row>
    <row r="98" spans="2:112" ht="19.5" customHeight="1" x14ac:dyDescent="0.2">
      <c r="B98" s="81" t="s">
        <v>207</v>
      </c>
      <c r="C98" s="120" t="s">
        <v>208</v>
      </c>
      <c r="D98" s="191">
        <f>+'108部門'!D98/'108部門'!D$121</f>
        <v>0</v>
      </c>
      <c r="E98" s="109">
        <f>+'108部門'!E98/'108部門'!E$121</f>
        <v>0</v>
      </c>
      <c r="F98" s="109">
        <f>+'108部門'!F98/'108部門'!F$121</f>
        <v>0</v>
      </c>
      <c r="G98" s="109">
        <f>+'108部門'!G98/'108部門'!G$121</f>
        <v>0</v>
      </c>
      <c r="H98" s="109">
        <f>+'108部門'!H98/'108部門'!H$121</f>
        <v>0</v>
      </c>
      <c r="I98" s="109">
        <f>+'108部門'!I98/'108部門'!I$121</f>
        <v>0</v>
      </c>
      <c r="J98" s="109">
        <f>+'108部門'!J98/'108部門'!J$121</f>
        <v>0</v>
      </c>
      <c r="K98" s="109">
        <f>+'108部門'!K98/'108部門'!K$121</f>
        <v>0</v>
      </c>
      <c r="L98" s="109">
        <f>+'108部門'!L98/'108部門'!L$121</f>
        <v>0</v>
      </c>
      <c r="M98" s="109">
        <f>+'108部門'!M98/'108部門'!M$121</f>
        <v>0</v>
      </c>
      <c r="N98" s="109">
        <f>+'108部門'!N98/'108部門'!N$121</f>
        <v>0</v>
      </c>
      <c r="O98" s="109">
        <f>+'108部門'!O98/'108部門'!O$121</f>
        <v>0</v>
      </c>
      <c r="P98" s="109">
        <f>+'108部門'!P98/'108部門'!P$121</f>
        <v>0</v>
      </c>
      <c r="Q98" s="109">
        <f>+'108部門'!Q98/'108部門'!Q$121</f>
        <v>0</v>
      </c>
      <c r="R98" s="109">
        <f>+'108部門'!R98/'108部門'!R$121</f>
        <v>0</v>
      </c>
      <c r="S98" s="109">
        <f>+'108部門'!S98/'108部門'!S$121</f>
        <v>0</v>
      </c>
      <c r="T98" s="109">
        <f>+'108部門'!T98/'108部門'!T$121</f>
        <v>0</v>
      </c>
      <c r="U98" s="109">
        <f>+'108部門'!U98/'108部門'!U$121</f>
        <v>0</v>
      </c>
      <c r="V98" s="109">
        <f>+'108部門'!V98/'108部門'!V$121</f>
        <v>0</v>
      </c>
      <c r="W98" s="109">
        <f>+'108部門'!W98/'108部門'!W$121</f>
        <v>0</v>
      </c>
      <c r="X98" s="109">
        <f>+'108部門'!X98/'108部門'!X$121</f>
        <v>0</v>
      </c>
      <c r="Y98" s="109">
        <f>+'108部門'!Y98/'108部門'!Y$121</f>
        <v>0</v>
      </c>
      <c r="Z98" s="109">
        <f>+'108部門'!Z98/'108部門'!Z$121</f>
        <v>0</v>
      </c>
      <c r="AA98" s="109">
        <f>+'108部門'!AA98/'108部門'!AA$121</f>
        <v>0</v>
      </c>
      <c r="AB98" s="109">
        <f>+'108部門'!AB98/'108部門'!AB$121</f>
        <v>0</v>
      </c>
      <c r="AC98" s="109">
        <f>+'108部門'!AC98/'108部門'!AC$121</f>
        <v>0</v>
      </c>
      <c r="AD98" s="109">
        <f>+'108部門'!AD98/'108部門'!AD$121</f>
        <v>0</v>
      </c>
      <c r="AE98" s="109">
        <f>+'108部門'!AE98/'108部門'!AE$121</f>
        <v>0</v>
      </c>
      <c r="AF98" s="109">
        <f>+'108部門'!AF98/'108部門'!AF$121</f>
        <v>0</v>
      </c>
      <c r="AG98" s="109">
        <f>+'108部門'!AG98/'108部門'!AG$121</f>
        <v>0</v>
      </c>
      <c r="AH98" s="109">
        <f>+'108部門'!AH98/'108部門'!AH$121</f>
        <v>0</v>
      </c>
      <c r="AI98" s="109">
        <f>+'108部門'!AI98/'108部門'!AI$121</f>
        <v>0</v>
      </c>
      <c r="AJ98" s="109">
        <f>+'108部門'!AJ98/'108部門'!AJ$121</f>
        <v>0</v>
      </c>
      <c r="AK98" s="109">
        <f>+'108部門'!AK98/'108部門'!AK$121</f>
        <v>0</v>
      </c>
      <c r="AL98" s="109">
        <f>+'108部門'!AL98/'108部門'!AL$121</f>
        <v>0</v>
      </c>
      <c r="AM98" s="109">
        <f>+'108部門'!AM98/'108部門'!AM$121</f>
        <v>0</v>
      </c>
      <c r="AN98" s="109">
        <f>+'108部門'!AN98/'108部門'!AN$121</f>
        <v>0</v>
      </c>
      <c r="AO98" s="109">
        <f>+'108部門'!AO98/'108部門'!AO$121</f>
        <v>0</v>
      </c>
      <c r="AP98" s="109">
        <f>+'108部門'!AP98/'108部門'!AP$121</f>
        <v>0</v>
      </c>
      <c r="AQ98" s="109">
        <f>+'108部門'!AQ98/'108部門'!AQ$121</f>
        <v>0</v>
      </c>
      <c r="AR98" s="109">
        <f>+'108部門'!AR98/'108部門'!AR$121</f>
        <v>0</v>
      </c>
      <c r="AS98" s="109">
        <f>+'108部門'!AS98/'108部門'!AS$121</f>
        <v>0</v>
      </c>
      <c r="AT98" s="109">
        <f>+'108部門'!AT98/'108部門'!AT$121</f>
        <v>0</v>
      </c>
      <c r="AU98" s="109">
        <f>+'108部門'!AU98/'108部門'!AU$121</f>
        <v>0</v>
      </c>
      <c r="AV98" s="109">
        <f>+'108部門'!AV98/'108部門'!AV$121</f>
        <v>0</v>
      </c>
      <c r="AW98" s="109">
        <f>+'108部門'!AW98/'108部門'!AW$121</f>
        <v>0</v>
      </c>
      <c r="AX98" s="109">
        <f>+'108部門'!AX98/'108部門'!AX$121</f>
        <v>0</v>
      </c>
      <c r="AY98" s="109">
        <f>+'108部門'!AY98/'108部門'!AY$121</f>
        <v>0</v>
      </c>
      <c r="AZ98" s="109">
        <f>+'108部門'!AZ98/'108部門'!AZ$121</f>
        <v>0</v>
      </c>
      <c r="BA98" s="109">
        <f>+'108部門'!BA98/'108部門'!BA$121</f>
        <v>0</v>
      </c>
      <c r="BB98" s="109">
        <f>+'108部門'!BB98/'108部門'!BB$121</f>
        <v>0</v>
      </c>
      <c r="BC98" s="109">
        <f>+'108部門'!BC98/'108部門'!BC$121</f>
        <v>0</v>
      </c>
      <c r="BD98" s="109">
        <f>+'108部門'!BD98/'108部門'!BD$121</f>
        <v>0</v>
      </c>
      <c r="BE98" s="109">
        <f>+'108部門'!BE98/'108部門'!BE$121</f>
        <v>0</v>
      </c>
      <c r="BF98" s="109">
        <f>+'108部門'!BF98/'108部門'!BF$121</f>
        <v>0</v>
      </c>
      <c r="BG98" s="109">
        <f>+'108部門'!BG98/'108部門'!BG$121</f>
        <v>0</v>
      </c>
      <c r="BH98" s="109">
        <f>+'108部門'!BH98/'108部門'!BH$121</f>
        <v>0</v>
      </c>
      <c r="BI98" s="109">
        <f>+'108部門'!BI98/'108部門'!BI$121</f>
        <v>0</v>
      </c>
      <c r="BJ98" s="109">
        <f>+'108部門'!BJ98/'108部門'!BJ$121</f>
        <v>0</v>
      </c>
      <c r="BK98" s="109">
        <f>+'108部門'!BK98/'108部門'!BK$121</f>
        <v>0</v>
      </c>
      <c r="BL98" s="109">
        <f>+'108部門'!BL98/'108部門'!BL$121</f>
        <v>0</v>
      </c>
      <c r="BM98" s="109">
        <f>+'108部門'!BM98/'108部門'!BM$121</f>
        <v>0</v>
      </c>
      <c r="BN98" s="109">
        <f>+'108部門'!BN98/'108部門'!BN$121</f>
        <v>0</v>
      </c>
      <c r="BO98" s="109">
        <f>+'108部門'!BO98/'108部門'!BO$121</f>
        <v>0</v>
      </c>
      <c r="BP98" s="109">
        <f>+'108部門'!BP98/'108部門'!BP$121</f>
        <v>0</v>
      </c>
      <c r="BQ98" s="109">
        <f>+'108部門'!BQ98/'108部門'!BQ$121</f>
        <v>0</v>
      </c>
      <c r="BR98" s="109">
        <f>+'108部門'!BR98/'108部門'!BR$121</f>
        <v>0</v>
      </c>
      <c r="BS98" s="109">
        <f>+'108部門'!BS98/'108部門'!BS$121</f>
        <v>0</v>
      </c>
      <c r="BT98" s="109">
        <f>+'108部門'!BT98/'108部門'!BT$121</f>
        <v>0</v>
      </c>
      <c r="BU98" s="109">
        <f>+'108部門'!BU98/'108部門'!BU$121</f>
        <v>0</v>
      </c>
      <c r="BV98" s="109">
        <f>+'108部門'!BV98/'108部門'!BV$121</f>
        <v>0</v>
      </c>
      <c r="BW98" s="109">
        <f>+'108部門'!BW98/'108部門'!BW$121</f>
        <v>0</v>
      </c>
      <c r="BX98" s="109">
        <f>+'108部門'!BX98/'108部門'!BX$121</f>
        <v>0</v>
      </c>
      <c r="BY98" s="109">
        <f>+'108部門'!BY98/'108部門'!BY$121</f>
        <v>0</v>
      </c>
      <c r="BZ98" s="109">
        <f>+'108部門'!BZ98/'108部門'!BZ$121</f>
        <v>0</v>
      </c>
      <c r="CA98" s="109">
        <f>+'108部門'!CA98/'108部門'!CA$121</f>
        <v>0</v>
      </c>
      <c r="CB98" s="109">
        <f>+'108部門'!CB98/'108部門'!CB$121</f>
        <v>0</v>
      </c>
      <c r="CC98" s="109">
        <f>+'108部門'!CC98/'108部門'!CC$121</f>
        <v>0</v>
      </c>
      <c r="CD98" s="109">
        <f>+'108部門'!CD98/'108部門'!CD$121</f>
        <v>0</v>
      </c>
      <c r="CE98" s="109">
        <f>+'108部門'!CE98/'108部門'!CE$121</f>
        <v>0</v>
      </c>
      <c r="CF98" s="109">
        <f>+'108部門'!CF98/'108部門'!CF$121</f>
        <v>0</v>
      </c>
      <c r="CG98" s="109">
        <f>+'108部門'!CG98/'108部門'!CG$121</f>
        <v>0</v>
      </c>
      <c r="CH98" s="109">
        <f>+'108部門'!CH98/'108部門'!CH$121</f>
        <v>0</v>
      </c>
      <c r="CI98" s="109">
        <f>+'108部門'!CI98/'108部門'!CI$121</f>
        <v>0</v>
      </c>
      <c r="CJ98" s="109">
        <f>+'108部門'!CJ98/'108部門'!CJ$121</f>
        <v>0</v>
      </c>
      <c r="CK98" s="109">
        <f>+'108部門'!CK98/'108部門'!CK$121</f>
        <v>0</v>
      </c>
      <c r="CL98" s="109">
        <f>+'108部門'!CL98/'108部門'!CL$121</f>
        <v>0</v>
      </c>
      <c r="CM98" s="109">
        <f>+'108部門'!CM98/'108部門'!CM$121</f>
        <v>0</v>
      </c>
      <c r="CN98" s="109">
        <f>+'108部門'!CN98/'108部門'!CN$121</f>
        <v>0</v>
      </c>
      <c r="CO98" s="109">
        <f>+'108部門'!CO98/'108部門'!CO$121</f>
        <v>0</v>
      </c>
      <c r="CP98" s="109">
        <f>+'108部門'!CP98/'108部門'!CP$121</f>
        <v>0</v>
      </c>
      <c r="CQ98" s="109">
        <f>+'108部門'!CQ98/'108部門'!CQ$121</f>
        <v>0</v>
      </c>
      <c r="CR98" s="109">
        <f>+'108部門'!CR98/'108部門'!CR$121</f>
        <v>0</v>
      </c>
      <c r="CS98" s="109">
        <f>+'108部門'!CS98/'108部門'!CS$121</f>
        <v>0</v>
      </c>
      <c r="CT98" s="109">
        <f>+'108部門'!CT98/'108部門'!CT$121</f>
        <v>0</v>
      </c>
      <c r="CU98" s="109">
        <f>+'108部門'!CU98/'108部門'!CU$121</f>
        <v>0</v>
      </c>
      <c r="CV98" s="109">
        <f>+'108部門'!CV98/'108部門'!CV$121</f>
        <v>0</v>
      </c>
      <c r="CW98" s="109">
        <f>+'108部門'!CW98/'108部門'!CW$121</f>
        <v>0</v>
      </c>
      <c r="CX98" s="109">
        <f>+'108部門'!CX98/'108部門'!CX$121</f>
        <v>0</v>
      </c>
      <c r="CY98" s="109">
        <f>+'108部門'!CY98/'108部門'!CY$121</f>
        <v>0</v>
      </c>
      <c r="CZ98" s="109">
        <f>+'108部門'!CZ98/'108部門'!CZ$121</f>
        <v>0</v>
      </c>
      <c r="DA98" s="109">
        <f>+'108部門'!DA98/'108部門'!DA$121</f>
        <v>0</v>
      </c>
      <c r="DB98" s="109">
        <f>+'108部門'!DB98/'108部門'!DB$121</f>
        <v>0</v>
      </c>
      <c r="DC98" s="109">
        <f>+'108部門'!DC98/'108部門'!DC$121</f>
        <v>0</v>
      </c>
      <c r="DD98" s="109">
        <f>+'108部門'!DD98/'108部門'!DD$121</f>
        <v>0</v>
      </c>
      <c r="DE98" s="109">
        <f>+'108部門'!DE98/'108部門'!DE$121</f>
        <v>0</v>
      </c>
      <c r="DF98" s="109">
        <f>+'108部門'!DF98/'108部門'!DF$121</f>
        <v>0</v>
      </c>
      <c r="DG98" s="199">
        <f>+'108部門'!DG98/'108部門'!DG$121</f>
        <v>0</v>
      </c>
      <c r="DH98" s="107"/>
    </row>
    <row r="99" spans="2:112" ht="19.5" customHeight="1" x14ac:dyDescent="0.2">
      <c r="B99" s="81" t="s">
        <v>209</v>
      </c>
      <c r="C99" s="120" t="s">
        <v>36</v>
      </c>
      <c r="D99" s="191">
        <f>+'108部門'!D99/'108部門'!D$121</f>
        <v>2.5099404885566045E-3</v>
      </c>
      <c r="E99" s="109">
        <f>+'108部門'!E99/'108部門'!E$121</f>
        <v>1.8760446248766781E-3</v>
      </c>
      <c r="F99" s="109">
        <f>+'108部門'!F99/'108部門'!F$121</f>
        <v>1.6420810640685294E-4</v>
      </c>
      <c r="G99" s="109">
        <f>+'108部門'!G99/'108部門'!G$121</f>
        <v>1.2783152814486156E-3</v>
      </c>
      <c r="H99" s="109">
        <f>+'108部門'!H99/'108部門'!H$121</f>
        <v>1.1781295151279431E-2</v>
      </c>
      <c r="I99" s="109">
        <f>+'108部門'!I99/'108部門'!I$121</f>
        <v>5.6832936393111785E-3</v>
      </c>
      <c r="J99" s="109">
        <f>+'108部門'!J99/'108部門'!J$121</f>
        <v>2.2191855992339101E-3</v>
      </c>
      <c r="K99" s="109">
        <f>+'108部門'!K99/'108部門'!K$121</f>
        <v>1.2246744004286308E-3</v>
      </c>
      <c r="L99" s="109">
        <f>+'108部門'!L99/'108部門'!L$121</f>
        <v>1.0771807351236859E-3</v>
      </c>
      <c r="M99" s="109">
        <f>+'108部門'!M99/'108部門'!M$121</f>
        <v>8.5989750716581259E-4</v>
      </c>
      <c r="N99" s="109">
        <f>+'108部門'!N99/'108部門'!N$121</f>
        <v>2.1655114394020696E-3</v>
      </c>
      <c r="O99" s="109">
        <f>+'108部門'!O99/'108部門'!O$121</f>
        <v>3.7920421554943779E-4</v>
      </c>
      <c r="P99" s="109">
        <f>+'108部門'!P99/'108部門'!P$121</f>
        <v>1.5258530770376993E-3</v>
      </c>
      <c r="Q99" s="109">
        <f>+'108部門'!Q99/'108部門'!Q$121</f>
        <v>1.2476952120489533E-3</v>
      </c>
      <c r="R99" s="109">
        <f>+'108部門'!R99/'108部門'!R$121</f>
        <v>5.5545662900437123E-4</v>
      </c>
      <c r="S99" s="109">
        <f>+'108部門'!S99/'108部門'!S$121</f>
        <v>5.5886877829240428E-4</v>
      </c>
      <c r="T99" s="109">
        <f>+'108部門'!T99/'108部門'!T$121</f>
        <v>3.0418885953035628E-4</v>
      </c>
      <c r="U99" s="109">
        <f>+'108部門'!U99/'108部門'!U$121</f>
        <v>5.8128027960168598E-4</v>
      </c>
      <c r="V99" s="109">
        <f>+'108部門'!V99/'108部門'!V$121</f>
        <v>1.1158131646933891E-3</v>
      </c>
      <c r="W99" s="109">
        <f>+'108部門'!W99/'108部門'!W$121</f>
        <v>2.5281267234371924E-3</v>
      </c>
      <c r="X99" s="109">
        <f>+'108部門'!X99/'108部門'!X$121</f>
        <v>5.6317795211630354E-4</v>
      </c>
      <c r="Y99" s="109">
        <f>+'108部門'!Y99/'108部門'!Y$121</f>
        <v>5.8532189745975557E-4</v>
      </c>
      <c r="Z99" s="109">
        <f>+'108部門'!Z99/'108部門'!Z$121</f>
        <v>6.0377935858974181E-4</v>
      </c>
      <c r="AA99" s="109">
        <f>+'108部門'!AA99/'108部門'!AA$121</f>
        <v>8.1207501407596695E-4</v>
      </c>
      <c r="AB99" s="109">
        <f>+'108部門'!AB99/'108部門'!AB$121</f>
        <v>1.7170181592463948E-3</v>
      </c>
      <c r="AC99" s="109">
        <f>+'108部門'!AC99/'108部門'!AC$121</f>
        <v>4.5624217082127378E-4</v>
      </c>
      <c r="AD99" s="109">
        <f>+'108部門'!AD99/'108部門'!AD$121</f>
        <v>1.6635517769815844E-4</v>
      </c>
      <c r="AE99" s="109">
        <f>+'108部門'!AE99/'108部門'!AE$121</f>
        <v>3.4826054558224689E-4</v>
      </c>
      <c r="AF99" s="109">
        <f>+'108部門'!AF99/'108部門'!AF$121</f>
        <v>4.4117977067192058E-4</v>
      </c>
      <c r="AG99" s="109">
        <f>+'108部門'!AG99/'108部門'!AG$121</f>
        <v>5.3264971021541518E-4</v>
      </c>
      <c r="AH99" s="109">
        <f>+'108部門'!AH99/'108部門'!AH$121</f>
        <v>7.5123296109740113E-5</v>
      </c>
      <c r="AI99" s="109">
        <f>+'108部門'!AI99/'108部門'!AI$121</f>
        <v>1.7350410543761868E-4</v>
      </c>
      <c r="AJ99" s="109">
        <f>+'108部門'!AJ99/'108部門'!AJ$121</f>
        <v>1.4291698230916626E-3</v>
      </c>
      <c r="AK99" s="109">
        <f>+'108部門'!AK99/'108部門'!AK$121</f>
        <v>4.1255985876088397E-4</v>
      </c>
      <c r="AL99" s="109">
        <f>+'108部門'!AL99/'108部門'!AL$121</f>
        <v>5.7011322784964911E-4</v>
      </c>
      <c r="AM99" s="109">
        <f>+'108部門'!AM99/'108部門'!AM$121</f>
        <v>7.9897829857578692E-4</v>
      </c>
      <c r="AN99" s="109">
        <f>+'108部門'!AN99/'108部門'!AN$121</f>
        <v>6.0497112126068177E-4</v>
      </c>
      <c r="AO99" s="109">
        <f>+'108部門'!AO99/'108部門'!AO$121</f>
        <v>2.7094132121648209E-4</v>
      </c>
      <c r="AP99" s="109">
        <f>+'108部門'!AP99/'108部門'!AP$121</f>
        <v>5.9840389450923725E-4</v>
      </c>
      <c r="AQ99" s="109">
        <f>+'108部門'!AQ99/'108部門'!AQ$121</f>
        <v>5.3447131647452271E-4</v>
      </c>
      <c r="AR99" s="109">
        <f>+'108部門'!AR99/'108部門'!AR$121</f>
        <v>1.4703735645502441E-3</v>
      </c>
      <c r="AS99" s="109">
        <f>+'108部門'!AS99/'108部門'!AS$121</f>
        <v>3.1406319147435623E-4</v>
      </c>
      <c r="AT99" s="109">
        <f>+'108部門'!AT99/'108部門'!AT$121</f>
        <v>2.0018729479782306E-4</v>
      </c>
      <c r="AU99" s="109">
        <f>+'108部門'!AU99/'108部門'!AU$121</f>
        <v>1.9958445561906154E-3</v>
      </c>
      <c r="AV99" s="109">
        <f>+'108部門'!AV99/'108部門'!AV$121</f>
        <v>4.8566325694368421E-4</v>
      </c>
      <c r="AW99" s="109">
        <f>+'108部門'!AW99/'108部門'!AW$121</f>
        <v>5.6908435238796416E-4</v>
      </c>
      <c r="AX99" s="109">
        <f>+'108部門'!AX99/'108部門'!AX$121</f>
        <v>3.9239166163063224E-4</v>
      </c>
      <c r="AY99" s="109">
        <f>+'108部門'!AY99/'108部門'!AY$121</f>
        <v>3.3627679480024948E-4</v>
      </c>
      <c r="AZ99" s="109">
        <f>+'108部門'!AZ99/'108部門'!AZ$121</f>
        <v>3.5367073021773274E-4</v>
      </c>
      <c r="BA99" s="109">
        <f>+'108部門'!BA99/'108部門'!BA$121</f>
        <v>1.4752488473242215E-4</v>
      </c>
      <c r="BB99" s="109">
        <f>+'108部門'!BB99/'108部門'!BB$121</f>
        <v>5.5305051494947783E-4</v>
      </c>
      <c r="BC99" s="109">
        <f>+'108部門'!BC99/'108部門'!BC$121</f>
        <v>4.1009640646560145E-4</v>
      </c>
      <c r="BD99" s="109">
        <f>+'108部門'!BD99/'108部門'!BD$121</f>
        <v>1.8906276785932947E-4</v>
      </c>
      <c r="BE99" s="109">
        <f>+'108部門'!BE99/'108部門'!BE$121</f>
        <v>4.0590995631690856E-4</v>
      </c>
      <c r="BF99" s="109">
        <f>+'108部門'!BF99/'108部門'!BF$121</f>
        <v>4.3808987278783647E-5</v>
      </c>
      <c r="BG99" s="109">
        <f>+'108部門'!BG99/'108部門'!BG$121</f>
        <v>1.4683375284524767E-4</v>
      </c>
      <c r="BH99" s="109">
        <f>+'108部門'!BH99/'108部門'!BH$121</f>
        <v>6.7004027324796679E-5</v>
      </c>
      <c r="BI99" s="109">
        <f>+'108部門'!BI99/'108部門'!BI$121</f>
        <v>5.8512110756483548E-4</v>
      </c>
      <c r="BJ99" s="109">
        <f>+'108部門'!BJ99/'108部門'!BJ$121</f>
        <v>3.2141960486109804E-4</v>
      </c>
      <c r="BK99" s="109">
        <f>+'108部門'!BK99/'108部門'!BK$121</f>
        <v>8.3901871388947474E-4</v>
      </c>
      <c r="BL99" s="109">
        <f>+'108部門'!BL99/'108部門'!BL$121</f>
        <v>1.9356680187180191E-3</v>
      </c>
      <c r="BM99" s="109">
        <f>+'108部門'!BM99/'108部門'!BM$121</f>
        <v>7.4779656814684837E-4</v>
      </c>
      <c r="BN99" s="109">
        <f>+'108部門'!BN99/'108部門'!BN$121</f>
        <v>1.5094770923691871E-3</v>
      </c>
      <c r="BO99" s="109">
        <f>+'108部門'!BO99/'108部門'!BO$121</f>
        <v>7.7993906229486111E-4</v>
      </c>
      <c r="BP99" s="109">
        <f>+'108部門'!BP99/'108部門'!BP$121</f>
        <v>9.201890764376086E-4</v>
      </c>
      <c r="BQ99" s="109">
        <f>+'108部門'!BQ99/'108部門'!BQ$121</f>
        <v>1.2074824331095861E-3</v>
      </c>
      <c r="BR99" s="109">
        <f>+'108部門'!BR99/'108部門'!BR$121</f>
        <v>5.6557342415570321E-3</v>
      </c>
      <c r="BS99" s="109">
        <f>+'108部門'!BS99/'108部門'!BS$121</f>
        <v>8.5714077596933252E-3</v>
      </c>
      <c r="BT99" s="109">
        <f>+'108部門'!BT99/'108部門'!BT$121</f>
        <v>1.8830779479790539E-3</v>
      </c>
      <c r="BU99" s="109">
        <f>+'108部門'!BU99/'108部門'!BU$121</f>
        <v>5.6565962564758792E-4</v>
      </c>
      <c r="BV99" s="109">
        <f>+'108部門'!BV99/'108部門'!BV$121</f>
        <v>3.0430247937273461E-3</v>
      </c>
      <c r="BW99" s="109">
        <f>+'108部門'!BW99/'108部門'!BW$121</f>
        <v>5.4014526356195613E-4</v>
      </c>
      <c r="BX99" s="109">
        <f>+'108部門'!BX99/'108部門'!BX$121</f>
        <v>6.2209395714495097E-4</v>
      </c>
      <c r="BY99" s="109">
        <f>+'108部門'!BY99/'108部門'!BY$121</f>
        <v>0</v>
      </c>
      <c r="BZ99" s="109">
        <f>+'108部門'!BZ99/'108部門'!BZ$121</f>
        <v>6.4056125840775482E-4</v>
      </c>
      <c r="CA99" s="109">
        <f>+'108部門'!CA99/'108部門'!CA$121</f>
        <v>1.5883226165918317E-3</v>
      </c>
      <c r="CB99" s="109">
        <f>+'108部門'!CB99/'108部門'!CB$121</f>
        <v>0</v>
      </c>
      <c r="CC99" s="109">
        <f>+'108部門'!CC99/'108部門'!CC$121</f>
        <v>1.0941703510929631E-3</v>
      </c>
      <c r="CD99" s="109">
        <f>+'108部門'!CD99/'108部門'!CD$121</f>
        <v>8.2698661060736181E-5</v>
      </c>
      <c r="CE99" s="109">
        <f>+'108部門'!CE99/'108部門'!CE$121</f>
        <v>8.0073421167716863E-4</v>
      </c>
      <c r="CF99" s="109">
        <f>+'108部門'!CF99/'108部門'!CF$121</f>
        <v>3.5258351076895189E-3</v>
      </c>
      <c r="CG99" s="109">
        <f>+'108部門'!CG99/'108部門'!CG$121</f>
        <v>2.7025381100336788E-3</v>
      </c>
      <c r="CH99" s="109">
        <f>+'108部門'!CH99/'108部門'!CH$121</f>
        <v>7.7638535854650221E-5</v>
      </c>
      <c r="CI99" s="109">
        <f>+'108部門'!CI99/'108部門'!CI$121</f>
        <v>1.1007303332671221E-3</v>
      </c>
      <c r="CJ99" s="109">
        <f>+'108部門'!CJ99/'108部門'!CJ$121</f>
        <v>2.9868699190967918E-3</v>
      </c>
      <c r="CK99" s="109">
        <f>+'108部門'!CK99/'108部門'!CK$121</f>
        <v>2.2179472256871283E-4</v>
      </c>
      <c r="CL99" s="109">
        <f>+'108部門'!CL99/'108部門'!CL$121</f>
        <v>6.3837040582220394E-4</v>
      </c>
      <c r="CM99" s="109">
        <f>+'108部門'!CM99/'108部門'!CM$121</f>
        <v>2.0962964995299687E-3</v>
      </c>
      <c r="CN99" s="109">
        <f>+'108部門'!CN99/'108部門'!CN$121</f>
        <v>2.6509143238097007E-6</v>
      </c>
      <c r="CO99" s="109">
        <f>+'108部門'!CO99/'108部門'!CO$121</f>
        <v>4.889070271010019E-4</v>
      </c>
      <c r="CP99" s="109">
        <f>+'108部門'!CP99/'108部門'!CP$121</f>
        <v>4.9723921468418321E-3</v>
      </c>
      <c r="CQ99" s="109">
        <f>+'108部門'!CQ99/'108部門'!CQ$121</f>
        <v>1.5323954150560559E-3</v>
      </c>
      <c r="CR99" s="109">
        <f>+'108部門'!CR99/'108部門'!CR$121</f>
        <v>3.6940724962983886E-4</v>
      </c>
      <c r="CS99" s="109">
        <f>+'108部門'!CS99/'108部門'!CS$121</f>
        <v>2.1220194888964487E-5</v>
      </c>
      <c r="CT99" s="109">
        <f>+'108部門'!CT99/'108部門'!CT$121</f>
        <v>3.1688647953607475E-4</v>
      </c>
      <c r="CU99" s="109">
        <f>+'108部門'!CU99/'108部門'!CU$121</f>
        <v>0</v>
      </c>
      <c r="CV99" s="109">
        <f>+'108部門'!CV99/'108部門'!CV$121</f>
        <v>1.4772045928924673E-3</v>
      </c>
      <c r="CW99" s="109">
        <f>+'108部門'!CW99/'108部門'!CW$121</f>
        <v>2.5094991171136893E-4</v>
      </c>
      <c r="CX99" s="109">
        <f>+'108部門'!CX99/'108部門'!CX$121</f>
        <v>1.6410212350080951E-3</v>
      </c>
      <c r="CY99" s="109">
        <f>+'108部門'!CY99/'108部門'!CY$121</f>
        <v>2.1087312664961329E-3</v>
      </c>
      <c r="CZ99" s="109">
        <f>+'108部門'!CZ99/'108部門'!CZ$121</f>
        <v>1.289637478201785E-3</v>
      </c>
      <c r="DA99" s="109">
        <f>+'108部門'!DA99/'108部門'!DA$121</f>
        <v>1.0494807964309264E-3</v>
      </c>
      <c r="DB99" s="109">
        <f>+'108部門'!DB99/'108部門'!DB$121</f>
        <v>1.3767862367269203E-3</v>
      </c>
      <c r="DC99" s="109">
        <f>+'108部門'!DC99/'108部門'!DC$121</f>
        <v>8.53623495385189E-3</v>
      </c>
      <c r="DD99" s="109">
        <f>+'108部門'!DD99/'108部門'!DD$121</f>
        <v>2.3849894725074066E-3</v>
      </c>
      <c r="DE99" s="109">
        <f>+'108部門'!DE99/'108部門'!DE$121</f>
        <v>2.4766574361007598E-3</v>
      </c>
      <c r="DF99" s="109">
        <f>+'108部門'!DF99/'108部門'!DF$121</f>
        <v>0</v>
      </c>
      <c r="DG99" s="199">
        <f>+'108部門'!DG99/'108部門'!DG$121</f>
        <v>2.3644711386499245E-4</v>
      </c>
      <c r="DH99" s="107"/>
    </row>
    <row r="100" spans="2:112" ht="19.5" customHeight="1" x14ac:dyDescent="0.2">
      <c r="B100" s="81" t="s">
        <v>210</v>
      </c>
      <c r="C100" s="120" t="s">
        <v>211</v>
      </c>
      <c r="D100" s="191">
        <f>+'108部門'!D100/'108部門'!D$121</f>
        <v>1.026756481698193E-3</v>
      </c>
      <c r="E100" s="109">
        <f>+'108部門'!E100/'108部門'!E$121</f>
        <v>3.3275515597948097E-3</v>
      </c>
      <c r="F100" s="109">
        <f>+'108部門'!F100/'108部門'!F$121</f>
        <v>1.5531350064314842E-3</v>
      </c>
      <c r="G100" s="109">
        <f>+'108部門'!G100/'108部門'!G$121</f>
        <v>6.626775788549112E-3</v>
      </c>
      <c r="H100" s="109">
        <f>+'108部門'!H100/'108部門'!H$121</f>
        <v>8.5847509387029558E-4</v>
      </c>
      <c r="I100" s="109">
        <f>+'108部門'!I100/'108部門'!I$121</f>
        <v>3.4767511741269172E-2</v>
      </c>
      <c r="J100" s="109">
        <f>+'108部門'!J100/'108部門'!J$121</f>
        <v>4.7934408943452458E-3</v>
      </c>
      <c r="K100" s="109">
        <f>+'108部門'!K100/'108部門'!K$121</f>
        <v>1.91057041743778E-3</v>
      </c>
      <c r="L100" s="109">
        <f>+'108部門'!L100/'108部門'!L$121</f>
        <v>2.8504754099033581E-3</v>
      </c>
      <c r="M100" s="109">
        <f>+'108部門'!M100/'108部門'!M$121</f>
        <v>6.7615872358337394E-4</v>
      </c>
      <c r="N100" s="109">
        <f>+'108部門'!N100/'108部門'!N$121</f>
        <v>2.7570026015742672E-4</v>
      </c>
      <c r="O100" s="109">
        <f>+'108部門'!O100/'108部門'!O$121</f>
        <v>1.8603533545024399E-3</v>
      </c>
      <c r="P100" s="109">
        <f>+'108部門'!P100/'108部門'!P$121</f>
        <v>1.6813643814090841E-3</v>
      </c>
      <c r="Q100" s="109">
        <f>+'108部門'!Q100/'108部門'!Q$121</f>
        <v>5.388909432305025E-3</v>
      </c>
      <c r="R100" s="109">
        <f>+'108部門'!R100/'108部門'!R$121</f>
        <v>3.3746718670120798E-3</v>
      </c>
      <c r="S100" s="109">
        <f>+'108部門'!S100/'108部門'!S$121</f>
        <v>9.6255448118654234E-4</v>
      </c>
      <c r="T100" s="109">
        <f>+'108部門'!T100/'108部門'!T$121</f>
        <v>1.5379856903425576E-3</v>
      </c>
      <c r="U100" s="109">
        <f>+'108部門'!U100/'108部門'!U$121</f>
        <v>6.20007833583566E-3</v>
      </c>
      <c r="V100" s="109">
        <f>+'108部門'!V100/'108部門'!V$121</f>
        <v>5.7375620116336204E-4</v>
      </c>
      <c r="W100" s="109">
        <f>+'108部門'!W100/'108部門'!W$121</f>
        <v>3.48536971740085E-3</v>
      </c>
      <c r="X100" s="109">
        <f>+'108部門'!X100/'108部門'!X$121</f>
        <v>7.0954606015341515E-4</v>
      </c>
      <c r="Y100" s="109">
        <f>+'108部門'!Y100/'108部門'!Y$121</f>
        <v>7.943810850960741E-4</v>
      </c>
      <c r="Z100" s="109">
        <f>+'108部門'!Z100/'108部門'!Z$121</f>
        <v>5.6504451601782581E-4</v>
      </c>
      <c r="AA100" s="109">
        <f>+'108部門'!AA100/'108部門'!AA$121</f>
        <v>1.7703235306856079E-3</v>
      </c>
      <c r="AB100" s="109">
        <f>+'108部門'!AB100/'108部門'!AB$121</f>
        <v>6.7381922921106623E-4</v>
      </c>
      <c r="AC100" s="109">
        <f>+'108部門'!AC100/'108部門'!AC$121</f>
        <v>1.4246529721128806E-3</v>
      </c>
      <c r="AD100" s="109">
        <f>+'108部門'!AD100/'108部門'!AD$121</f>
        <v>5.2775923930935274E-5</v>
      </c>
      <c r="AE100" s="109">
        <f>+'108部門'!AE100/'108部門'!AE$121</f>
        <v>4.6389342319363355E-3</v>
      </c>
      <c r="AF100" s="109">
        <f>+'108部門'!AF100/'108部門'!AF$121</f>
        <v>1.9893973308078758E-3</v>
      </c>
      <c r="AG100" s="109">
        <f>+'108部門'!AG100/'108部門'!AG$121</f>
        <v>3.3735725864939893E-3</v>
      </c>
      <c r="AH100" s="109">
        <f>+'108部門'!AH100/'108部門'!AH$121</f>
        <v>1.0104083326760045E-3</v>
      </c>
      <c r="AI100" s="109">
        <f>+'108部門'!AI100/'108部門'!AI$121</f>
        <v>1.7722205055413906E-3</v>
      </c>
      <c r="AJ100" s="109">
        <f>+'108部門'!AJ100/'108部門'!AJ$121</f>
        <v>2.720021389421149E-3</v>
      </c>
      <c r="AK100" s="109">
        <f>+'108部門'!AK100/'108部門'!AK$121</f>
        <v>1.022213091342757E-3</v>
      </c>
      <c r="AL100" s="109">
        <f>+'108部門'!AL100/'108部門'!AL$121</f>
        <v>4.8482551172629677E-3</v>
      </c>
      <c r="AM100" s="109">
        <f>+'108部門'!AM100/'108部門'!AM$121</f>
        <v>7.5798993042593111E-4</v>
      </c>
      <c r="AN100" s="109">
        <f>+'108部門'!AN100/'108部門'!AN$121</f>
        <v>7.4495513381045485E-4</v>
      </c>
      <c r="AO100" s="109">
        <f>+'108部門'!AO100/'108部門'!AO$121</f>
        <v>3.2132244745673665E-3</v>
      </c>
      <c r="AP100" s="109">
        <f>+'108部門'!AP100/'108部門'!AP$121</f>
        <v>2.4108819723550226E-3</v>
      </c>
      <c r="AQ100" s="109">
        <f>+'108部門'!AQ100/'108部門'!AQ$121</f>
        <v>5.1419251912387812E-4</v>
      </c>
      <c r="AR100" s="109">
        <f>+'108部門'!AR100/'108部門'!AR$121</f>
        <v>1.7579941410302447E-3</v>
      </c>
      <c r="AS100" s="109">
        <f>+'108部門'!AS100/'108部門'!AS$121</f>
        <v>1.3029148004516204E-3</v>
      </c>
      <c r="AT100" s="109">
        <f>+'108部門'!AT100/'108部門'!AT$121</f>
        <v>2.5447721876745008E-3</v>
      </c>
      <c r="AU100" s="109">
        <f>+'108部門'!AU100/'108部門'!AU$121</f>
        <v>4.1226351421235867E-3</v>
      </c>
      <c r="AV100" s="109">
        <f>+'108部門'!AV100/'108部門'!AV$121</f>
        <v>5.9002944824904187E-3</v>
      </c>
      <c r="AW100" s="109">
        <f>+'108部門'!AW100/'108部門'!AW$121</f>
        <v>1.7701536983299267E-3</v>
      </c>
      <c r="AX100" s="109">
        <f>+'108部門'!AX100/'108部門'!AX$121</f>
        <v>6.1307705272332291E-3</v>
      </c>
      <c r="AY100" s="109">
        <f>+'108部門'!AY100/'108部門'!AY$121</f>
        <v>2.8505399993434656E-3</v>
      </c>
      <c r="AZ100" s="109">
        <f>+'108部門'!AZ100/'108部門'!AZ$121</f>
        <v>7.8938177595247721E-3</v>
      </c>
      <c r="BA100" s="109">
        <f>+'108部門'!BA100/'108部門'!BA$121</f>
        <v>2.938020465591472E-3</v>
      </c>
      <c r="BB100" s="109">
        <f>+'108部門'!BB100/'108部門'!BB$121</f>
        <v>2.5180011637479893E-3</v>
      </c>
      <c r="BC100" s="109">
        <f>+'108部門'!BC100/'108部門'!BC$121</f>
        <v>7.2178558600628547E-3</v>
      </c>
      <c r="BD100" s="109">
        <f>+'108部門'!BD100/'108部門'!BD$121</f>
        <v>2.721981403929828E-3</v>
      </c>
      <c r="BE100" s="109">
        <f>+'108部門'!BE100/'108部門'!BE$121</f>
        <v>9.7742654245783407E-4</v>
      </c>
      <c r="BF100" s="109">
        <f>+'108部門'!BF100/'108部門'!BF$121</f>
        <v>2.0936266574573207E-3</v>
      </c>
      <c r="BG100" s="109">
        <f>+'108部門'!BG100/'108部門'!BG$121</f>
        <v>1.8799669816534801E-3</v>
      </c>
      <c r="BH100" s="109">
        <f>+'108部門'!BH100/'108部門'!BH$121</f>
        <v>2.0492761607281873E-3</v>
      </c>
      <c r="BI100" s="109">
        <f>+'108部門'!BI100/'108部門'!BI$121</f>
        <v>8.6979093454663675E-3</v>
      </c>
      <c r="BJ100" s="109">
        <f>+'108部門'!BJ100/'108部門'!BJ$121</f>
        <v>1.0753100108954982E-2</v>
      </c>
      <c r="BK100" s="109">
        <f>+'108部門'!BK100/'108部門'!BK$121</f>
        <v>3.6166964724064004E-3</v>
      </c>
      <c r="BL100" s="109">
        <f>+'108部門'!BL100/'108部門'!BL$121</f>
        <v>5.5205908052488317E-2</v>
      </c>
      <c r="BM100" s="109">
        <f>+'108部門'!BM100/'108部門'!BM$121</f>
        <v>2.1741684121425606E-2</v>
      </c>
      <c r="BN100" s="109">
        <f>+'108部門'!BN100/'108部門'!BN$121</f>
        <v>1.2412322729539705E-2</v>
      </c>
      <c r="BO100" s="109">
        <f>+'108部門'!BO100/'108部門'!BO$121</f>
        <v>3.6241324814313289E-2</v>
      </c>
      <c r="BP100" s="109">
        <f>+'108部門'!BP100/'108部門'!BP$121</f>
        <v>5.2659047529580554E-2</v>
      </c>
      <c r="BQ100" s="109">
        <f>+'108部門'!BQ100/'108部門'!BQ$121</f>
        <v>2.4631402269309362E-3</v>
      </c>
      <c r="BR100" s="109">
        <f>+'108部門'!BR100/'108部門'!BR$121</f>
        <v>3.5992157595686864E-3</v>
      </c>
      <c r="BS100" s="109">
        <f>+'108部門'!BS100/'108部門'!BS$121</f>
        <v>8.9086840024006652E-4</v>
      </c>
      <c r="BT100" s="109">
        <f>+'108部門'!BT100/'108部門'!BT$121</f>
        <v>3.2638460214971937E-3</v>
      </c>
      <c r="BU100" s="109">
        <f>+'108部門'!BU100/'108部門'!BU$121</f>
        <v>4.8774081302739988E-3</v>
      </c>
      <c r="BV100" s="109">
        <f>+'108部門'!BV100/'108部門'!BV$121</f>
        <v>2.7909990164747024E-3</v>
      </c>
      <c r="BW100" s="109">
        <f>+'108部門'!BW100/'108部門'!BW$121</f>
        <v>1.1999951622403801E-3</v>
      </c>
      <c r="BX100" s="109">
        <f>+'108部門'!BX100/'108部門'!BX$121</f>
        <v>5.3545209076398374E-4</v>
      </c>
      <c r="BY100" s="109">
        <f>+'108部門'!BY100/'108部門'!BY$121</f>
        <v>0</v>
      </c>
      <c r="BZ100" s="109">
        <f>+'108部門'!BZ100/'108部門'!BZ$121</f>
        <v>1.371211151606125E-3</v>
      </c>
      <c r="CA100" s="109">
        <f>+'108部門'!CA100/'108部門'!CA$121</f>
        <v>4.8075674993323866E-3</v>
      </c>
      <c r="CB100" s="109">
        <f>+'108部門'!CB100/'108部門'!CB$121</f>
        <v>0.18241682885446595</v>
      </c>
      <c r="CC100" s="109">
        <f>+'108部門'!CC100/'108部門'!CC$121</f>
        <v>1.6388776907042711E-3</v>
      </c>
      <c r="CD100" s="109">
        <f>+'108部門'!CD100/'108部門'!CD$121</f>
        <v>6.1498439811854551E-2</v>
      </c>
      <c r="CE100" s="109">
        <f>+'108部門'!CE100/'108部門'!CE$121</f>
        <v>5.9315926603470256E-3</v>
      </c>
      <c r="CF100" s="109">
        <f>+'108部門'!CF100/'108部門'!CF$121</f>
        <v>4.0660231259580541E-3</v>
      </c>
      <c r="CG100" s="109">
        <f>+'108部門'!CG100/'108部門'!CG$121</f>
        <v>4.0624207119232493E-3</v>
      </c>
      <c r="CH100" s="109">
        <f>+'108部門'!CH100/'108部門'!CH$121</f>
        <v>1.8333133256434212E-4</v>
      </c>
      <c r="CI100" s="109">
        <f>+'108部門'!CI100/'108部門'!CI$121</f>
        <v>5.9818546879994048E-3</v>
      </c>
      <c r="CJ100" s="109">
        <f>+'108部門'!CJ100/'108部門'!CJ$121</f>
        <v>9.7324054800453381E-3</v>
      </c>
      <c r="CK100" s="109">
        <f>+'108部門'!CK100/'108部門'!CK$121</f>
        <v>3.2939632425655232E-3</v>
      </c>
      <c r="CL100" s="109">
        <f>+'108部門'!CL100/'108部門'!CL$121</f>
        <v>3.4273060151632555E-2</v>
      </c>
      <c r="CM100" s="109">
        <f>+'108部門'!CM100/'108部門'!CM$121</f>
        <v>3.4035757039279023E-3</v>
      </c>
      <c r="CN100" s="109">
        <f>+'108部門'!CN100/'108部門'!CN$121</f>
        <v>5.0407253164335437E-3</v>
      </c>
      <c r="CO100" s="109">
        <f>+'108部門'!CO100/'108部門'!CO$121</f>
        <v>8.3321925632370776E-4</v>
      </c>
      <c r="CP100" s="109">
        <f>+'108部門'!CP100/'108部門'!CP$121</f>
        <v>1.6655258694983216E-3</v>
      </c>
      <c r="CQ100" s="109">
        <f>+'108部門'!CQ100/'108部門'!CQ$121</f>
        <v>7.1385606310179258E-3</v>
      </c>
      <c r="CR100" s="109">
        <f>+'108部門'!CR100/'108部門'!CR$121</f>
        <v>8.8331053227815211E-3</v>
      </c>
      <c r="CS100" s="109">
        <f>+'108部門'!CS100/'108部門'!CS$121</f>
        <v>4.5290800877101391E-3</v>
      </c>
      <c r="CT100" s="109">
        <f>+'108部門'!CT100/'108部門'!CT$121</f>
        <v>1.1578902620827952E-2</v>
      </c>
      <c r="CU100" s="109">
        <f>+'108部門'!CU100/'108部門'!CU$121</f>
        <v>1.8876657702715156E-3</v>
      </c>
      <c r="CV100" s="109">
        <f>+'108部門'!CV100/'108部門'!CV$121</f>
        <v>2.8893792742797119E-3</v>
      </c>
      <c r="CW100" s="109">
        <f>+'108部門'!CW100/'108部門'!CW$121</f>
        <v>8.3568875106985194E-4</v>
      </c>
      <c r="CX100" s="109">
        <f>+'108部門'!CX100/'108部門'!CX$121</f>
        <v>3.9626305588808036E-3</v>
      </c>
      <c r="CY100" s="109">
        <f>+'108部門'!CY100/'108部門'!CY$121</f>
        <v>5.9057223700076942E-3</v>
      </c>
      <c r="CZ100" s="109">
        <f>+'108部門'!CZ100/'108部門'!CZ$121</f>
        <v>9.1948553118335989E-3</v>
      </c>
      <c r="DA100" s="109">
        <f>+'108部門'!DA100/'108部門'!DA$121</f>
        <v>1.1971295735467083E-3</v>
      </c>
      <c r="DB100" s="109">
        <f>+'108部門'!DB100/'108部門'!DB$121</f>
        <v>2.774453731377532E-3</v>
      </c>
      <c r="DC100" s="109">
        <f>+'108部門'!DC100/'108部門'!DC$121</f>
        <v>2.090781057415057E-3</v>
      </c>
      <c r="DD100" s="109">
        <f>+'108部門'!DD100/'108部門'!DD$121</f>
        <v>1.5427900650282285E-3</v>
      </c>
      <c r="DE100" s="109">
        <f>+'108部門'!DE100/'108部門'!DE$121</f>
        <v>1.7515765858500654E-3</v>
      </c>
      <c r="DF100" s="109">
        <f>+'108部門'!DF100/'108部門'!DF$121</f>
        <v>0</v>
      </c>
      <c r="DG100" s="199">
        <f>+'108部門'!DG100/'108部門'!DG$121</f>
        <v>3.9325977057261182E-4</v>
      </c>
      <c r="DH100" s="107"/>
    </row>
    <row r="101" spans="2:112" ht="19.5" customHeight="1" x14ac:dyDescent="0.2">
      <c r="B101" s="81" t="s">
        <v>212</v>
      </c>
      <c r="C101" s="120" t="s">
        <v>213</v>
      </c>
      <c r="D101" s="191">
        <f>+'108部門'!D101/'108部門'!D$121</f>
        <v>6.0533762159347608E-4</v>
      </c>
      <c r="E101" s="109">
        <f>+'108部門'!E101/'108部門'!E$121</f>
        <v>0</v>
      </c>
      <c r="F101" s="109">
        <f>+'108部門'!F101/'108部門'!F$121</f>
        <v>2.7596084548929452E-4</v>
      </c>
      <c r="G101" s="109">
        <f>+'108部門'!G101/'108部門'!G$121</f>
        <v>2.3161159413356931E-3</v>
      </c>
      <c r="H101" s="109">
        <f>+'108部門'!H101/'108部門'!H$121</f>
        <v>1.0595993191353432E-3</v>
      </c>
      <c r="I101" s="109">
        <f>+'108部門'!I101/'108部門'!I$121</f>
        <v>2.010669159599647E-3</v>
      </c>
      <c r="J101" s="109">
        <f>+'108部門'!J101/'108部門'!J$121</f>
        <v>1.2239144820017324E-3</v>
      </c>
      <c r="K101" s="109">
        <f>+'108部門'!K101/'108部門'!K$121</f>
        <v>6.0958454372038121E-3</v>
      </c>
      <c r="L101" s="109">
        <f>+'108部門'!L101/'108部門'!L$121</f>
        <v>5.0700868722831034E-2</v>
      </c>
      <c r="M101" s="109">
        <f>+'108部門'!M101/'108部門'!M$121</f>
        <v>1.316237831481469E-4</v>
      </c>
      <c r="N101" s="109">
        <f>+'108部門'!N101/'108部門'!N$121</f>
        <v>1.9444578079917302E-2</v>
      </c>
      <c r="O101" s="109">
        <f>+'108部門'!O101/'108部門'!O$121</f>
        <v>8.1660313744557147E-4</v>
      </c>
      <c r="P101" s="109">
        <f>+'108部門'!P101/'108部門'!P$121</f>
        <v>6.1147911840804111E-3</v>
      </c>
      <c r="Q101" s="109">
        <f>+'108部門'!Q101/'108部門'!Q$121</f>
        <v>1.3640452233454816E-3</v>
      </c>
      <c r="R101" s="109">
        <f>+'108部門'!R101/'108部門'!R$121</f>
        <v>6.4931558782475828E-3</v>
      </c>
      <c r="S101" s="109">
        <f>+'108部門'!S101/'108部門'!S$121</f>
        <v>2.4907932135714941E-3</v>
      </c>
      <c r="T101" s="109">
        <f>+'108部門'!T101/'108部門'!T$121</f>
        <v>2.9535573765230388E-3</v>
      </c>
      <c r="U101" s="109">
        <f>+'108部門'!U101/'108部門'!U$121</f>
        <v>1.015283316644359E-3</v>
      </c>
      <c r="V101" s="109">
        <f>+'108部門'!V101/'108部門'!V$121</f>
        <v>3.5851837763301794E-3</v>
      </c>
      <c r="W101" s="109">
        <f>+'108部門'!W101/'108部門'!W$121</f>
        <v>3.7115440763564635E-3</v>
      </c>
      <c r="X101" s="109">
        <f>+'108部門'!X101/'108部門'!X$121</f>
        <v>2.4087731686902138E-4</v>
      </c>
      <c r="Y101" s="109">
        <f>+'108部門'!Y101/'108部門'!Y$121</f>
        <v>1.3161524957481438E-3</v>
      </c>
      <c r="Z101" s="109">
        <f>+'108部門'!Z101/'108部門'!Z$121</f>
        <v>9.6546595110500821E-4</v>
      </c>
      <c r="AA101" s="109">
        <f>+'108部門'!AA101/'108部門'!AA$121</f>
        <v>3.4567326432500324E-3</v>
      </c>
      <c r="AB101" s="109">
        <f>+'108部門'!AB101/'108部門'!AB$121</f>
        <v>6.4254092503690935E-2</v>
      </c>
      <c r="AC101" s="109">
        <f>+'108部門'!AC101/'108部門'!AC$121</f>
        <v>4.2835322927647843E-2</v>
      </c>
      <c r="AD101" s="109">
        <f>+'108部門'!AD101/'108部門'!AD$121</f>
        <v>2.2357179425758664E-4</v>
      </c>
      <c r="AE101" s="109">
        <f>+'108部門'!AE101/'108部門'!AE$121</f>
        <v>1.7964277677147558E-4</v>
      </c>
      <c r="AF101" s="109">
        <f>+'108部門'!AF101/'108部門'!AF$121</f>
        <v>5.8211017846975487E-3</v>
      </c>
      <c r="AG101" s="109">
        <f>+'108部門'!AG101/'108部門'!AG$121</f>
        <v>6.4444269424450895E-3</v>
      </c>
      <c r="AH101" s="109">
        <f>+'108部門'!AH101/'108部門'!AH$121</f>
        <v>3.2490825567462597E-3</v>
      </c>
      <c r="AI101" s="109">
        <f>+'108部門'!AI101/'108部門'!AI$121</f>
        <v>2.0085165729469092E-3</v>
      </c>
      <c r="AJ101" s="109">
        <f>+'108部門'!AJ101/'108部門'!AJ$121</f>
        <v>4.8625284078249631E-4</v>
      </c>
      <c r="AK101" s="109">
        <f>+'108部門'!AK101/'108部門'!AK$121</f>
        <v>7.3742986899971771E-3</v>
      </c>
      <c r="AL101" s="109">
        <f>+'108部門'!AL101/'108部門'!AL$121</f>
        <v>2.2661873435882388E-3</v>
      </c>
      <c r="AM101" s="109">
        <f>+'108部門'!AM101/'108部門'!AM$121</f>
        <v>4.0295399335811506E-4</v>
      </c>
      <c r="AN101" s="109">
        <f>+'108部門'!AN101/'108部門'!AN$121</f>
        <v>6.8556513384798409E-4</v>
      </c>
      <c r="AO101" s="109">
        <f>+'108部門'!AO101/'108部門'!AO$121</f>
        <v>6.4277179951357469E-4</v>
      </c>
      <c r="AP101" s="109">
        <f>+'108部門'!AP101/'108部門'!AP$121</f>
        <v>6.0777707999619152E-4</v>
      </c>
      <c r="AQ101" s="109">
        <f>+'108部門'!AQ101/'108部門'!AQ$121</f>
        <v>6.9947961272497311E-4</v>
      </c>
      <c r="AR101" s="109">
        <f>+'108部門'!AR101/'108部門'!AR$121</f>
        <v>1.0190171779656649E-3</v>
      </c>
      <c r="AS101" s="109">
        <f>+'108部門'!AS101/'108部門'!AS$121</f>
        <v>1.7237253860431085E-3</v>
      </c>
      <c r="AT101" s="109">
        <f>+'108部門'!AT101/'108部門'!AT$121</f>
        <v>1.880699796031994E-3</v>
      </c>
      <c r="AU101" s="109">
        <f>+'108部門'!AU101/'108部門'!AU$121</f>
        <v>4.1975851473912539E-3</v>
      </c>
      <c r="AV101" s="109">
        <f>+'108部門'!AV101/'108部門'!AV$121</f>
        <v>3.137275773870833E-3</v>
      </c>
      <c r="AW101" s="109">
        <f>+'108部門'!AW101/'108部門'!AW$121</f>
        <v>5.2717395303722488E-3</v>
      </c>
      <c r="AX101" s="109">
        <f>+'108部門'!AX101/'108部門'!AX$121</f>
        <v>4.9191425487952163E-3</v>
      </c>
      <c r="AY101" s="109">
        <f>+'108部門'!AY101/'108部門'!AY$121</f>
        <v>2.1837639103174343E-3</v>
      </c>
      <c r="AZ101" s="109">
        <f>+'108部門'!AZ101/'108部門'!AZ$121</f>
        <v>3.9772919084777245E-3</v>
      </c>
      <c r="BA101" s="109">
        <f>+'108部門'!BA101/'108部門'!BA$121</f>
        <v>1.069225134717376E-2</v>
      </c>
      <c r="BB101" s="109">
        <f>+'108部門'!BB101/'108部門'!BB$121</f>
        <v>3.3471265693033546E-3</v>
      </c>
      <c r="BC101" s="109">
        <f>+'108部門'!BC101/'108部門'!BC$121</f>
        <v>4.9064395477722541E-3</v>
      </c>
      <c r="BD101" s="109">
        <f>+'108部門'!BD101/'108部門'!BD$121</f>
        <v>5.7989044808529049E-3</v>
      </c>
      <c r="BE101" s="109">
        <f>+'108部門'!BE101/'108部門'!BE$121</f>
        <v>4.8668661666813355E-3</v>
      </c>
      <c r="BF101" s="109">
        <f>+'108部門'!BF101/'108部門'!BF$121</f>
        <v>7.8444386463092132E-3</v>
      </c>
      <c r="BG101" s="109">
        <f>+'108部門'!BG101/'108部門'!BG$121</f>
        <v>7.7238953509794145E-3</v>
      </c>
      <c r="BH101" s="109">
        <f>+'108部門'!BH101/'108部門'!BH$121</f>
        <v>4.4597933381102847E-3</v>
      </c>
      <c r="BI101" s="109">
        <f>+'108部門'!BI101/'108部門'!BI$121</f>
        <v>1.371175476828428E-3</v>
      </c>
      <c r="BJ101" s="109">
        <f>+'108部門'!BJ101/'108部門'!BJ$121</f>
        <v>2.598101648588621E-3</v>
      </c>
      <c r="BK101" s="109">
        <f>+'108部門'!BK101/'108部門'!BK$121</f>
        <v>1.0452584297661893E-2</v>
      </c>
      <c r="BL101" s="109">
        <f>+'108部門'!BL101/'108部門'!BL$121</f>
        <v>1.3341892558395386E-4</v>
      </c>
      <c r="BM101" s="109">
        <f>+'108部門'!BM101/'108部門'!BM$121</f>
        <v>2.8336938636045568E-3</v>
      </c>
      <c r="BN101" s="109">
        <f>+'108部門'!BN101/'108部門'!BN$121</f>
        <v>4.9197008311627102E-4</v>
      </c>
      <c r="BO101" s="109">
        <f>+'108部門'!BO101/'108部門'!BO$121</f>
        <v>8.5250737128300246E-4</v>
      </c>
      <c r="BP101" s="109">
        <f>+'108部門'!BP101/'108部門'!BP$121</f>
        <v>1.0098594736774684E-3</v>
      </c>
      <c r="BQ101" s="109">
        <f>+'108部門'!BQ101/'108部門'!BQ$121</f>
        <v>2.9293517830305689E-3</v>
      </c>
      <c r="BR101" s="109">
        <f>+'108部門'!BR101/'108部門'!BR$121</f>
        <v>1.4421844741490261E-2</v>
      </c>
      <c r="BS101" s="109">
        <f>+'108部門'!BS101/'108部門'!BS$121</f>
        <v>8.5767052923012947E-3</v>
      </c>
      <c r="BT101" s="109">
        <f>+'108部門'!BT101/'108部門'!BT$121</f>
        <v>1.1259417684344804E-3</v>
      </c>
      <c r="BU101" s="109">
        <f>+'108部門'!BU101/'108部門'!BU$121</f>
        <v>1.0952799804293223E-2</v>
      </c>
      <c r="BV101" s="109">
        <f>+'108部門'!BV101/'108部門'!BV$121</f>
        <v>3.4111827941008296E-2</v>
      </c>
      <c r="BW101" s="109">
        <f>+'108部門'!BW101/'108部門'!BW$121</f>
        <v>2.2346261277225807E-2</v>
      </c>
      <c r="BX101" s="109">
        <f>+'108部門'!BX101/'108部門'!BX$121</f>
        <v>1.8235367651770404E-2</v>
      </c>
      <c r="BY101" s="109">
        <f>+'108部門'!BY101/'108部門'!BY$121</f>
        <v>0</v>
      </c>
      <c r="BZ101" s="109">
        <f>+'108部門'!BZ101/'108部門'!BZ$121</f>
        <v>4.8339283325235715E-3</v>
      </c>
      <c r="CA101" s="109">
        <f>+'108部門'!CA101/'108部門'!CA$121</f>
        <v>3.8699998817718975E-3</v>
      </c>
      <c r="CB101" s="109">
        <f>+'108部門'!CB101/'108部門'!CB$121</f>
        <v>0</v>
      </c>
      <c r="CC101" s="109">
        <f>+'108部門'!CC101/'108部門'!CC$121</f>
        <v>1.612172764047706E-3</v>
      </c>
      <c r="CD101" s="109">
        <f>+'108部門'!CD101/'108部門'!CD$121</f>
        <v>1.1253010560858723E-2</v>
      </c>
      <c r="CE101" s="109">
        <f>+'108部門'!CE101/'108部門'!CE$121</f>
        <v>3.5306219241027156E-3</v>
      </c>
      <c r="CF101" s="109">
        <f>+'108部門'!CF101/'108部門'!CF$121</f>
        <v>5.1457423989470768E-4</v>
      </c>
      <c r="CG101" s="109">
        <f>+'108部門'!CG101/'108部門'!CG$121</f>
        <v>1.0594813768316443E-2</v>
      </c>
      <c r="CH101" s="109">
        <f>+'108部門'!CH101/'108部門'!CH$121</f>
        <v>8.9838877203238113E-4</v>
      </c>
      <c r="CI101" s="109">
        <f>+'108部門'!CI101/'108部門'!CI$121</f>
        <v>2.4578855483314808E-2</v>
      </c>
      <c r="CJ101" s="109">
        <f>+'108部門'!CJ101/'108部門'!CJ$121</f>
        <v>2.0672206096071621E-2</v>
      </c>
      <c r="CK101" s="109">
        <f>+'108部門'!CK101/'108部門'!CK$121</f>
        <v>1.5371107479706242E-2</v>
      </c>
      <c r="CL101" s="109">
        <f>+'108部門'!CL101/'108部門'!CL$121</f>
        <v>3.2982312700366168E-2</v>
      </c>
      <c r="CM101" s="109">
        <f>+'108部門'!CM101/'108部門'!CM$121</f>
        <v>3.8477156187590886E-2</v>
      </c>
      <c r="CN101" s="109">
        <f>+'108部門'!CN101/'108部門'!CN$121</f>
        <v>1.5839330381856936E-3</v>
      </c>
      <c r="CO101" s="109">
        <f>+'108部門'!CO101/'108部門'!CO$121</f>
        <v>4.8677525553152906E-3</v>
      </c>
      <c r="CP101" s="109">
        <f>+'108部門'!CP101/'108部門'!CP$121</f>
        <v>2.6964807328353473E-3</v>
      </c>
      <c r="CQ101" s="109">
        <f>+'108部門'!CQ101/'108部門'!CQ$121</f>
        <v>1.5421600051980311E-3</v>
      </c>
      <c r="CR101" s="109">
        <f>+'108部門'!CR101/'108部門'!CR$121</f>
        <v>4.6354327392326578E-3</v>
      </c>
      <c r="CS101" s="109">
        <f>+'108部門'!CS101/'108部門'!CS$121</f>
        <v>8.6076520696426592E-4</v>
      </c>
      <c r="CT101" s="109">
        <f>+'108部門'!CT101/'108部門'!CT$121</f>
        <v>1.5163988106452818E-3</v>
      </c>
      <c r="CU101" s="109">
        <f>+'108部門'!CU101/'108部門'!CU$121</f>
        <v>4.8388583109234542E-3</v>
      </c>
      <c r="CV101" s="109">
        <f>+'108部門'!CV101/'108部門'!CV$121</f>
        <v>1.4312891926373066E-2</v>
      </c>
      <c r="CW101" s="109">
        <f>+'108部門'!CW101/'108部門'!CW$121</f>
        <v>8.3641861024109194E-4</v>
      </c>
      <c r="CX101" s="109">
        <f>+'108部門'!CX101/'108部門'!CX$121</f>
        <v>2.2719767164002783E-3</v>
      </c>
      <c r="CY101" s="109">
        <f>+'108部門'!CY101/'108部門'!CY$121</f>
        <v>1.6906680416639612E-2</v>
      </c>
      <c r="CZ101" s="109">
        <f>+'108部門'!CZ101/'108部門'!CZ$121</f>
        <v>3.6337578080618432E-3</v>
      </c>
      <c r="DA101" s="109">
        <f>+'108部門'!DA101/'108部門'!DA$121</f>
        <v>9.8577130786375953E-3</v>
      </c>
      <c r="DB101" s="109">
        <f>+'108部門'!DB101/'108部門'!DB$121</f>
        <v>1.7041171645087453E-2</v>
      </c>
      <c r="DC101" s="109">
        <f>+'108部門'!DC101/'108部門'!DC$121</f>
        <v>1.0218370859340752E-2</v>
      </c>
      <c r="DD101" s="109">
        <f>+'108部門'!DD101/'108部門'!DD$121</f>
        <v>3.9035569882054817E-3</v>
      </c>
      <c r="DE101" s="109">
        <f>+'108部門'!DE101/'108部門'!DE$121</f>
        <v>1.0969053625618867E-2</v>
      </c>
      <c r="DF101" s="109">
        <f>+'108部門'!DF101/'108部門'!DF$121</f>
        <v>0</v>
      </c>
      <c r="DG101" s="199">
        <f>+'108部門'!DG101/'108部門'!DG$121</f>
        <v>3.3835594921752038E-3</v>
      </c>
      <c r="DH101" s="107"/>
    </row>
    <row r="102" spans="2:112" ht="19.5" customHeight="1" x14ac:dyDescent="0.2">
      <c r="B102" s="81" t="s">
        <v>214</v>
      </c>
      <c r="C102" s="120" t="s">
        <v>215</v>
      </c>
      <c r="D102" s="191">
        <f>+'108部門'!D102/'108部門'!D$121</f>
        <v>2.9498662767610838E-2</v>
      </c>
      <c r="E102" s="109">
        <f>+'108部門'!E102/'108部門'!E$121</f>
        <v>7.2551270884472245E-3</v>
      </c>
      <c r="F102" s="109">
        <f>+'108部門'!F102/'108部門'!F$121</f>
        <v>6.8431447676911422E-2</v>
      </c>
      <c r="G102" s="109">
        <f>+'108部門'!G102/'108部門'!G$121</f>
        <v>8.7369261699840415E-3</v>
      </c>
      <c r="H102" s="109">
        <f>+'108部門'!H102/'108部門'!H$121</f>
        <v>1.9787074515046606E-3</v>
      </c>
      <c r="I102" s="109">
        <f>+'108部門'!I102/'108部門'!I$121</f>
        <v>2.0091852709209754E-2</v>
      </c>
      <c r="J102" s="109">
        <f>+'108部門'!J102/'108部門'!J$121</f>
        <v>1.5526229428821975E-2</v>
      </c>
      <c r="K102" s="109">
        <f>+'108部門'!K102/'108部門'!K$121</f>
        <v>5.1592205590243268E-3</v>
      </c>
      <c r="L102" s="109">
        <f>+'108部門'!L102/'108部門'!L$121</f>
        <v>8.1984092342678241E-3</v>
      </c>
      <c r="M102" s="109">
        <f>+'108部門'!M102/'108部門'!M$121</f>
        <v>2.4320333536002781E-3</v>
      </c>
      <c r="N102" s="109">
        <f>+'108部門'!N102/'108部門'!N$121</f>
        <v>1.5524330085374563E-3</v>
      </c>
      <c r="O102" s="109">
        <f>+'108部門'!O102/'108部門'!O$121</f>
        <v>8.7160652118615824E-3</v>
      </c>
      <c r="P102" s="109">
        <f>+'108部門'!P102/'108部門'!P$121</f>
        <v>4.8452337410763878E-3</v>
      </c>
      <c r="Q102" s="109">
        <f>+'108部門'!Q102/'108部門'!Q$121</f>
        <v>1.097709470213974E-2</v>
      </c>
      <c r="R102" s="109">
        <f>+'108部門'!R102/'108部門'!R$121</f>
        <v>2.9392673946384363E-3</v>
      </c>
      <c r="S102" s="109">
        <f>+'108部門'!S102/'108部門'!S$121</f>
        <v>5.0389936796974141E-3</v>
      </c>
      <c r="T102" s="109">
        <f>+'108部門'!T102/'108部門'!T$121</f>
        <v>3.419071420192744E-3</v>
      </c>
      <c r="U102" s="109">
        <f>+'108部門'!U102/'108部門'!U$121</f>
        <v>3.0049939706849787E-3</v>
      </c>
      <c r="V102" s="109">
        <f>+'108部門'!V102/'108部門'!V$121</f>
        <v>1.2635316120647298E-2</v>
      </c>
      <c r="W102" s="109">
        <f>+'108部門'!W102/'108部門'!W$121</f>
        <v>1.7887421827059317E-2</v>
      </c>
      <c r="X102" s="109">
        <f>+'108部門'!X102/'108部門'!X$121</f>
        <v>4.7055892746103193E-3</v>
      </c>
      <c r="Y102" s="109">
        <f>+'108部門'!Y102/'108部門'!Y$121</f>
        <v>1.7319041632362187E-2</v>
      </c>
      <c r="Z102" s="109">
        <f>+'108部門'!Z102/'108部門'!Z$121</f>
        <v>5.7424404112865583E-3</v>
      </c>
      <c r="AA102" s="109">
        <f>+'108部門'!AA102/'108部門'!AA$121</f>
        <v>5.6872320152453549E-3</v>
      </c>
      <c r="AB102" s="109">
        <f>+'108部門'!AB102/'108部門'!AB$121</f>
        <v>7.9223893245422006E-3</v>
      </c>
      <c r="AC102" s="109">
        <f>+'108部門'!AC102/'108部門'!AC$121</f>
        <v>4.4514097883078373E-3</v>
      </c>
      <c r="AD102" s="109">
        <f>+'108部門'!AD102/'108部門'!AD$121</f>
        <v>2.1118909365890441E-3</v>
      </c>
      <c r="AE102" s="109">
        <f>+'108部門'!AE102/'108部門'!AE$121</f>
        <v>7.9211439548260033E-3</v>
      </c>
      <c r="AF102" s="109">
        <f>+'108部門'!AF102/'108部門'!AF$121</f>
        <v>8.1174897343481798E-3</v>
      </c>
      <c r="AG102" s="109">
        <f>+'108部門'!AG102/'108部門'!AG$121</f>
        <v>1.7599089829675271E-2</v>
      </c>
      <c r="AH102" s="109">
        <f>+'108部門'!AH102/'108部門'!AH$121</f>
        <v>5.1722389371556066E-3</v>
      </c>
      <c r="AI102" s="109">
        <f>+'108部門'!AI102/'108部門'!AI$121</f>
        <v>7.6911891310418676E-3</v>
      </c>
      <c r="AJ102" s="109">
        <f>+'108部門'!AJ102/'108部門'!AJ$121</f>
        <v>1.2877144512276636E-2</v>
      </c>
      <c r="AK102" s="109">
        <f>+'108部門'!AK102/'108部門'!AK$121</f>
        <v>1.1621827924122391E-2</v>
      </c>
      <c r="AL102" s="109">
        <f>+'108部門'!AL102/'108部門'!AL$121</f>
        <v>1.5159203736763591E-2</v>
      </c>
      <c r="AM102" s="109">
        <f>+'108部門'!AM102/'108部門'!AM$121</f>
        <v>5.979436224163321E-3</v>
      </c>
      <c r="AN102" s="109">
        <f>+'108部門'!AN102/'108部門'!AN$121</f>
        <v>4.574718812275059E-3</v>
      </c>
      <c r="AO102" s="109">
        <f>+'108部門'!AO102/'108部門'!AO$121</f>
        <v>1.0089550231061551E-2</v>
      </c>
      <c r="AP102" s="109">
        <f>+'108部門'!AP102/'108部門'!AP$121</f>
        <v>1.9545558368059342E-3</v>
      </c>
      <c r="AQ102" s="109">
        <f>+'108部門'!AQ102/'108部門'!AQ$121</f>
        <v>5.1110903075960211E-3</v>
      </c>
      <c r="AR102" s="109">
        <f>+'108部門'!AR102/'108部門'!AR$121</f>
        <v>7.7622902568096558E-3</v>
      </c>
      <c r="AS102" s="109">
        <f>+'108部門'!AS102/'108部門'!AS$121</f>
        <v>8.70108449812638E-3</v>
      </c>
      <c r="AT102" s="109">
        <f>+'108部門'!AT102/'108部門'!AT$121</f>
        <v>7.5093355005783945E-3</v>
      </c>
      <c r="AU102" s="109">
        <f>+'108部門'!AU102/'108部門'!AU$121</f>
        <v>8.0399515278399818E-3</v>
      </c>
      <c r="AV102" s="109">
        <f>+'108部門'!AV102/'108部門'!AV$121</f>
        <v>6.4638574000746339E-3</v>
      </c>
      <c r="AW102" s="109">
        <f>+'108部門'!AW102/'108部門'!AW$121</f>
        <v>6.6707969668925362E-3</v>
      </c>
      <c r="AX102" s="109">
        <f>+'108部門'!AX102/'108部門'!AX$121</f>
        <v>1.0237194893135194E-2</v>
      </c>
      <c r="AY102" s="109">
        <f>+'108部門'!AY102/'108部門'!AY$121</f>
        <v>1.069743623412008E-2</v>
      </c>
      <c r="AZ102" s="109">
        <f>+'108部門'!AZ102/'108部門'!AZ$121</f>
        <v>6.3157416620069125E-3</v>
      </c>
      <c r="BA102" s="109">
        <f>+'108部門'!BA102/'108部門'!BA$121</f>
        <v>5.3806215421561537E-3</v>
      </c>
      <c r="BB102" s="109">
        <f>+'108部門'!BB102/'108部門'!BB$121</f>
        <v>6.8861094247373907E-3</v>
      </c>
      <c r="BC102" s="109">
        <f>+'108部門'!BC102/'108部門'!BC$121</f>
        <v>4.552428100871783E-3</v>
      </c>
      <c r="BD102" s="109">
        <f>+'108部門'!BD102/'108部門'!BD$121</f>
        <v>4.233503946970996E-3</v>
      </c>
      <c r="BE102" s="109">
        <f>+'108部門'!BE102/'108部門'!BE$121</f>
        <v>3.7782631454605256E-3</v>
      </c>
      <c r="BF102" s="109">
        <f>+'108部門'!BF102/'108部門'!BF$121</f>
        <v>2.8915315774211388E-3</v>
      </c>
      <c r="BG102" s="109">
        <f>+'108部門'!BG102/'108部門'!BG$121</f>
        <v>3.4222713256778139E-3</v>
      </c>
      <c r="BH102" s="109">
        <f>+'108部門'!BH102/'108部門'!BH$121</f>
        <v>5.0687688773288246E-3</v>
      </c>
      <c r="BI102" s="109">
        <f>+'108部門'!BI102/'108部門'!BI$121</f>
        <v>2.0270112945190064E-3</v>
      </c>
      <c r="BJ102" s="109">
        <f>+'108部門'!BJ102/'108部門'!BJ$121</f>
        <v>3.681627857779294E-3</v>
      </c>
      <c r="BK102" s="109">
        <f>+'108部門'!BK102/'108部門'!BK$121</f>
        <v>3.41008525641795E-3</v>
      </c>
      <c r="BL102" s="109">
        <f>+'108部門'!BL102/'108部門'!BL$121</f>
        <v>3.4699856629334886E-3</v>
      </c>
      <c r="BM102" s="109">
        <f>+'108部門'!BM102/'108部門'!BM$121</f>
        <v>3.2893433125305615E-3</v>
      </c>
      <c r="BN102" s="109">
        <f>+'108部門'!BN102/'108部門'!BN$121</f>
        <v>8.3081480000121131E-3</v>
      </c>
      <c r="BO102" s="109">
        <f>+'108部門'!BO102/'108部門'!BO$121</f>
        <v>7.7383999482411644E-3</v>
      </c>
      <c r="BP102" s="109">
        <f>+'108部門'!BP102/'108部門'!BP$121</f>
        <v>5.8177940228275214E-3</v>
      </c>
      <c r="BQ102" s="109">
        <f>+'108部門'!BQ102/'108部門'!BQ$121</f>
        <v>3.7043004355422418E-2</v>
      </c>
      <c r="BR102" s="109">
        <f>+'108部門'!BR102/'108部門'!BR$121</f>
        <v>4.303946523117482E-3</v>
      </c>
      <c r="BS102" s="109">
        <f>+'108部門'!BS102/'108部門'!BS$121</f>
        <v>2.4663766709024853E-2</v>
      </c>
      <c r="BT102" s="109">
        <f>+'108部門'!BT102/'108部門'!BT$121</f>
        <v>1.7426815036654435E-2</v>
      </c>
      <c r="BU102" s="109">
        <f>+'108部門'!BU102/'108部門'!BU$121</f>
        <v>8.5828793542832573E-4</v>
      </c>
      <c r="BV102" s="109">
        <f>+'108部門'!BV102/'108部門'!BV$121</f>
        <v>3.3063348964876434E-3</v>
      </c>
      <c r="BW102" s="109">
        <f>+'108部門'!BW102/'108部門'!BW$121</f>
        <v>2.3949901665697906E-3</v>
      </c>
      <c r="BX102" s="109">
        <f>+'108部門'!BX102/'108部門'!BX$121</f>
        <v>1.4508830004707719E-3</v>
      </c>
      <c r="BY102" s="109">
        <f>+'108部門'!BY102/'108部門'!BY$121</f>
        <v>0</v>
      </c>
      <c r="BZ102" s="109">
        <f>+'108部門'!BZ102/'108部門'!BZ$121</f>
        <v>2.0571273778739827E-3</v>
      </c>
      <c r="CA102" s="109">
        <f>+'108部門'!CA102/'108部門'!CA$121</f>
        <v>3.1676123559501605E-2</v>
      </c>
      <c r="CB102" s="109">
        <f>+'108部門'!CB102/'108部門'!CB$121</f>
        <v>0.19402886271028275</v>
      </c>
      <c r="CC102" s="109">
        <f>+'108部門'!CC102/'108部門'!CC$121</f>
        <v>7.9255100823901858E-4</v>
      </c>
      <c r="CD102" s="109">
        <f>+'108部門'!CD102/'108部門'!CD$121</f>
        <v>7.461456730921928E-3</v>
      </c>
      <c r="CE102" s="109">
        <f>+'108部門'!CE102/'108部門'!CE$121</f>
        <v>9.6383761110187191E-3</v>
      </c>
      <c r="CF102" s="109">
        <f>+'108部門'!CF102/'108部門'!CF$121</f>
        <v>7.1682457451573544E-3</v>
      </c>
      <c r="CG102" s="109">
        <f>+'108部門'!CG102/'108部門'!CG$121</f>
        <v>1.0191941558444502E-2</v>
      </c>
      <c r="CH102" s="109">
        <f>+'108部門'!CH102/'108部門'!CH$121</f>
        <v>2.7577990845177014E-3</v>
      </c>
      <c r="CI102" s="109">
        <f>+'108部門'!CI102/'108部門'!CI$121</f>
        <v>9.2857724546815609E-3</v>
      </c>
      <c r="CJ102" s="109">
        <f>+'108部門'!CJ102/'108部門'!CJ$121</f>
        <v>8.8191252481381252E-3</v>
      </c>
      <c r="CK102" s="109">
        <f>+'108部門'!CK102/'108部門'!CK$121</f>
        <v>1.7905982866815936E-2</v>
      </c>
      <c r="CL102" s="109">
        <f>+'108部門'!CL102/'108部門'!CL$121</f>
        <v>5.1938518923682333E-3</v>
      </c>
      <c r="CM102" s="109">
        <f>+'108部門'!CM102/'108部門'!CM$121</f>
        <v>3.3007608587350017E-3</v>
      </c>
      <c r="CN102" s="109">
        <f>+'108部門'!CN102/'108部門'!CN$121</f>
        <v>1.2436166334973945E-2</v>
      </c>
      <c r="CO102" s="109">
        <f>+'108部門'!CO102/'108部門'!CO$121</f>
        <v>3.5851496279961357E-3</v>
      </c>
      <c r="CP102" s="109">
        <f>+'108部門'!CP102/'108部門'!CP$121</f>
        <v>1.5760693976050743E-2</v>
      </c>
      <c r="CQ102" s="109">
        <f>+'108部門'!CQ102/'108部門'!CQ$121</f>
        <v>2.5145970406366324E-3</v>
      </c>
      <c r="CR102" s="109">
        <f>+'108部門'!CR102/'108部門'!CR$121</f>
        <v>1.3553476599684169E-2</v>
      </c>
      <c r="CS102" s="109">
        <f>+'108部門'!CS102/'108部門'!CS$121</f>
        <v>8.4591107054199071E-3</v>
      </c>
      <c r="CT102" s="109">
        <f>+'108部門'!CT102/'108部門'!CT$121</f>
        <v>2.6576212750425467E-3</v>
      </c>
      <c r="CU102" s="109">
        <f>+'108部門'!CU102/'108部門'!CU$121</f>
        <v>7.3946316821231995E-3</v>
      </c>
      <c r="CV102" s="109">
        <f>+'108部門'!CV102/'108部門'!CV$121</f>
        <v>0.13029402085465308</v>
      </c>
      <c r="CW102" s="109">
        <f>+'108部門'!CW102/'108部門'!CW$121</f>
        <v>1.9684301848344023E-3</v>
      </c>
      <c r="CX102" s="109">
        <f>+'108部門'!CX102/'108部門'!CX$121</f>
        <v>3.9655839675171077E-2</v>
      </c>
      <c r="CY102" s="109">
        <f>+'108部門'!CY102/'108部門'!CY$121</f>
        <v>4.2483779290523804E-3</v>
      </c>
      <c r="CZ102" s="109">
        <f>+'108部門'!CZ102/'108部門'!CZ$121</f>
        <v>3.7077077498301318E-3</v>
      </c>
      <c r="DA102" s="109">
        <f>+'108部門'!DA102/'108部門'!DA$121</f>
        <v>2.1016581005608016E-3</v>
      </c>
      <c r="DB102" s="109">
        <f>+'108部門'!DB102/'108部門'!DB$121</f>
        <v>7.3049983077002507E-3</v>
      </c>
      <c r="DC102" s="109">
        <f>+'108部門'!DC102/'108部門'!DC$121</f>
        <v>5.4340482951779753E-3</v>
      </c>
      <c r="DD102" s="109">
        <f>+'108部門'!DD102/'108部門'!DD$121</f>
        <v>1.9508468575900426E-3</v>
      </c>
      <c r="DE102" s="109">
        <f>+'108部門'!DE102/'108部門'!DE$121</f>
        <v>1.7402894250590549E-3</v>
      </c>
      <c r="DF102" s="109">
        <f>+'108部門'!DF102/'108部門'!DF$121</f>
        <v>0</v>
      </c>
      <c r="DG102" s="199">
        <f>+'108部門'!DG102/'108部門'!DG$121</f>
        <v>8.9782679376291554E-4</v>
      </c>
      <c r="DH102" s="107"/>
    </row>
    <row r="103" spans="2:112" ht="19.5" customHeight="1" x14ac:dyDescent="0.2">
      <c r="B103" s="81" t="s">
        <v>216</v>
      </c>
      <c r="C103" s="120" t="s">
        <v>217</v>
      </c>
      <c r="D103" s="191">
        <f>+'108部門'!D103/'108部門'!D$121</f>
        <v>4.9505210867215586E-4</v>
      </c>
      <c r="E103" s="109">
        <f>+'108部門'!E103/'108部門'!E$121</f>
        <v>5.6819032985000201E-4</v>
      </c>
      <c r="F103" s="109">
        <f>+'108部門'!F103/'108部門'!F$121</f>
        <v>1.822025780672706E-2</v>
      </c>
      <c r="G103" s="109">
        <f>+'108部門'!G103/'108部門'!G$121</f>
        <v>3.2741879973902169E-3</v>
      </c>
      <c r="H103" s="109">
        <f>+'108部門'!H103/'108部門'!H$121</f>
        <v>7.6323685778890531E-3</v>
      </c>
      <c r="I103" s="109">
        <f>+'108部門'!I103/'108部門'!I$121</f>
        <v>3.9909186012865312E-2</v>
      </c>
      <c r="J103" s="109">
        <f>+'108部門'!J103/'108部門'!J$121</f>
        <v>1.2954664055649105E-2</v>
      </c>
      <c r="K103" s="109">
        <f>+'108部門'!K103/'108部門'!K$121</f>
        <v>2.3326169209746686E-2</v>
      </c>
      <c r="L103" s="109">
        <f>+'108部門'!L103/'108部門'!L$121</f>
        <v>1.4986118769694723E-2</v>
      </c>
      <c r="M103" s="109">
        <f>+'108部門'!M103/'108部門'!M$121</f>
        <v>2.422011238132145E-3</v>
      </c>
      <c r="N103" s="109">
        <f>+'108部門'!N103/'108部門'!N$121</f>
        <v>1.2972714925930997E-2</v>
      </c>
      <c r="O103" s="109">
        <f>+'108部門'!O103/'108部門'!O$121</f>
        <v>8.4466800389341352E-3</v>
      </c>
      <c r="P103" s="109">
        <f>+'108部門'!P103/'108部門'!P$121</f>
        <v>3.314504002925997E-2</v>
      </c>
      <c r="Q103" s="109">
        <f>+'108部門'!Q103/'108部門'!Q$121</f>
        <v>1.1719619319686675E-2</v>
      </c>
      <c r="R103" s="109">
        <f>+'108部門'!R103/'108部門'!R$121</f>
        <v>3.0880401629033091E-2</v>
      </c>
      <c r="S103" s="109">
        <f>+'108部門'!S103/'108部門'!S$121</f>
        <v>8.6724271393179651E-3</v>
      </c>
      <c r="T103" s="109">
        <f>+'108部門'!T103/'108部門'!T$121</f>
        <v>1.0140480720646414E-2</v>
      </c>
      <c r="U103" s="109">
        <f>+'108部門'!U103/'108部門'!U$121</f>
        <v>3.0818619268511611E-2</v>
      </c>
      <c r="V103" s="109">
        <f>+'108部門'!V103/'108部門'!V$121</f>
        <v>1.1516333032190575E-2</v>
      </c>
      <c r="W103" s="109">
        <f>+'108部門'!W103/'108部門'!W$121</f>
        <v>1.773892351057331E-2</v>
      </c>
      <c r="X103" s="109">
        <f>+'108部門'!X103/'108部門'!X$121</f>
        <v>3.3543499196187062E-3</v>
      </c>
      <c r="Y103" s="109">
        <f>+'108部門'!Y103/'108部門'!Y$121</f>
        <v>1.1442374719528692E-2</v>
      </c>
      <c r="Z103" s="109">
        <f>+'108部門'!Z103/'108部門'!Z$121</f>
        <v>8.8731840621616761E-3</v>
      </c>
      <c r="AA103" s="109">
        <f>+'108部門'!AA103/'108部門'!AA$121</f>
        <v>1.1821105288232492E-2</v>
      </c>
      <c r="AB103" s="109">
        <f>+'108部門'!AB103/'108部門'!AB$121</f>
        <v>1.7804932813936639E-2</v>
      </c>
      <c r="AC103" s="109">
        <f>+'108部門'!AC103/'108部門'!AC$121</f>
        <v>1.771817521633658E-2</v>
      </c>
      <c r="AD103" s="109">
        <f>+'108部門'!AD103/'108部門'!AD$121</f>
        <v>2.165008452260633E-3</v>
      </c>
      <c r="AE103" s="109">
        <f>+'108部門'!AE103/'108部門'!AE$121</f>
        <v>4.8484093831897166E-3</v>
      </c>
      <c r="AF103" s="109">
        <f>+'108部門'!AF103/'108部門'!AF$121</f>
        <v>2.66055205071823E-2</v>
      </c>
      <c r="AG103" s="109">
        <f>+'108部門'!AG103/'108部門'!AG$121</f>
        <v>2.1220137369128488E-2</v>
      </c>
      <c r="AH103" s="109">
        <f>+'108部門'!AH103/'108部門'!AH$121</f>
        <v>1.7834270496452302E-2</v>
      </c>
      <c r="AI103" s="109">
        <f>+'108部門'!AI103/'108部門'!AI$121</f>
        <v>4.3514829643754763E-2</v>
      </c>
      <c r="AJ103" s="109">
        <f>+'108部門'!AJ103/'108部門'!AJ$121</f>
        <v>4.7542266387415891E-2</v>
      </c>
      <c r="AK103" s="109">
        <f>+'108部門'!AK103/'108部門'!AK$121</f>
        <v>1.5844302915812736E-2</v>
      </c>
      <c r="AL103" s="109">
        <f>+'108部門'!AL103/'108部門'!AL$121</f>
        <v>3.7530161486227613E-2</v>
      </c>
      <c r="AM103" s="109">
        <f>+'108部門'!AM103/'108部門'!AM$121</f>
        <v>3.4449396468395018E-3</v>
      </c>
      <c r="AN103" s="109">
        <f>+'108部門'!AN103/'108部門'!AN$121</f>
        <v>3.2983498399378518E-3</v>
      </c>
      <c r="AO103" s="109">
        <f>+'108部門'!AO103/'108部門'!AO$121</f>
        <v>1.8168297073516471E-2</v>
      </c>
      <c r="AP103" s="109">
        <f>+'108部門'!AP103/'108部門'!AP$121</f>
        <v>9.1013631078325791E-3</v>
      </c>
      <c r="AQ103" s="109">
        <f>+'108部門'!AQ103/'108部門'!AQ$121</f>
        <v>3.7501885511465995E-3</v>
      </c>
      <c r="AR103" s="109">
        <f>+'108部門'!AR103/'108部門'!AR$121</f>
        <v>1.2333681452414605E-2</v>
      </c>
      <c r="AS103" s="109">
        <f>+'108部門'!AS103/'108部門'!AS$121</f>
        <v>1.4130286792534842E-2</v>
      </c>
      <c r="AT103" s="109">
        <f>+'108部門'!AT103/'108部門'!AT$121</f>
        <v>2.2816999709238835E-2</v>
      </c>
      <c r="AU103" s="109">
        <f>+'108部門'!AU103/'108部門'!AU$121</f>
        <v>2.7093512879807227E-2</v>
      </c>
      <c r="AV103" s="109">
        <f>+'108部門'!AV103/'108部門'!AV$121</f>
        <v>2.323659784118751E-2</v>
      </c>
      <c r="AW103" s="109">
        <f>+'108部門'!AW103/'108部門'!AW$121</f>
        <v>2.5109970995620783E-2</v>
      </c>
      <c r="AX103" s="109">
        <f>+'108部門'!AX103/'108部門'!AX$121</f>
        <v>3.1060025495215225E-2</v>
      </c>
      <c r="AY103" s="109">
        <f>+'108部門'!AY103/'108部門'!AY$121</f>
        <v>3.1552506319141256E-2</v>
      </c>
      <c r="AZ103" s="109">
        <f>+'108部門'!AZ103/'108部門'!AZ$121</f>
        <v>2.7073549640037834E-2</v>
      </c>
      <c r="BA103" s="109">
        <f>+'108部門'!BA103/'108部門'!BA$121</f>
        <v>2.3113332873388417E-2</v>
      </c>
      <c r="BB103" s="109">
        <f>+'108部門'!BB103/'108部門'!BB$121</f>
        <v>2.6912572981951096E-2</v>
      </c>
      <c r="BC103" s="109">
        <f>+'108部門'!BC103/'108部門'!BC$121</f>
        <v>2.0874742397007529E-2</v>
      </c>
      <c r="BD103" s="109">
        <f>+'108部門'!BD103/'108部門'!BD$121</f>
        <v>3.0705230246777526E-2</v>
      </c>
      <c r="BE103" s="109">
        <f>+'108部門'!BE103/'108部門'!BE$121</f>
        <v>2.7743163804644397E-2</v>
      </c>
      <c r="BF103" s="109">
        <f>+'108部門'!BF103/'108部門'!BF$121</f>
        <v>1.4864811555606617E-2</v>
      </c>
      <c r="BG103" s="109">
        <f>+'108部門'!BG103/'108部門'!BG$121</f>
        <v>1.4914624696777302E-2</v>
      </c>
      <c r="BH103" s="109">
        <f>+'108部門'!BH103/'108部門'!BH$121</f>
        <v>1.9412206180411007E-2</v>
      </c>
      <c r="BI103" s="109">
        <f>+'108部門'!BI103/'108部門'!BI$121</f>
        <v>1.1564011041843274E-2</v>
      </c>
      <c r="BJ103" s="109">
        <f>+'108部門'!BJ103/'108部門'!BJ$121</f>
        <v>2.355037107821098E-2</v>
      </c>
      <c r="BK103" s="109">
        <f>+'108部門'!BK103/'108部門'!BK$121</f>
        <v>1.4109002705092352E-2</v>
      </c>
      <c r="BL103" s="109">
        <f>+'108部門'!BL103/'108部門'!BL$121</f>
        <v>2.2777453951332714E-2</v>
      </c>
      <c r="BM103" s="109">
        <f>+'108部門'!BM103/'108部門'!BM$121</f>
        <v>7.1016309430481719E-2</v>
      </c>
      <c r="BN103" s="109">
        <f>+'108部門'!BN103/'108部門'!BN$121</f>
        <v>3.0272395897526162E-2</v>
      </c>
      <c r="BO103" s="109">
        <f>+'108部門'!BO103/'108部門'!BO$121</f>
        <v>0.11596158495543178</v>
      </c>
      <c r="BP103" s="109">
        <f>+'108部門'!BP103/'108部門'!BP$121</f>
        <v>5.1667549137242676E-2</v>
      </c>
      <c r="BQ103" s="109">
        <f>+'108部門'!BQ103/'108部門'!BQ$121</f>
        <v>4.5337412180540264E-2</v>
      </c>
      <c r="BR103" s="109">
        <f>+'108部門'!BR103/'108部門'!BR$121</f>
        <v>3.3430145143695682E-2</v>
      </c>
      <c r="BS103" s="109">
        <f>+'108部門'!BS103/'108部門'!BS$121</f>
        <v>0.11163953998875599</v>
      </c>
      <c r="BT103" s="109">
        <f>+'108部門'!BT103/'108部門'!BT$121</f>
        <v>4.122378705932947E-2</v>
      </c>
      <c r="BU103" s="109">
        <f>+'108部門'!BU103/'108部門'!BU$121</f>
        <v>5.9607994115336585E-2</v>
      </c>
      <c r="BV103" s="109">
        <f>+'108部門'!BV103/'108部門'!BV$121</f>
        <v>8.0790596358713301E-2</v>
      </c>
      <c r="BW103" s="109">
        <f>+'108部門'!BW103/'108部門'!BW$121</f>
        <v>4.4983044549996687E-2</v>
      </c>
      <c r="BX103" s="109">
        <f>+'108部門'!BX103/'108部門'!BX$121</f>
        <v>3.5411682443766648E-2</v>
      </c>
      <c r="BY103" s="109">
        <f>+'108部門'!BY103/'108部門'!BY$121</f>
        <v>1.3092201638520828E-3</v>
      </c>
      <c r="BZ103" s="109">
        <f>+'108部門'!BZ103/'108部門'!BZ$121</f>
        <v>2.7634222746324072E-2</v>
      </c>
      <c r="CA103" s="109">
        <f>+'108部門'!CA103/'108部門'!CA$121</f>
        <v>1.9363823964736248E-2</v>
      </c>
      <c r="CB103" s="109">
        <f>+'108部門'!CB103/'108部門'!CB$121</f>
        <v>6.1690421100073418E-4</v>
      </c>
      <c r="CC103" s="109">
        <f>+'108部門'!CC103/'108部門'!CC$121</f>
        <v>6.3661984402859553E-3</v>
      </c>
      <c r="CD103" s="109">
        <f>+'108部門'!CD103/'108部門'!CD$121</f>
        <v>1.0826333411038114E-2</v>
      </c>
      <c r="CE103" s="109">
        <f>+'108部門'!CE103/'108部門'!CE$121</f>
        <v>5.9771729154732646E-2</v>
      </c>
      <c r="CF103" s="109">
        <f>+'108部門'!CF103/'108部門'!CF$121</f>
        <v>0.1267593053543305</v>
      </c>
      <c r="CG103" s="109">
        <f>+'108部門'!CG103/'108部門'!CG$121</f>
        <v>0.13987281871370127</v>
      </c>
      <c r="CH103" s="109">
        <f>+'108部門'!CH103/'108部門'!CH$121</f>
        <v>1.4266570281795263E-2</v>
      </c>
      <c r="CI103" s="109">
        <f>+'108部門'!CI103/'108部門'!CI$121</f>
        <v>0.11319023746163932</v>
      </c>
      <c r="CJ103" s="109">
        <f>+'108部門'!CJ103/'108部門'!CJ$121</f>
        <v>9.4791209126160278E-2</v>
      </c>
      <c r="CK103" s="109">
        <f>+'108部門'!CK103/'108部門'!CK$121</f>
        <v>0.13513171582047093</v>
      </c>
      <c r="CL103" s="109">
        <f>+'108部門'!CL103/'108部門'!CL$121</f>
        <v>0.16297140651351474</v>
      </c>
      <c r="CM103" s="109">
        <f>+'108部門'!CM103/'108部門'!CM$121</f>
        <v>4.235523973042872E-2</v>
      </c>
      <c r="CN103" s="109">
        <f>+'108部門'!CN103/'108部門'!CN$121</f>
        <v>7.2880555290073132E-2</v>
      </c>
      <c r="CO103" s="109">
        <f>+'108部門'!CO103/'108部門'!CO$121</f>
        <v>4.6994904249029197E-2</v>
      </c>
      <c r="CP103" s="109">
        <f>+'108部門'!CP103/'108部門'!CP$121</f>
        <v>0.12982220563381497</v>
      </c>
      <c r="CQ103" s="109">
        <f>+'108部門'!CQ103/'108部門'!CQ$121</f>
        <v>2.9987916642317924E-2</v>
      </c>
      <c r="CR103" s="109">
        <f>+'108部門'!CR103/'108部門'!CR$121</f>
        <v>7.2403820927448417E-2</v>
      </c>
      <c r="CS103" s="109">
        <f>+'108部門'!CS103/'108部門'!CS$121</f>
        <v>5.6788525600649405E-2</v>
      </c>
      <c r="CT103" s="109">
        <f>+'108部門'!CT103/'108部門'!CT$121</f>
        <v>2.6295886779004577E-2</v>
      </c>
      <c r="CU103" s="109">
        <f>+'108部門'!CU103/'108部門'!CU$121</f>
        <v>6.2056933658381296E-2</v>
      </c>
      <c r="CV103" s="109">
        <f>+'108部門'!CV103/'108部門'!CV$121</f>
        <v>9.0197839699577592E-2</v>
      </c>
      <c r="CW103" s="109">
        <f>+'108部門'!CW103/'108部門'!CW$121</f>
        <v>4.6421597797966223E-2</v>
      </c>
      <c r="CX103" s="109">
        <f>+'108部門'!CX103/'108部門'!CX$121</f>
        <v>3.6596415175610832E-2</v>
      </c>
      <c r="CY103" s="109">
        <f>+'108部門'!CY103/'108部門'!CY$121</f>
        <v>0.14158481725244423</v>
      </c>
      <c r="CZ103" s="109">
        <f>+'108部門'!CZ103/'108部門'!CZ$121</f>
        <v>2.8809845305385412E-2</v>
      </c>
      <c r="DA103" s="109">
        <f>+'108部門'!DA103/'108部門'!DA$121</f>
        <v>1.3752548798999439E-2</v>
      </c>
      <c r="DB103" s="109">
        <f>+'108部門'!DB103/'108部門'!DB$121</f>
        <v>3.6793694319035793E-2</v>
      </c>
      <c r="DC103" s="109">
        <f>+'108部門'!DC103/'108部門'!DC$121</f>
        <v>3.0815950967301897E-2</v>
      </c>
      <c r="DD103" s="109">
        <f>+'108部門'!DD103/'108部門'!DD$121</f>
        <v>1.6989323445564478E-2</v>
      </c>
      <c r="DE103" s="109">
        <f>+'108部門'!DE103/'108部門'!DE$121</f>
        <v>2.0816386032345188E-2</v>
      </c>
      <c r="DF103" s="109">
        <f>+'108部門'!DF103/'108部門'!DF$121</f>
        <v>0</v>
      </c>
      <c r="DG103" s="199">
        <f>+'108部門'!DG103/'108部門'!DG$121</f>
        <v>2.3607996799108508E-2</v>
      </c>
      <c r="DH103" s="107"/>
    </row>
    <row r="104" spans="2:112" ht="19.5" customHeight="1" x14ac:dyDescent="0.2">
      <c r="B104" s="81" t="s">
        <v>218</v>
      </c>
      <c r="C104" s="120" t="s">
        <v>219</v>
      </c>
      <c r="D104" s="191">
        <f>+'108部門'!D104/'108部門'!D$121</f>
        <v>0</v>
      </c>
      <c r="E104" s="109">
        <f>+'108部門'!E104/'108部門'!E$121</f>
        <v>0</v>
      </c>
      <c r="F104" s="109">
        <f>+'108部門'!F104/'108部門'!F$121</f>
        <v>0</v>
      </c>
      <c r="G104" s="109">
        <f>+'108部門'!G104/'108部門'!G$121</f>
        <v>0</v>
      </c>
      <c r="H104" s="109">
        <f>+'108部門'!H104/'108部門'!H$121</f>
        <v>0</v>
      </c>
      <c r="I104" s="109">
        <f>+'108部門'!I104/'108部門'!I$121</f>
        <v>0</v>
      </c>
      <c r="J104" s="109">
        <f>+'108部門'!J104/'108部門'!J$121</f>
        <v>0</v>
      </c>
      <c r="K104" s="109">
        <f>+'108部門'!K104/'108部門'!K$121</f>
        <v>0</v>
      </c>
      <c r="L104" s="109">
        <f>+'108部門'!L104/'108部門'!L$121</f>
        <v>0</v>
      </c>
      <c r="M104" s="109">
        <f>+'108部門'!M104/'108部門'!M$121</f>
        <v>0</v>
      </c>
      <c r="N104" s="109">
        <f>+'108部門'!N104/'108部門'!N$121</f>
        <v>0</v>
      </c>
      <c r="O104" s="109">
        <f>+'108部門'!O104/'108部門'!O$121</f>
        <v>0</v>
      </c>
      <c r="P104" s="109">
        <f>+'108部門'!P104/'108部門'!P$121</f>
        <v>0</v>
      </c>
      <c r="Q104" s="109">
        <f>+'108部門'!Q104/'108部門'!Q$121</f>
        <v>0</v>
      </c>
      <c r="R104" s="109">
        <f>+'108部門'!R104/'108部門'!R$121</f>
        <v>0</v>
      </c>
      <c r="S104" s="109">
        <f>+'108部門'!S104/'108部門'!S$121</f>
        <v>0</v>
      </c>
      <c r="T104" s="109">
        <f>+'108部門'!T104/'108部門'!T$121</f>
        <v>0</v>
      </c>
      <c r="U104" s="109">
        <f>+'108部門'!U104/'108部門'!U$121</f>
        <v>0</v>
      </c>
      <c r="V104" s="109">
        <f>+'108部門'!V104/'108部門'!V$121</f>
        <v>0</v>
      </c>
      <c r="W104" s="109">
        <f>+'108部門'!W104/'108部門'!W$121</f>
        <v>0</v>
      </c>
      <c r="X104" s="109">
        <f>+'108部門'!X104/'108部門'!X$121</f>
        <v>0</v>
      </c>
      <c r="Y104" s="109">
        <f>+'108部門'!Y104/'108部門'!Y$121</f>
        <v>0</v>
      </c>
      <c r="Z104" s="109">
        <f>+'108部門'!Z104/'108部門'!Z$121</f>
        <v>0</v>
      </c>
      <c r="AA104" s="109">
        <f>+'108部門'!AA104/'108部門'!AA$121</f>
        <v>0</v>
      </c>
      <c r="AB104" s="109">
        <f>+'108部門'!AB104/'108部門'!AB$121</f>
        <v>0</v>
      </c>
      <c r="AC104" s="109">
        <f>+'108部門'!AC104/'108部門'!AC$121</f>
        <v>0</v>
      </c>
      <c r="AD104" s="109">
        <f>+'108部門'!AD104/'108部門'!AD$121</f>
        <v>0</v>
      </c>
      <c r="AE104" s="109">
        <f>+'108部門'!AE104/'108部門'!AE$121</f>
        <v>0</v>
      </c>
      <c r="AF104" s="109">
        <f>+'108部門'!AF104/'108部門'!AF$121</f>
        <v>0</v>
      </c>
      <c r="AG104" s="109">
        <f>+'108部門'!AG104/'108部門'!AG$121</f>
        <v>0</v>
      </c>
      <c r="AH104" s="109">
        <f>+'108部門'!AH104/'108部門'!AH$121</f>
        <v>0</v>
      </c>
      <c r="AI104" s="109">
        <f>+'108部門'!AI104/'108部門'!AI$121</f>
        <v>0</v>
      </c>
      <c r="AJ104" s="109">
        <f>+'108部門'!AJ104/'108部門'!AJ$121</f>
        <v>0</v>
      </c>
      <c r="AK104" s="109">
        <f>+'108部門'!AK104/'108部門'!AK$121</f>
        <v>0</v>
      </c>
      <c r="AL104" s="109">
        <f>+'108部門'!AL104/'108部門'!AL$121</f>
        <v>0</v>
      </c>
      <c r="AM104" s="109">
        <f>+'108部門'!AM104/'108部門'!AM$121</f>
        <v>0</v>
      </c>
      <c r="AN104" s="109">
        <f>+'108部門'!AN104/'108部門'!AN$121</f>
        <v>0</v>
      </c>
      <c r="AO104" s="109">
        <f>+'108部門'!AO104/'108部門'!AO$121</f>
        <v>0</v>
      </c>
      <c r="AP104" s="109">
        <f>+'108部門'!AP104/'108部門'!AP$121</f>
        <v>0</v>
      </c>
      <c r="AQ104" s="109">
        <f>+'108部門'!AQ104/'108部門'!AQ$121</f>
        <v>0</v>
      </c>
      <c r="AR104" s="109">
        <f>+'108部門'!AR104/'108部門'!AR$121</f>
        <v>0</v>
      </c>
      <c r="AS104" s="109">
        <f>+'108部門'!AS104/'108部門'!AS$121</f>
        <v>0</v>
      </c>
      <c r="AT104" s="109">
        <f>+'108部門'!AT104/'108部門'!AT$121</f>
        <v>0</v>
      </c>
      <c r="AU104" s="109">
        <f>+'108部門'!AU104/'108部門'!AU$121</f>
        <v>0</v>
      </c>
      <c r="AV104" s="109">
        <f>+'108部門'!AV104/'108部門'!AV$121</f>
        <v>0</v>
      </c>
      <c r="AW104" s="109">
        <f>+'108部門'!AW104/'108部門'!AW$121</f>
        <v>0</v>
      </c>
      <c r="AX104" s="109">
        <f>+'108部門'!AX104/'108部門'!AX$121</f>
        <v>0</v>
      </c>
      <c r="AY104" s="109">
        <f>+'108部門'!AY104/'108部門'!AY$121</f>
        <v>0</v>
      </c>
      <c r="AZ104" s="109">
        <f>+'108部門'!AZ104/'108部門'!AZ$121</f>
        <v>0</v>
      </c>
      <c r="BA104" s="109">
        <f>+'108部門'!BA104/'108部門'!BA$121</f>
        <v>0</v>
      </c>
      <c r="BB104" s="109">
        <f>+'108部門'!BB104/'108部門'!BB$121</f>
        <v>0</v>
      </c>
      <c r="BC104" s="109">
        <f>+'108部門'!BC104/'108部門'!BC$121</f>
        <v>0</v>
      </c>
      <c r="BD104" s="109">
        <f>+'108部門'!BD104/'108部門'!BD$121</f>
        <v>0</v>
      </c>
      <c r="BE104" s="109">
        <f>+'108部門'!BE104/'108部門'!BE$121</f>
        <v>0</v>
      </c>
      <c r="BF104" s="109">
        <f>+'108部門'!BF104/'108部門'!BF$121</f>
        <v>0</v>
      </c>
      <c r="BG104" s="109">
        <f>+'108部門'!BG104/'108部門'!BG$121</f>
        <v>0</v>
      </c>
      <c r="BH104" s="109">
        <f>+'108部門'!BH104/'108部門'!BH$121</f>
        <v>0</v>
      </c>
      <c r="BI104" s="109">
        <f>+'108部門'!BI104/'108部門'!BI$121</f>
        <v>0</v>
      </c>
      <c r="BJ104" s="109">
        <f>+'108部門'!BJ104/'108部門'!BJ$121</f>
        <v>0</v>
      </c>
      <c r="BK104" s="109">
        <f>+'108部門'!BK104/'108部門'!BK$121</f>
        <v>0</v>
      </c>
      <c r="BL104" s="109">
        <f>+'108部門'!BL104/'108部門'!BL$121</f>
        <v>0</v>
      </c>
      <c r="BM104" s="109">
        <f>+'108部門'!BM104/'108部門'!BM$121</f>
        <v>0</v>
      </c>
      <c r="BN104" s="109">
        <f>+'108部門'!BN104/'108部門'!BN$121</f>
        <v>0</v>
      </c>
      <c r="BO104" s="109">
        <f>+'108部門'!BO104/'108部門'!BO$121</f>
        <v>0</v>
      </c>
      <c r="BP104" s="109">
        <f>+'108部門'!BP104/'108部門'!BP$121</f>
        <v>0</v>
      </c>
      <c r="BQ104" s="109">
        <f>+'108部門'!BQ104/'108部門'!BQ$121</f>
        <v>0</v>
      </c>
      <c r="BR104" s="109">
        <f>+'108部門'!BR104/'108部門'!BR$121</f>
        <v>0</v>
      </c>
      <c r="BS104" s="109">
        <f>+'108部門'!BS104/'108部門'!BS$121</f>
        <v>0</v>
      </c>
      <c r="BT104" s="109">
        <f>+'108部門'!BT104/'108部門'!BT$121</f>
        <v>0</v>
      </c>
      <c r="BU104" s="109">
        <f>+'108部門'!BU104/'108部門'!BU$121</f>
        <v>0</v>
      </c>
      <c r="BV104" s="109">
        <f>+'108部門'!BV104/'108部門'!BV$121</f>
        <v>0</v>
      </c>
      <c r="BW104" s="109">
        <f>+'108部門'!BW104/'108部門'!BW$121</f>
        <v>0</v>
      </c>
      <c r="BX104" s="109">
        <f>+'108部門'!BX104/'108部門'!BX$121</f>
        <v>0</v>
      </c>
      <c r="BY104" s="109">
        <f>+'108部門'!BY104/'108部門'!BY$121</f>
        <v>0</v>
      </c>
      <c r="BZ104" s="109">
        <f>+'108部門'!BZ104/'108部門'!BZ$121</f>
        <v>0</v>
      </c>
      <c r="CA104" s="109">
        <f>+'108部門'!CA104/'108部門'!CA$121</f>
        <v>0</v>
      </c>
      <c r="CB104" s="109">
        <f>+'108部門'!CB104/'108部門'!CB$121</f>
        <v>0</v>
      </c>
      <c r="CC104" s="109">
        <f>+'108部門'!CC104/'108部門'!CC$121</f>
        <v>0</v>
      </c>
      <c r="CD104" s="109">
        <f>+'108部門'!CD104/'108部門'!CD$121</f>
        <v>0</v>
      </c>
      <c r="CE104" s="109">
        <f>+'108部門'!CE104/'108部門'!CE$121</f>
        <v>0</v>
      </c>
      <c r="CF104" s="109">
        <f>+'108部門'!CF104/'108部門'!CF$121</f>
        <v>0</v>
      </c>
      <c r="CG104" s="109">
        <f>+'108部門'!CG104/'108部門'!CG$121</f>
        <v>0</v>
      </c>
      <c r="CH104" s="109">
        <f>+'108部門'!CH104/'108部門'!CH$121</f>
        <v>0</v>
      </c>
      <c r="CI104" s="109">
        <f>+'108部門'!CI104/'108部門'!CI$121</f>
        <v>0</v>
      </c>
      <c r="CJ104" s="109">
        <f>+'108部門'!CJ104/'108部門'!CJ$121</f>
        <v>0</v>
      </c>
      <c r="CK104" s="109">
        <f>+'108部門'!CK104/'108部門'!CK$121</f>
        <v>0</v>
      </c>
      <c r="CL104" s="109">
        <f>+'108部門'!CL104/'108部門'!CL$121</f>
        <v>0</v>
      </c>
      <c r="CM104" s="109">
        <f>+'108部門'!CM104/'108部門'!CM$121</f>
        <v>0</v>
      </c>
      <c r="CN104" s="109">
        <f>+'108部門'!CN104/'108部門'!CN$121</f>
        <v>0</v>
      </c>
      <c r="CO104" s="109">
        <f>+'108部門'!CO104/'108部門'!CO$121</f>
        <v>0</v>
      </c>
      <c r="CP104" s="109">
        <f>+'108部門'!CP104/'108部門'!CP$121</f>
        <v>0</v>
      </c>
      <c r="CQ104" s="109">
        <f>+'108部門'!CQ104/'108部門'!CQ$121</f>
        <v>0</v>
      </c>
      <c r="CR104" s="109">
        <f>+'108部門'!CR104/'108部門'!CR$121</f>
        <v>0</v>
      </c>
      <c r="CS104" s="109">
        <f>+'108部門'!CS104/'108部門'!CS$121</f>
        <v>0</v>
      </c>
      <c r="CT104" s="109">
        <f>+'108部門'!CT104/'108部門'!CT$121</f>
        <v>0</v>
      </c>
      <c r="CU104" s="109">
        <f>+'108部門'!CU104/'108部門'!CU$121</f>
        <v>0</v>
      </c>
      <c r="CV104" s="109">
        <f>+'108部門'!CV104/'108部門'!CV$121</f>
        <v>0</v>
      </c>
      <c r="CW104" s="109">
        <f>+'108部門'!CW104/'108部門'!CW$121</f>
        <v>0</v>
      </c>
      <c r="CX104" s="109">
        <f>+'108部門'!CX104/'108部門'!CX$121</f>
        <v>0</v>
      </c>
      <c r="CY104" s="109">
        <f>+'108部門'!CY104/'108部門'!CY$121</f>
        <v>0</v>
      </c>
      <c r="CZ104" s="109">
        <f>+'108部門'!CZ104/'108部門'!CZ$121</f>
        <v>1.2280640957252602E-3</v>
      </c>
      <c r="DA104" s="109">
        <f>+'108部門'!DA104/'108部門'!DA$121</f>
        <v>0</v>
      </c>
      <c r="DB104" s="109">
        <f>+'108部門'!DB104/'108部門'!DB$121</f>
        <v>0</v>
      </c>
      <c r="DC104" s="109">
        <f>+'108部門'!DC104/'108部門'!DC$121</f>
        <v>0</v>
      </c>
      <c r="DD104" s="109">
        <f>+'108部門'!DD104/'108部門'!DD$121</f>
        <v>0</v>
      </c>
      <c r="DE104" s="109">
        <f>+'108部門'!DE104/'108部門'!DE$121</f>
        <v>0</v>
      </c>
      <c r="DF104" s="109">
        <f>+'108部門'!DF104/'108部門'!DF$121</f>
        <v>0</v>
      </c>
      <c r="DG104" s="199">
        <f>+'108部門'!DG104/'108部門'!DG$121</f>
        <v>0</v>
      </c>
      <c r="DH104" s="107"/>
    </row>
    <row r="105" spans="2:112" ht="19.5" customHeight="1" x14ac:dyDescent="0.2">
      <c r="B105" s="81" t="s">
        <v>220</v>
      </c>
      <c r="C105" s="120" t="s">
        <v>221</v>
      </c>
      <c r="D105" s="191">
        <f>+'108部門'!D105/'108部門'!D$121</f>
        <v>0</v>
      </c>
      <c r="E105" s="109">
        <f>+'108部門'!E105/'108部門'!E$121</f>
        <v>0</v>
      </c>
      <c r="F105" s="109">
        <f>+'108部門'!F105/'108部門'!F$121</f>
        <v>0</v>
      </c>
      <c r="G105" s="109">
        <f>+'108部門'!G105/'108部門'!G$121</f>
        <v>0</v>
      </c>
      <c r="H105" s="109">
        <f>+'108部門'!H105/'108部門'!H$121</f>
        <v>0</v>
      </c>
      <c r="I105" s="109">
        <f>+'108部門'!I105/'108部門'!I$121</f>
        <v>0</v>
      </c>
      <c r="J105" s="109">
        <f>+'108部門'!J105/'108部門'!J$121</f>
        <v>0</v>
      </c>
      <c r="K105" s="109">
        <f>+'108部門'!K105/'108部門'!K$121</f>
        <v>0</v>
      </c>
      <c r="L105" s="109">
        <f>+'108部門'!L105/'108部門'!L$121</f>
        <v>0</v>
      </c>
      <c r="M105" s="109">
        <f>+'108部門'!M105/'108部門'!M$121</f>
        <v>0</v>
      </c>
      <c r="N105" s="109">
        <f>+'108部門'!N105/'108部門'!N$121</f>
        <v>0</v>
      </c>
      <c r="O105" s="109">
        <f>+'108部門'!O105/'108部門'!O$121</f>
        <v>0</v>
      </c>
      <c r="P105" s="109">
        <f>+'108部門'!P105/'108部門'!P$121</f>
        <v>0</v>
      </c>
      <c r="Q105" s="109">
        <f>+'108部門'!Q105/'108部門'!Q$121</f>
        <v>0</v>
      </c>
      <c r="R105" s="109">
        <f>+'108部門'!R105/'108部門'!R$121</f>
        <v>0</v>
      </c>
      <c r="S105" s="109">
        <f>+'108部門'!S105/'108部門'!S$121</f>
        <v>0</v>
      </c>
      <c r="T105" s="109">
        <f>+'108部門'!T105/'108部門'!T$121</f>
        <v>0</v>
      </c>
      <c r="U105" s="109">
        <f>+'108部門'!U105/'108部門'!U$121</f>
        <v>0</v>
      </c>
      <c r="V105" s="109">
        <f>+'108部門'!V105/'108部門'!V$121</f>
        <v>0</v>
      </c>
      <c r="W105" s="109">
        <f>+'108部門'!W105/'108部門'!W$121</f>
        <v>0</v>
      </c>
      <c r="X105" s="109">
        <f>+'108部門'!X105/'108部門'!X$121</f>
        <v>0</v>
      </c>
      <c r="Y105" s="109">
        <f>+'108部門'!Y105/'108部門'!Y$121</f>
        <v>0</v>
      </c>
      <c r="Z105" s="109">
        <f>+'108部門'!Z105/'108部門'!Z$121</f>
        <v>0</v>
      </c>
      <c r="AA105" s="109">
        <f>+'108部門'!AA105/'108部門'!AA$121</f>
        <v>0</v>
      </c>
      <c r="AB105" s="109">
        <f>+'108部門'!AB105/'108部門'!AB$121</f>
        <v>0</v>
      </c>
      <c r="AC105" s="109">
        <f>+'108部門'!AC105/'108部門'!AC$121</f>
        <v>0</v>
      </c>
      <c r="AD105" s="109">
        <f>+'108部門'!AD105/'108部門'!AD$121</f>
        <v>0</v>
      </c>
      <c r="AE105" s="109">
        <f>+'108部門'!AE105/'108部門'!AE$121</f>
        <v>0</v>
      </c>
      <c r="AF105" s="109">
        <f>+'108部門'!AF105/'108部門'!AF$121</f>
        <v>0</v>
      </c>
      <c r="AG105" s="109">
        <f>+'108部門'!AG105/'108部門'!AG$121</f>
        <v>0</v>
      </c>
      <c r="AH105" s="109">
        <f>+'108部門'!AH105/'108部門'!AH$121</f>
        <v>0</v>
      </c>
      <c r="AI105" s="109">
        <f>+'108部門'!AI105/'108部門'!AI$121</f>
        <v>0</v>
      </c>
      <c r="AJ105" s="109">
        <f>+'108部門'!AJ105/'108部門'!AJ$121</f>
        <v>0</v>
      </c>
      <c r="AK105" s="109">
        <f>+'108部門'!AK105/'108部門'!AK$121</f>
        <v>0</v>
      </c>
      <c r="AL105" s="109">
        <f>+'108部門'!AL105/'108部門'!AL$121</f>
        <v>0</v>
      </c>
      <c r="AM105" s="109">
        <f>+'108部門'!AM105/'108部門'!AM$121</f>
        <v>0</v>
      </c>
      <c r="AN105" s="109">
        <f>+'108部門'!AN105/'108部門'!AN$121</f>
        <v>0</v>
      </c>
      <c r="AO105" s="109">
        <f>+'108部門'!AO105/'108部門'!AO$121</f>
        <v>0</v>
      </c>
      <c r="AP105" s="109">
        <f>+'108部門'!AP105/'108部門'!AP$121</f>
        <v>0</v>
      </c>
      <c r="AQ105" s="109">
        <f>+'108部門'!AQ105/'108部門'!AQ$121</f>
        <v>0</v>
      </c>
      <c r="AR105" s="109">
        <f>+'108部門'!AR105/'108部門'!AR$121</f>
        <v>0</v>
      </c>
      <c r="AS105" s="109">
        <f>+'108部門'!AS105/'108部門'!AS$121</f>
        <v>0</v>
      </c>
      <c r="AT105" s="109">
        <f>+'108部門'!AT105/'108部門'!AT$121</f>
        <v>0</v>
      </c>
      <c r="AU105" s="109">
        <f>+'108部門'!AU105/'108部門'!AU$121</f>
        <v>0</v>
      </c>
      <c r="AV105" s="109">
        <f>+'108部門'!AV105/'108部門'!AV$121</f>
        <v>0</v>
      </c>
      <c r="AW105" s="109">
        <f>+'108部門'!AW105/'108部門'!AW$121</f>
        <v>0</v>
      </c>
      <c r="AX105" s="109">
        <f>+'108部門'!AX105/'108部門'!AX$121</f>
        <v>0</v>
      </c>
      <c r="AY105" s="109">
        <f>+'108部門'!AY105/'108部門'!AY$121</f>
        <v>0</v>
      </c>
      <c r="AZ105" s="109">
        <f>+'108部門'!AZ105/'108部門'!AZ$121</f>
        <v>0</v>
      </c>
      <c r="BA105" s="109">
        <f>+'108部門'!BA105/'108部門'!BA$121</f>
        <v>0</v>
      </c>
      <c r="BB105" s="109">
        <f>+'108部門'!BB105/'108部門'!BB$121</f>
        <v>0</v>
      </c>
      <c r="BC105" s="109">
        <f>+'108部門'!BC105/'108部門'!BC$121</f>
        <v>0</v>
      </c>
      <c r="BD105" s="109">
        <f>+'108部門'!BD105/'108部門'!BD$121</f>
        <v>0</v>
      </c>
      <c r="BE105" s="109">
        <f>+'108部門'!BE105/'108部門'!BE$121</f>
        <v>0</v>
      </c>
      <c r="BF105" s="109">
        <f>+'108部門'!BF105/'108部門'!BF$121</f>
        <v>0</v>
      </c>
      <c r="BG105" s="109">
        <f>+'108部門'!BG105/'108部門'!BG$121</f>
        <v>0</v>
      </c>
      <c r="BH105" s="109">
        <f>+'108部門'!BH105/'108部門'!BH$121</f>
        <v>0</v>
      </c>
      <c r="BI105" s="109">
        <f>+'108部門'!BI105/'108部門'!BI$121</f>
        <v>0</v>
      </c>
      <c r="BJ105" s="109">
        <f>+'108部門'!BJ105/'108部門'!BJ$121</f>
        <v>0</v>
      </c>
      <c r="BK105" s="109">
        <f>+'108部門'!BK105/'108部門'!BK$121</f>
        <v>0</v>
      </c>
      <c r="BL105" s="109">
        <f>+'108部門'!BL105/'108部門'!BL$121</f>
        <v>0</v>
      </c>
      <c r="BM105" s="109">
        <f>+'108部門'!BM105/'108部門'!BM$121</f>
        <v>0</v>
      </c>
      <c r="BN105" s="109">
        <f>+'108部門'!BN105/'108部門'!BN$121</f>
        <v>0</v>
      </c>
      <c r="BO105" s="109">
        <f>+'108部門'!BO105/'108部門'!BO$121</f>
        <v>0</v>
      </c>
      <c r="BP105" s="109">
        <f>+'108部門'!BP105/'108部門'!BP$121</f>
        <v>0</v>
      </c>
      <c r="BQ105" s="109">
        <f>+'108部門'!BQ105/'108部門'!BQ$121</f>
        <v>0</v>
      </c>
      <c r="BR105" s="109">
        <f>+'108部門'!BR105/'108部門'!BR$121</f>
        <v>0</v>
      </c>
      <c r="BS105" s="109">
        <f>+'108部門'!BS105/'108部門'!BS$121</f>
        <v>0</v>
      </c>
      <c r="BT105" s="109">
        <f>+'108部門'!BT105/'108部門'!BT$121</f>
        <v>0</v>
      </c>
      <c r="BU105" s="109">
        <f>+'108部門'!BU105/'108部門'!BU$121</f>
        <v>0</v>
      </c>
      <c r="BV105" s="109">
        <f>+'108部門'!BV105/'108部門'!BV$121</f>
        <v>0</v>
      </c>
      <c r="BW105" s="109">
        <f>+'108部門'!BW105/'108部門'!BW$121</f>
        <v>0</v>
      </c>
      <c r="BX105" s="109">
        <f>+'108部門'!BX105/'108部門'!BX$121</f>
        <v>0</v>
      </c>
      <c r="BY105" s="109">
        <f>+'108部門'!BY105/'108部門'!BY$121</f>
        <v>0</v>
      </c>
      <c r="BZ105" s="109">
        <f>+'108部門'!BZ105/'108部門'!BZ$121</f>
        <v>0</v>
      </c>
      <c r="CA105" s="109">
        <f>+'108部門'!CA105/'108部門'!CA$121</f>
        <v>0</v>
      </c>
      <c r="CB105" s="109">
        <f>+'108部門'!CB105/'108部門'!CB$121</f>
        <v>0</v>
      </c>
      <c r="CC105" s="109">
        <f>+'108部門'!CC105/'108部門'!CC$121</f>
        <v>0</v>
      </c>
      <c r="CD105" s="109">
        <f>+'108部門'!CD105/'108部門'!CD$121</f>
        <v>0</v>
      </c>
      <c r="CE105" s="109">
        <f>+'108部門'!CE105/'108部門'!CE$121</f>
        <v>0</v>
      </c>
      <c r="CF105" s="109">
        <f>+'108部門'!CF105/'108部門'!CF$121</f>
        <v>0</v>
      </c>
      <c r="CG105" s="109">
        <f>+'108部門'!CG105/'108部門'!CG$121</f>
        <v>0</v>
      </c>
      <c r="CH105" s="109">
        <f>+'108部門'!CH105/'108部門'!CH$121</f>
        <v>0</v>
      </c>
      <c r="CI105" s="109">
        <f>+'108部門'!CI105/'108部門'!CI$121</f>
        <v>0</v>
      </c>
      <c r="CJ105" s="109">
        <f>+'108部門'!CJ105/'108部門'!CJ$121</f>
        <v>0</v>
      </c>
      <c r="CK105" s="109">
        <f>+'108部門'!CK105/'108部門'!CK$121</f>
        <v>0</v>
      </c>
      <c r="CL105" s="109">
        <f>+'108部門'!CL105/'108部門'!CL$121</f>
        <v>0</v>
      </c>
      <c r="CM105" s="109">
        <f>+'108部門'!CM105/'108部門'!CM$121</f>
        <v>0</v>
      </c>
      <c r="CN105" s="109">
        <f>+'108部門'!CN105/'108部門'!CN$121</f>
        <v>0</v>
      </c>
      <c r="CO105" s="109">
        <f>+'108部門'!CO105/'108部門'!CO$121</f>
        <v>9.9267810377674064E-3</v>
      </c>
      <c r="CP105" s="109">
        <f>+'108部門'!CP105/'108部門'!CP$121</f>
        <v>0</v>
      </c>
      <c r="CQ105" s="109">
        <f>+'108部門'!CQ105/'108部門'!CQ$121</f>
        <v>7.8897673268081645E-3</v>
      </c>
      <c r="CR105" s="109">
        <f>+'108部門'!CR105/'108部門'!CR$121</f>
        <v>0</v>
      </c>
      <c r="CS105" s="109">
        <f>+'108部門'!CS105/'108部門'!CS$121</f>
        <v>1.3399458379787597E-2</v>
      </c>
      <c r="CT105" s="109">
        <f>+'108部門'!CT105/'108部門'!CT$121</f>
        <v>2.7472807475382232E-2</v>
      </c>
      <c r="CU105" s="109">
        <f>+'108部門'!CU105/'108部門'!CU$121</f>
        <v>0</v>
      </c>
      <c r="CV105" s="109">
        <f>+'108部門'!CV105/'108部門'!CV$121</f>
        <v>0</v>
      </c>
      <c r="CW105" s="109">
        <f>+'108部門'!CW105/'108部門'!CW$121</f>
        <v>0</v>
      </c>
      <c r="CX105" s="109">
        <f>+'108部門'!CX105/'108部門'!CX$121</f>
        <v>0</v>
      </c>
      <c r="CY105" s="109">
        <f>+'108部門'!CY105/'108部門'!CY$121</f>
        <v>0</v>
      </c>
      <c r="CZ105" s="109">
        <f>+'108部門'!CZ105/'108部門'!CZ$121</f>
        <v>2.188485096766129E-3</v>
      </c>
      <c r="DA105" s="109">
        <f>+'108部門'!DA105/'108部門'!DA$121</f>
        <v>5.4401743214328255E-3</v>
      </c>
      <c r="DB105" s="109">
        <f>+'108部門'!DB105/'108部門'!DB$121</f>
        <v>0</v>
      </c>
      <c r="DC105" s="109">
        <f>+'108部門'!DC105/'108部門'!DC$121</f>
        <v>0</v>
      </c>
      <c r="DD105" s="109">
        <f>+'108部門'!DD105/'108部門'!DD$121</f>
        <v>0</v>
      </c>
      <c r="DE105" s="109">
        <f>+'108部門'!DE105/'108部門'!DE$121</f>
        <v>0</v>
      </c>
      <c r="DF105" s="109">
        <f>+'108部門'!DF105/'108部門'!DF$121</f>
        <v>0</v>
      </c>
      <c r="DG105" s="199">
        <f>+'108部門'!DG105/'108部門'!DG$121</f>
        <v>0</v>
      </c>
      <c r="DH105" s="107"/>
    </row>
    <row r="106" spans="2:112" ht="19.5" customHeight="1" x14ac:dyDescent="0.2">
      <c r="B106" s="81" t="s">
        <v>222</v>
      </c>
      <c r="C106" s="120" t="s">
        <v>223</v>
      </c>
      <c r="D106" s="191">
        <f>+'108部門'!D106/'108部門'!D$121</f>
        <v>3.6159184564367293E-6</v>
      </c>
      <c r="E106" s="109">
        <f>+'108部門'!E106/'108部門'!E$121</f>
        <v>0</v>
      </c>
      <c r="F106" s="109">
        <f>+'108部門'!F106/'108部門'!F$121</f>
        <v>0</v>
      </c>
      <c r="G106" s="109">
        <f>+'108部門'!G106/'108部門'!G$121</f>
        <v>1.3288100638758997E-6</v>
      </c>
      <c r="H106" s="109">
        <f>+'108部門'!H106/'108部門'!H$121</f>
        <v>3.6231937639659328E-5</v>
      </c>
      <c r="I106" s="109">
        <f>+'108部門'!I106/'108部門'!I$121</f>
        <v>6.6774990540209678E-5</v>
      </c>
      <c r="J106" s="109">
        <f>+'108部門'!J106/'108部門'!J$121</f>
        <v>3.7658907138514843E-5</v>
      </c>
      <c r="K106" s="109">
        <f>+'108部門'!K106/'108部門'!K$121</f>
        <v>1.1330222797129938E-4</v>
      </c>
      <c r="L106" s="109">
        <f>+'108部門'!L106/'108部門'!L$121</f>
        <v>1.3186826719281707E-4</v>
      </c>
      <c r="M106" s="109">
        <f>+'108部門'!M106/'108部門'!M$121</f>
        <v>1.9376089905057159E-5</v>
      </c>
      <c r="N106" s="109">
        <f>+'108部門'!N106/'108部門'!N$121</f>
        <v>5.2426223967295904E-5</v>
      </c>
      <c r="O106" s="109">
        <f>+'108部門'!O106/'108部門'!O$121</f>
        <v>8.7292059520043859E-5</v>
      </c>
      <c r="P106" s="109">
        <f>+'108部門'!P106/'108部門'!P$121</f>
        <v>9.4282114845369207E-5</v>
      </c>
      <c r="Q106" s="109">
        <f>+'108部門'!Q106/'108部門'!Q$121</f>
        <v>8.1656553382654457E-5</v>
      </c>
      <c r="R106" s="109">
        <f>+'108部門'!R106/'108部門'!R$121</f>
        <v>3.7911207357071878E-5</v>
      </c>
      <c r="S106" s="109">
        <f>+'108部門'!S106/'108部門'!S$121</f>
        <v>6.1601389727352246E-5</v>
      </c>
      <c r="T106" s="109">
        <f>+'108部門'!T106/'108部門'!T$121</f>
        <v>5.1408201283841719E-5</v>
      </c>
      <c r="U106" s="109">
        <f>+'108部門'!U106/'108部門'!U$121</f>
        <v>5.0152549376408091E-5</v>
      </c>
      <c r="V106" s="109">
        <f>+'108部門'!V106/'108部門'!V$121</f>
        <v>3.4869161396668411E-5</v>
      </c>
      <c r="W106" s="109">
        <f>+'108部門'!W106/'108部門'!W$121</f>
        <v>1.0920337735432658E-4</v>
      </c>
      <c r="X106" s="109">
        <f>+'108部門'!X106/'108部門'!X$121</f>
        <v>1.4539878281832277E-6</v>
      </c>
      <c r="Y106" s="109">
        <f>+'108部門'!Y106/'108部門'!Y$121</f>
        <v>1.6216331116443995E-5</v>
      </c>
      <c r="Z106" s="109">
        <f>+'108部門'!Z106/'108部門'!Z$121</f>
        <v>1.2104638303723773E-5</v>
      </c>
      <c r="AA106" s="109">
        <f>+'108部門'!AA106/'108部門'!AA$121</f>
        <v>6.4966001126077355E-5</v>
      </c>
      <c r="AB106" s="109">
        <f>+'108部門'!AB106/'108部門'!AB$121</f>
        <v>9.4968508172538869E-5</v>
      </c>
      <c r="AC106" s="109">
        <f>+'108部門'!AC106/'108部門'!AC$121</f>
        <v>9.3911598909448059E-6</v>
      </c>
      <c r="AD106" s="109">
        <f>+'108部門'!AD106/'108部門'!AD$121</f>
        <v>4.9530802394728901E-6</v>
      </c>
      <c r="AE106" s="109">
        <f>+'108部門'!AE106/'108部門'!AE$121</f>
        <v>1.4916187240952846E-5</v>
      </c>
      <c r="AF106" s="109">
        <f>+'108部門'!AF106/'108部門'!AF$121</f>
        <v>5.0786551030807996E-5</v>
      </c>
      <c r="AG106" s="109">
        <f>+'108部門'!AG106/'108部門'!AG$121</f>
        <v>4.7031439023925941E-5</v>
      </c>
      <c r="AH106" s="109">
        <f>+'108部門'!AH106/'108部門'!AH$121</f>
        <v>4.883014247133107E-5</v>
      </c>
      <c r="AI106" s="109">
        <f>+'108部門'!AI106/'108部門'!AI$121</f>
        <v>3.3048401035736891E-6</v>
      </c>
      <c r="AJ106" s="109">
        <f>+'108部門'!AJ106/'108部門'!AJ$121</f>
        <v>3.5649035247983603E-6</v>
      </c>
      <c r="AK106" s="109">
        <f>+'108部門'!AK106/'108部門'!AK$121</f>
        <v>0</v>
      </c>
      <c r="AL106" s="109">
        <f>+'108部門'!AL106/'108部門'!AL$121</f>
        <v>1.4265567810357617E-5</v>
      </c>
      <c r="AM106" s="109">
        <f>+'108部門'!AM106/'108部門'!AM$121</f>
        <v>2.2263466153338959E-5</v>
      </c>
      <c r="AN106" s="109">
        <f>+'108部門'!AN106/'108部門'!AN$121</f>
        <v>1.9796666654156925E-5</v>
      </c>
      <c r="AO106" s="109">
        <f>+'108部門'!AO106/'108部門'!AO$121</f>
        <v>1.0786891008618727E-5</v>
      </c>
      <c r="AP106" s="109">
        <f>+'108部門'!AP106/'108部門'!AP$121</f>
        <v>3.5519439740037166E-5</v>
      </c>
      <c r="AQ106" s="109">
        <f>+'108部門'!AQ106/'108部門'!AQ$121</f>
        <v>2.2778923051408973E-5</v>
      </c>
      <c r="AR106" s="109">
        <f>+'108部門'!AR106/'108部門'!AR$121</f>
        <v>1.9059194826987993E-5</v>
      </c>
      <c r="AS106" s="109">
        <f>+'108部門'!AS106/'108部門'!AS$121</f>
        <v>3.366484684731905E-5</v>
      </c>
      <c r="AT106" s="109">
        <f>+'108部門'!AT106/'108部門'!AT$121</f>
        <v>4.0663044255807813E-5</v>
      </c>
      <c r="AU106" s="109">
        <f>+'108部門'!AU106/'108部門'!AU$121</f>
        <v>4.1179207002004601E-5</v>
      </c>
      <c r="AV106" s="109">
        <f>+'108部門'!AV106/'108部門'!AV$121</f>
        <v>1.753951986471587E-5</v>
      </c>
      <c r="AW106" s="109">
        <f>+'108部門'!AW106/'108部門'!AW$121</f>
        <v>2.0499651856339843E-5</v>
      </c>
      <c r="AX106" s="109">
        <f>+'108部門'!AX106/'108部門'!AX$121</f>
        <v>1.1974743162244734E-4</v>
      </c>
      <c r="AY106" s="109">
        <f>+'108部門'!AY106/'108部門'!AY$121</f>
        <v>9.1258247710337132E-5</v>
      </c>
      <c r="AZ106" s="109">
        <f>+'108部門'!AZ106/'108部門'!AZ$121</f>
        <v>1.1416653214248229E-5</v>
      </c>
      <c r="BA106" s="109">
        <f>+'108部門'!BA106/'108部門'!BA$121</f>
        <v>4.8074029601858963E-5</v>
      </c>
      <c r="BB106" s="109">
        <f>+'108部門'!BB106/'108部門'!BB$121</f>
        <v>3.3327148295001111E-5</v>
      </c>
      <c r="BC106" s="109">
        <f>+'108部門'!BC106/'108部門'!BC$121</f>
        <v>4.2560926762191416E-5</v>
      </c>
      <c r="BD106" s="109">
        <f>+'108部門'!BD106/'108部門'!BD$121</f>
        <v>1.9918529947183241E-5</v>
      </c>
      <c r="BE106" s="109">
        <f>+'108部門'!BE106/'108部門'!BE$121</f>
        <v>1.1349265540387172E-4</v>
      </c>
      <c r="BF106" s="109">
        <f>+'108部門'!BF106/'108部門'!BF$121</f>
        <v>3.5642383015124135E-5</v>
      </c>
      <c r="BG106" s="109">
        <f>+'108部門'!BG106/'108部門'!BG$121</f>
        <v>7.1492089400307853E-6</v>
      </c>
      <c r="BH106" s="109">
        <f>+'108部門'!BH106/'108部門'!BH$121</f>
        <v>4.6326487703881088E-5</v>
      </c>
      <c r="BI106" s="109">
        <f>+'108部門'!BI106/'108部門'!BI$121</f>
        <v>1.0779681421607138E-4</v>
      </c>
      <c r="BJ106" s="109">
        <f>+'108部門'!BJ106/'108部門'!BJ$121</f>
        <v>7.9752540636449364E-5</v>
      </c>
      <c r="BK106" s="109">
        <f>+'108部門'!BK106/'108部門'!BK$121</f>
        <v>6.2869249678366629E-5</v>
      </c>
      <c r="BL106" s="109">
        <f>+'108部門'!BL106/'108部門'!BL$121</f>
        <v>3.280793252064439E-6</v>
      </c>
      <c r="BM106" s="109">
        <f>+'108部門'!BM106/'108部門'!BM$121</f>
        <v>1.0492996720597422E-5</v>
      </c>
      <c r="BN106" s="109">
        <f>+'108部門'!BN106/'108部門'!BN$121</f>
        <v>1.9650455127090448E-5</v>
      </c>
      <c r="BO106" s="109">
        <f>+'108部門'!BO106/'108部門'!BO$121</f>
        <v>7.5973495541286566E-5</v>
      </c>
      <c r="BP106" s="109">
        <f>+'108部門'!BP106/'108部門'!BP$121</f>
        <v>3.0744136196523347E-5</v>
      </c>
      <c r="BQ106" s="109">
        <f>+'108部門'!BQ106/'108部門'!BQ$121</f>
        <v>6.3867335051487914E-5</v>
      </c>
      <c r="BR106" s="109">
        <f>+'108部門'!BR106/'108部門'!BR$121</f>
        <v>1.4187140097700049E-5</v>
      </c>
      <c r="BS106" s="109">
        <f>+'108部門'!BS106/'108部門'!BS$121</f>
        <v>4.6353410319725959E-5</v>
      </c>
      <c r="BT106" s="109">
        <f>+'108部門'!BT106/'108部門'!BT$121</f>
        <v>6.8587826712104846E-5</v>
      </c>
      <c r="BU106" s="109">
        <f>+'108部門'!BU106/'108部門'!BU$121</f>
        <v>6.9414558519417235E-5</v>
      </c>
      <c r="BV106" s="109">
        <f>+'108部門'!BV106/'108部門'!BV$121</f>
        <v>6.921970402865558E-5</v>
      </c>
      <c r="BW106" s="109">
        <f>+'108部門'!BW106/'108部門'!BW$121</f>
        <v>5.7694129741960651E-5</v>
      </c>
      <c r="BX106" s="109">
        <f>+'108部門'!BX106/'108部門'!BX$121</f>
        <v>3.5955704981900619E-5</v>
      </c>
      <c r="BY106" s="109">
        <f>+'108部門'!BY106/'108部門'!BY$121</f>
        <v>0</v>
      </c>
      <c r="BZ106" s="109">
        <f>+'108部門'!BZ106/'108部門'!BZ$121</f>
        <v>2.1938135823838818E-3</v>
      </c>
      <c r="CA106" s="109">
        <f>+'108部門'!CA106/'108部門'!CA$121</f>
        <v>9.1016872401288455E-5</v>
      </c>
      <c r="CB106" s="109">
        <f>+'108部門'!CB106/'108部門'!CB$121</f>
        <v>1.3706726215454101E-5</v>
      </c>
      <c r="CC106" s="109">
        <f>+'108部門'!CC106/'108部門'!CC$121</f>
        <v>7.1335078055208233E-5</v>
      </c>
      <c r="CD106" s="109">
        <f>+'108部門'!CD106/'108部門'!CD$121</f>
        <v>2.3910699828430242E-4</v>
      </c>
      <c r="CE106" s="109">
        <f>+'108部門'!CE106/'108部門'!CE$121</f>
        <v>5.6667344210999626E-5</v>
      </c>
      <c r="CF106" s="109">
        <f>+'108部門'!CF106/'108部門'!CF$121</f>
        <v>4.0719339978904757E-5</v>
      </c>
      <c r="CG106" s="109">
        <f>+'108部門'!CG106/'108部門'!CG$121</f>
        <v>5.8783679534953091E-5</v>
      </c>
      <c r="CH106" s="109">
        <f>+'108部門'!CH106/'108部門'!CH$121</f>
        <v>3.2947445887897785E-4</v>
      </c>
      <c r="CI106" s="109">
        <f>+'108部門'!CI106/'108部門'!CI$121</f>
        <v>5.0800367589677413E-4</v>
      </c>
      <c r="CJ106" s="109">
        <f>+'108部門'!CJ106/'108部門'!CJ$121</f>
        <v>8.1160245764506542E-4</v>
      </c>
      <c r="CK106" s="109">
        <f>+'108部門'!CK106/'108部門'!CK$121</f>
        <v>4.483552821512988E-5</v>
      </c>
      <c r="CL106" s="109">
        <f>+'108部門'!CL106/'108部門'!CL$121</f>
        <v>5.327271069784402E-4</v>
      </c>
      <c r="CM106" s="109">
        <f>+'108部門'!CM106/'108部門'!CM$121</f>
        <v>1.5563741593947788E-3</v>
      </c>
      <c r="CN106" s="109">
        <f>+'108部門'!CN106/'108部門'!CN$121</f>
        <v>1.2553134997084697E-4</v>
      </c>
      <c r="CO106" s="109">
        <f>+'108部門'!CO106/'108部門'!CO$121</f>
        <v>2.3348344817474646E-4</v>
      </c>
      <c r="CP106" s="109">
        <f>+'108部門'!CP106/'108部門'!CP$121</f>
        <v>9.6890527729251292E-5</v>
      </c>
      <c r="CQ106" s="109">
        <f>+'108部門'!CQ106/'108部門'!CQ$121</f>
        <v>1.1125739595114066E-2</v>
      </c>
      <c r="CR106" s="109">
        <f>+'108部門'!CR106/'108部門'!CR$121</f>
        <v>8.9250801890158882E-3</v>
      </c>
      <c r="CS106" s="109">
        <f>+'108部門'!CS106/'108部門'!CS$121</f>
        <v>1.2494484433471321E-2</v>
      </c>
      <c r="CT106" s="109">
        <f>+'108部門'!CT106/'108部門'!CT$121</f>
        <v>1.0037411574660222E-2</v>
      </c>
      <c r="CU106" s="109">
        <f>+'108部門'!CU106/'108部門'!CU$121</f>
        <v>7.3303341794633353E-5</v>
      </c>
      <c r="CV106" s="109">
        <f>+'108部門'!CV106/'108部門'!CV$121</f>
        <v>1.0763182926774291E-4</v>
      </c>
      <c r="CW106" s="109">
        <f>+'108部門'!CW106/'108部門'!CW$121</f>
        <v>6.2901696241371235E-4</v>
      </c>
      <c r="CX106" s="109">
        <f>+'108部門'!CX106/'108部門'!CX$121</f>
        <v>2.1095775973598827E-5</v>
      </c>
      <c r="CY106" s="109">
        <f>+'108部門'!CY106/'108部門'!CY$121</f>
        <v>8.0780478736756142E-4</v>
      </c>
      <c r="CZ106" s="109">
        <f>+'108部門'!CZ106/'108部門'!CZ$121</f>
        <v>1.0927264198698234E-2</v>
      </c>
      <c r="DA106" s="109">
        <f>+'108部門'!DA106/'108部門'!DA$121</f>
        <v>1.9138013975340258E-3</v>
      </c>
      <c r="DB106" s="109">
        <f>+'108部門'!DB106/'108部門'!DB$121</f>
        <v>1.8610707954956143E-2</v>
      </c>
      <c r="DC106" s="109">
        <f>+'108部門'!DC106/'108部門'!DC$121</f>
        <v>1.8255098181629376E-4</v>
      </c>
      <c r="DD106" s="109">
        <f>+'108部門'!DD106/'108部門'!DD$121</f>
        <v>3.763811511300751E-4</v>
      </c>
      <c r="DE106" s="109">
        <f>+'108部門'!DE106/'108部門'!DE$121</f>
        <v>2.9033439088200896E-3</v>
      </c>
      <c r="DF106" s="109">
        <f>+'108部門'!DF106/'108部門'!DF$121</f>
        <v>0</v>
      </c>
      <c r="DG106" s="199">
        <f>+'108部門'!DG106/'108部門'!DG$121</f>
        <v>1.6034191105891204E-3</v>
      </c>
      <c r="DH106" s="107"/>
    </row>
    <row r="107" spans="2:112" ht="19.5" customHeight="1" x14ac:dyDescent="0.2">
      <c r="B107" s="81" t="s">
        <v>224</v>
      </c>
      <c r="C107" s="120" t="s">
        <v>225</v>
      </c>
      <c r="D107" s="191">
        <f>+'108部門'!D107/'108部門'!D$121</f>
        <v>0</v>
      </c>
      <c r="E107" s="109">
        <f>+'108部門'!E107/'108部門'!E$121</f>
        <v>0</v>
      </c>
      <c r="F107" s="109">
        <f>+'108部門'!F107/'108部門'!F$121</f>
        <v>0</v>
      </c>
      <c r="G107" s="109">
        <f>+'108部門'!G107/'108部門'!G$121</f>
        <v>0</v>
      </c>
      <c r="H107" s="109">
        <f>+'108部門'!H107/'108部門'!H$121</f>
        <v>0</v>
      </c>
      <c r="I107" s="109">
        <f>+'108部門'!I107/'108部門'!I$121</f>
        <v>0</v>
      </c>
      <c r="J107" s="109">
        <f>+'108部門'!J107/'108部門'!J$121</f>
        <v>0</v>
      </c>
      <c r="K107" s="109">
        <f>+'108部門'!K107/'108部門'!K$121</f>
        <v>0</v>
      </c>
      <c r="L107" s="109">
        <f>+'108部門'!L107/'108部門'!L$121</f>
        <v>0</v>
      </c>
      <c r="M107" s="109">
        <f>+'108部門'!M107/'108部門'!M$121</f>
        <v>0</v>
      </c>
      <c r="N107" s="109">
        <f>+'108部門'!N107/'108部門'!N$121</f>
        <v>0</v>
      </c>
      <c r="O107" s="109">
        <f>+'108部門'!O107/'108部門'!O$121</f>
        <v>0</v>
      </c>
      <c r="P107" s="109">
        <f>+'108部門'!P107/'108部門'!P$121</f>
        <v>0</v>
      </c>
      <c r="Q107" s="109">
        <f>+'108部門'!Q107/'108部門'!Q$121</f>
        <v>0</v>
      </c>
      <c r="R107" s="109">
        <f>+'108部門'!R107/'108部門'!R$121</f>
        <v>0</v>
      </c>
      <c r="S107" s="109">
        <f>+'108部門'!S107/'108部門'!S$121</f>
        <v>0</v>
      </c>
      <c r="T107" s="109">
        <f>+'108部門'!T107/'108部門'!T$121</f>
        <v>0</v>
      </c>
      <c r="U107" s="109">
        <f>+'108部門'!U107/'108部門'!U$121</f>
        <v>0</v>
      </c>
      <c r="V107" s="109">
        <f>+'108部門'!V107/'108部門'!V$121</f>
        <v>0</v>
      </c>
      <c r="W107" s="109">
        <f>+'108部門'!W107/'108部門'!W$121</f>
        <v>0</v>
      </c>
      <c r="X107" s="109">
        <f>+'108部門'!X107/'108部門'!X$121</f>
        <v>0</v>
      </c>
      <c r="Y107" s="109">
        <f>+'108部門'!Y107/'108部門'!Y$121</f>
        <v>0</v>
      </c>
      <c r="Z107" s="109">
        <f>+'108部門'!Z107/'108部門'!Z$121</f>
        <v>0</v>
      </c>
      <c r="AA107" s="109">
        <f>+'108部門'!AA107/'108部門'!AA$121</f>
        <v>0</v>
      </c>
      <c r="AB107" s="109">
        <f>+'108部門'!AB107/'108部門'!AB$121</f>
        <v>0</v>
      </c>
      <c r="AC107" s="109">
        <f>+'108部門'!AC107/'108部門'!AC$121</f>
        <v>0</v>
      </c>
      <c r="AD107" s="109">
        <f>+'108部門'!AD107/'108部門'!AD$121</f>
        <v>0</v>
      </c>
      <c r="AE107" s="109">
        <f>+'108部門'!AE107/'108部門'!AE$121</f>
        <v>0</v>
      </c>
      <c r="AF107" s="109">
        <f>+'108部門'!AF107/'108部門'!AF$121</f>
        <v>0</v>
      </c>
      <c r="AG107" s="109">
        <f>+'108部門'!AG107/'108部門'!AG$121</f>
        <v>0</v>
      </c>
      <c r="AH107" s="109">
        <f>+'108部門'!AH107/'108部門'!AH$121</f>
        <v>0</v>
      </c>
      <c r="AI107" s="109">
        <f>+'108部門'!AI107/'108部門'!AI$121</f>
        <v>0</v>
      </c>
      <c r="AJ107" s="109">
        <f>+'108部門'!AJ107/'108部門'!AJ$121</f>
        <v>0</v>
      </c>
      <c r="AK107" s="109">
        <f>+'108部門'!AK107/'108部門'!AK$121</f>
        <v>0</v>
      </c>
      <c r="AL107" s="109">
        <f>+'108部門'!AL107/'108部門'!AL$121</f>
        <v>0</v>
      </c>
      <c r="AM107" s="109">
        <f>+'108部門'!AM107/'108部門'!AM$121</f>
        <v>0</v>
      </c>
      <c r="AN107" s="109">
        <f>+'108部門'!AN107/'108部門'!AN$121</f>
        <v>0</v>
      </c>
      <c r="AO107" s="109">
        <f>+'108部門'!AO107/'108部門'!AO$121</f>
        <v>0</v>
      </c>
      <c r="AP107" s="109">
        <f>+'108部門'!AP107/'108部門'!AP$121</f>
        <v>0</v>
      </c>
      <c r="AQ107" s="109">
        <f>+'108部門'!AQ107/'108部門'!AQ$121</f>
        <v>0</v>
      </c>
      <c r="AR107" s="109">
        <f>+'108部門'!AR107/'108部門'!AR$121</f>
        <v>0</v>
      </c>
      <c r="AS107" s="109">
        <f>+'108部門'!AS107/'108部門'!AS$121</f>
        <v>0</v>
      </c>
      <c r="AT107" s="109">
        <f>+'108部門'!AT107/'108部門'!AT$121</f>
        <v>0</v>
      </c>
      <c r="AU107" s="109">
        <f>+'108部門'!AU107/'108部門'!AU$121</f>
        <v>0</v>
      </c>
      <c r="AV107" s="109">
        <f>+'108部門'!AV107/'108部門'!AV$121</f>
        <v>0</v>
      </c>
      <c r="AW107" s="109">
        <f>+'108部門'!AW107/'108部門'!AW$121</f>
        <v>0</v>
      </c>
      <c r="AX107" s="109">
        <f>+'108部門'!AX107/'108部門'!AX$121</f>
        <v>0</v>
      </c>
      <c r="AY107" s="109">
        <f>+'108部門'!AY107/'108部門'!AY$121</f>
        <v>0</v>
      </c>
      <c r="AZ107" s="109">
        <f>+'108部門'!AZ107/'108部門'!AZ$121</f>
        <v>0</v>
      </c>
      <c r="BA107" s="109">
        <f>+'108部門'!BA107/'108部門'!BA$121</f>
        <v>0</v>
      </c>
      <c r="BB107" s="109">
        <f>+'108部門'!BB107/'108部門'!BB$121</f>
        <v>0</v>
      </c>
      <c r="BC107" s="109">
        <f>+'108部門'!BC107/'108部門'!BC$121</f>
        <v>0</v>
      </c>
      <c r="BD107" s="109">
        <f>+'108部門'!BD107/'108部門'!BD$121</f>
        <v>0</v>
      </c>
      <c r="BE107" s="109">
        <f>+'108部門'!BE107/'108部門'!BE$121</f>
        <v>0</v>
      </c>
      <c r="BF107" s="109">
        <f>+'108部門'!BF107/'108部門'!BF$121</f>
        <v>0</v>
      </c>
      <c r="BG107" s="109">
        <f>+'108部門'!BG107/'108部門'!BG$121</f>
        <v>0</v>
      </c>
      <c r="BH107" s="109">
        <f>+'108部門'!BH107/'108部門'!BH$121</f>
        <v>0</v>
      </c>
      <c r="BI107" s="109">
        <f>+'108部門'!BI107/'108部門'!BI$121</f>
        <v>0</v>
      </c>
      <c r="BJ107" s="109">
        <f>+'108部門'!BJ107/'108部門'!BJ$121</f>
        <v>0</v>
      </c>
      <c r="BK107" s="109">
        <f>+'108部門'!BK107/'108部門'!BK$121</f>
        <v>2.2187129750129023E-3</v>
      </c>
      <c r="BL107" s="109">
        <f>+'108部門'!BL107/'108部門'!BL$121</f>
        <v>0</v>
      </c>
      <c r="BM107" s="109">
        <f>+'108部門'!BM107/'108部門'!BM$121</f>
        <v>0</v>
      </c>
      <c r="BN107" s="109">
        <f>+'108部門'!BN107/'108部門'!BN$121</f>
        <v>0</v>
      </c>
      <c r="BO107" s="109">
        <f>+'108部門'!BO107/'108部門'!BO$121</f>
        <v>0</v>
      </c>
      <c r="BP107" s="109">
        <f>+'108部門'!BP107/'108部門'!BP$121</f>
        <v>0</v>
      </c>
      <c r="BQ107" s="109">
        <f>+'108部門'!BQ107/'108部門'!BQ$121</f>
        <v>0</v>
      </c>
      <c r="BR107" s="109">
        <f>+'108部門'!BR107/'108部門'!BR$121</f>
        <v>0</v>
      </c>
      <c r="BS107" s="109">
        <f>+'108部門'!BS107/'108部門'!BS$121</f>
        <v>0</v>
      </c>
      <c r="BT107" s="109">
        <f>+'108部門'!BT107/'108部門'!BT$121</f>
        <v>0</v>
      </c>
      <c r="BU107" s="109">
        <f>+'108部門'!BU107/'108部門'!BU$121</f>
        <v>1.652316713047657E-5</v>
      </c>
      <c r="BV107" s="109">
        <f>+'108部門'!BV107/'108部門'!BV$121</f>
        <v>0</v>
      </c>
      <c r="BW107" s="109">
        <f>+'108部門'!BW107/'108部門'!BW$121</f>
        <v>0</v>
      </c>
      <c r="BX107" s="109">
        <f>+'108部門'!BX107/'108部門'!BX$121</f>
        <v>0</v>
      </c>
      <c r="BY107" s="109">
        <f>+'108部門'!BY107/'108部門'!BY$121</f>
        <v>0</v>
      </c>
      <c r="BZ107" s="109">
        <f>+'108部門'!BZ107/'108部門'!BZ$121</f>
        <v>0</v>
      </c>
      <c r="CA107" s="109">
        <f>+'108部門'!CA107/'108部門'!CA$121</f>
        <v>0</v>
      </c>
      <c r="CB107" s="109">
        <f>+'108部門'!CB107/'108部門'!CB$121</f>
        <v>0</v>
      </c>
      <c r="CC107" s="109">
        <f>+'108部門'!CC107/'108部門'!CC$121</f>
        <v>0</v>
      </c>
      <c r="CD107" s="109">
        <f>+'108部門'!CD107/'108部門'!CD$121</f>
        <v>0</v>
      </c>
      <c r="CE107" s="109">
        <f>+'108部門'!CE107/'108部門'!CE$121</f>
        <v>0</v>
      </c>
      <c r="CF107" s="109">
        <f>+'108部門'!CF107/'108部門'!CF$121</f>
        <v>0</v>
      </c>
      <c r="CG107" s="109">
        <f>+'108部門'!CG107/'108部門'!CG$121</f>
        <v>0</v>
      </c>
      <c r="CH107" s="109">
        <f>+'108部門'!CH107/'108部門'!CH$121</f>
        <v>0</v>
      </c>
      <c r="CI107" s="109">
        <f>+'108部門'!CI107/'108部門'!CI$121</f>
        <v>2.3562012599159589E-5</v>
      </c>
      <c r="CJ107" s="109">
        <f>+'108部門'!CJ107/'108部門'!CJ$121</f>
        <v>4.1167897756287701E-2</v>
      </c>
      <c r="CK107" s="109">
        <f>+'108部門'!CK107/'108部門'!CK$121</f>
        <v>0</v>
      </c>
      <c r="CL107" s="109">
        <f>+'108部門'!CL107/'108部門'!CL$121</f>
        <v>2.950890347478615E-4</v>
      </c>
      <c r="CM107" s="109">
        <f>+'108部門'!CM107/'108部門'!CM$121</f>
        <v>4.884845929355227E-2</v>
      </c>
      <c r="CN107" s="109">
        <f>+'108部門'!CN107/'108部門'!CN$121</f>
        <v>0</v>
      </c>
      <c r="CO107" s="109">
        <f>+'108部門'!CO107/'108部門'!CO$121</f>
        <v>1.1678062502842199E-4</v>
      </c>
      <c r="CP107" s="109">
        <f>+'108部門'!CP107/'108部門'!CP$121</f>
        <v>6.0463654132832004E-6</v>
      </c>
      <c r="CQ107" s="109">
        <f>+'108部門'!CQ107/'108部門'!CQ$121</f>
        <v>0</v>
      </c>
      <c r="CR107" s="109">
        <f>+'108部門'!CR107/'108部門'!CR$121</f>
        <v>0</v>
      </c>
      <c r="CS107" s="109">
        <f>+'108部門'!CS107/'108部門'!CS$121</f>
        <v>0</v>
      </c>
      <c r="CT107" s="109">
        <f>+'108部門'!CT107/'108部門'!CT$121</f>
        <v>0</v>
      </c>
      <c r="CU107" s="109">
        <f>+'108部門'!CU107/'108部門'!CU$121</f>
        <v>0</v>
      </c>
      <c r="CV107" s="109">
        <f>+'108部門'!CV107/'108部門'!CV$121</f>
        <v>0</v>
      </c>
      <c r="CW107" s="109">
        <f>+'108部門'!CW107/'108部門'!CW$121</f>
        <v>1.427409909833198E-2</v>
      </c>
      <c r="CX107" s="109">
        <f>+'108部門'!CX107/'108部門'!CX$121</f>
        <v>0</v>
      </c>
      <c r="CY107" s="109">
        <f>+'108部門'!CY107/'108部門'!CY$121</f>
        <v>0</v>
      </c>
      <c r="CZ107" s="109">
        <f>+'108部門'!CZ107/'108部門'!CZ$121</f>
        <v>1.664337810759933E-3</v>
      </c>
      <c r="DA107" s="109">
        <f>+'108部門'!DA107/'108部門'!DA$121</f>
        <v>1.4645032924958228E-4</v>
      </c>
      <c r="DB107" s="109">
        <f>+'108部門'!DB107/'108部門'!DB$121</f>
        <v>0</v>
      </c>
      <c r="DC107" s="109">
        <f>+'108部門'!DC107/'108部門'!DC$121</f>
        <v>3.8908729819236765E-2</v>
      </c>
      <c r="DD107" s="109">
        <f>+'108部門'!DD107/'108部門'!DD$121</f>
        <v>0</v>
      </c>
      <c r="DE107" s="109">
        <f>+'108部門'!DE107/'108部門'!DE$121</f>
        <v>1.090880244336826E-3</v>
      </c>
      <c r="DF107" s="109">
        <f>+'108部門'!DF107/'108部門'!DF$121</f>
        <v>0</v>
      </c>
      <c r="DG107" s="199">
        <f>+'108部門'!DG107/'108部門'!DG$121</f>
        <v>3.471079829018615E-4</v>
      </c>
      <c r="DH107" s="107"/>
    </row>
    <row r="108" spans="2:112" ht="19.5" customHeight="1" x14ac:dyDescent="0.2">
      <c r="B108" s="81" t="s">
        <v>367</v>
      </c>
      <c r="C108" s="120" t="s">
        <v>368</v>
      </c>
      <c r="D108" s="191">
        <f>+'108部門'!D108/'108部門'!D$121</f>
        <v>0</v>
      </c>
      <c r="E108" s="109">
        <f>+'108部門'!E108/'108部門'!E$121</f>
        <v>5.8956434461225025E-3</v>
      </c>
      <c r="F108" s="109">
        <f>+'108部門'!F108/'108部門'!F$121</f>
        <v>0</v>
      </c>
      <c r="G108" s="109">
        <f>+'108部門'!G108/'108部門'!G$121</f>
        <v>0</v>
      </c>
      <c r="H108" s="109">
        <f>+'108部門'!H108/'108部門'!H$121</f>
        <v>0</v>
      </c>
      <c r="I108" s="109">
        <f>+'108部門'!I108/'108部門'!I$121</f>
        <v>0</v>
      </c>
      <c r="J108" s="109">
        <f>+'108部門'!J108/'108部門'!J$121</f>
        <v>0</v>
      </c>
      <c r="K108" s="109">
        <f>+'108部門'!K108/'108部門'!K$121</f>
        <v>0</v>
      </c>
      <c r="L108" s="109">
        <f>+'108部門'!L108/'108部門'!L$121</f>
        <v>0</v>
      </c>
      <c r="M108" s="109">
        <f>+'108部門'!M108/'108部門'!M$121</f>
        <v>0</v>
      </c>
      <c r="N108" s="109">
        <f>+'108部門'!N108/'108部門'!N$121</f>
        <v>0</v>
      </c>
      <c r="O108" s="109">
        <f>+'108部門'!O108/'108部門'!O$121</f>
        <v>0</v>
      </c>
      <c r="P108" s="109">
        <f>+'108部門'!P108/'108部門'!P$121</f>
        <v>0</v>
      </c>
      <c r="Q108" s="109">
        <f>+'108部門'!Q108/'108部門'!Q$121</f>
        <v>0</v>
      </c>
      <c r="R108" s="109">
        <f>+'108部門'!R108/'108部門'!R$121</f>
        <v>0</v>
      </c>
      <c r="S108" s="109">
        <f>+'108部門'!S108/'108部門'!S$121</f>
        <v>0</v>
      </c>
      <c r="T108" s="109">
        <f>+'108部門'!T108/'108部門'!T$121</f>
        <v>0</v>
      </c>
      <c r="U108" s="109">
        <f>+'108部門'!U108/'108部門'!U$121</f>
        <v>0</v>
      </c>
      <c r="V108" s="109">
        <f>+'108部門'!V108/'108部門'!V$121</f>
        <v>0</v>
      </c>
      <c r="W108" s="109">
        <f>+'108部門'!W108/'108部門'!W$121</f>
        <v>0</v>
      </c>
      <c r="X108" s="109">
        <f>+'108部門'!X108/'108部門'!X$121</f>
        <v>0</v>
      </c>
      <c r="Y108" s="109">
        <f>+'108部門'!Y108/'108部門'!Y$121</f>
        <v>0</v>
      </c>
      <c r="Z108" s="109">
        <f>+'108部門'!Z108/'108部門'!Z$121</f>
        <v>0</v>
      </c>
      <c r="AA108" s="109">
        <f>+'108部門'!AA108/'108部門'!AA$121</f>
        <v>0</v>
      </c>
      <c r="AB108" s="109">
        <f>+'108部門'!AB108/'108部門'!AB$121</f>
        <v>0</v>
      </c>
      <c r="AC108" s="109">
        <f>+'108部門'!AC108/'108部門'!AC$121</f>
        <v>0</v>
      </c>
      <c r="AD108" s="109">
        <f>+'108部門'!AD108/'108部門'!AD$121</f>
        <v>0</v>
      </c>
      <c r="AE108" s="109">
        <f>+'108部門'!AE108/'108部門'!AE$121</f>
        <v>0</v>
      </c>
      <c r="AF108" s="109">
        <f>+'108部門'!AF108/'108部門'!AF$121</f>
        <v>0</v>
      </c>
      <c r="AG108" s="109">
        <f>+'108部門'!AG108/'108部門'!AG$121</f>
        <v>0</v>
      </c>
      <c r="AH108" s="109">
        <f>+'108部門'!AH108/'108部門'!AH$121</f>
        <v>0</v>
      </c>
      <c r="AI108" s="109">
        <f>+'108部門'!AI108/'108部門'!AI$121</f>
        <v>0</v>
      </c>
      <c r="AJ108" s="109">
        <f>+'108部門'!AJ108/'108部門'!AJ$121</f>
        <v>0</v>
      </c>
      <c r="AK108" s="109">
        <f>+'108部門'!AK108/'108部門'!AK$121</f>
        <v>0</v>
      </c>
      <c r="AL108" s="109">
        <f>+'108部門'!AL108/'108部門'!AL$121</f>
        <v>0</v>
      </c>
      <c r="AM108" s="109">
        <f>+'108部門'!AM108/'108部門'!AM$121</f>
        <v>0</v>
      </c>
      <c r="AN108" s="109">
        <f>+'108部門'!AN108/'108部門'!AN$121</f>
        <v>0</v>
      </c>
      <c r="AO108" s="109">
        <f>+'108部門'!AO108/'108部門'!AO$121</f>
        <v>0</v>
      </c>
      <c r="AP108" s="109">
        <f>+'108部門'!AP108/'108部門'!AP$121</f>
        <v>0</v>
      </c>
      <c r="AQ108" s="109">
        <f>+'108部門'!AQ108/'108部門'!AQ$121</f>
        <v>0</v>
      </c>
      <c r="AR108" s="109">
        <f>+'108部門'!AR108/'108部門'!AR$121</f>
        <v>0</v>
      </c>
      <c r="AS108" s="109">
        <f>+'108部門'!AS108/'108部門'!AS$121</f>
        <v>0</v>
      </c>
      <c r="AT108" s="109">
        <f>+'108部門'!AT108/'108部門'!AT$121</f>
        <v>0</v>
      </c>
      <c r="AU108" s="109">
        <f>+'108部門'!AU108/'108部門'!AU$121</f>
        <v>0</v>
      </c>
      <c r="AV108" s="109">
        <f>+'108部門'!AV108/'108部門'!AV$121</f>
        <v>0</v>
      </c>
      <c r="AW108" s="109">
        <f>+'108部門'!AW108/'108部門'!AW$121</f>
        <v>0</v>
      </c>
      <c r="AX108" s="109">
        <f>+'108部門'!AX108/'108部門'!AX$121</f>
        <v>0</v>
      </c>
      <c r="AY108" s="109">
        <f>+'108部門'!AY108/'108部門'!AY$121</f>
        <v>0</v>
      </c>
      <c r="AZ108" s="109">
        <f>+'108部門'!AZ108/'108部門'!AZ$121</f>
        <v>0</v>
      </c>
      <c r="BA108" s="109">
        <f>+'108部門'!BA108/'108部門'!BA$121</f>
        <v>0</v>
      </c>
      <c r="BB108" s="109">
        <f>+'108部門'!BB108/'108部門'!BB$121</f>
        <v>0</v>
      </c>
      <c r="BC108" s="109">
        <f>+'108部門'!BC108/'108部門'!BC$121</f>
        <v>0</v>
      </c>
      <c r="BD108" s="109">
        <f>+'108部門'!BD108/'108部門'!BD$121</f>
        <v>0</v>
      </c>
      <c r="BE108" s="109">
        <f>+'108部門'!BE108/'108部門'!BE$121</f>
        <v>0</v>
      </c>
      <c r="BF108" s="109">
        <f>+'108部門'!BF108/'108部門'!BF$121</f>
        <v>0</v>
      </c>
      <c r="BG108" s="109">
        <f>+'108部門'!BG108/'108部門'!BG$121</f>
        <v>0</v>
      </c>
      <c r="BH108" s="109">
        <f>+'108部門'!BH108/'108部門'!BH$121</f>
        <v>0</v>
      </c>
      <c r="BI108" s="109">
        <f>+'108部門'!BI108/'108部門'!BI$121</f>
        <v>0</v>
      </c>
      <c r="BJ108" s="109">
        <f>+'108部門'!BJ108/'108部門'!BJ$121</f>
        <v>0</v>
      </c>
      <c r="BK108" s="109">
        <f>+'108部門'!BK108/'108部門'!BK$121</f>
        <v>0</v>
      </c>
      <c r="BL108" s="109">
        <f>+'108部門'!BL108/'108部門'!BL$121</f>
        <v>0</v>
      </c>
      <c r="BM108" s="109">
        <f>+'108部門'!BM108/'108部門'!BM$121</f>
        <v>0</v>
      </c>
      <c r="BN108" s="109">
        <f>+'108部門'!BN108/'108部門'!BN$121</f>
        <v>0</v>
      </c>
      <c r="BO108" s="109">
        <f>+'108部門'!BO108/'108部門'!BO$121</f>
        <v>0</v>
      </c>
      <c r="BP108" s="109">
        <f>+'108部門'!BP108/'108部門'!BP$121</f>
        <v>0</v>
      </c>
      <c r="BQ108" s="109">
        <f>+'108部門'!BQ108/'108部門'!BQ$121</f>
        <v>0</v>
      </c>
      <c r="BR108" s="109">
        <f>+'108部門'!BR108/'108部門'!BR$121</f>
        <v>0</v>
      </c>
      <c r="BS108" s="109">
        <f>+'108部門'!BS108/'108部門'!BS$121</f>
        <v>0</v>
      </c>
      <c r="BT108" s="109">
        <f>+'108部門'!BT108/'108部門'!BT$121</f>
        <v>0</v>
      </c>
      <c r="BU108" s="109">
        <f>+'108部門'!BU108/'108部門'!BU$121</f>
        <v>0</v>
      </c>
      <c r="BV108" s="109">
        <f>+'108部門'!BV108/'108部門'!BV$121</f>
        <v>0</v>
      </c>
      <c r="BW108" s="109">
        <f>+'108部門'!BW108/'108部門'!BW$121</f>
        <v>0</v>
      </c>
      <c r="BX108" s="109">
        <f>+'108部門'!BX108/'108部門'!BX$121</f>
        <v>0</v>
      </c>
      <c r="BY108" s="109">
        <f>+'108部門'!BY108/'108部門'!BY$121</f>
        <v>0</v>
      </c>
      <c r="BZ108" s="109">
        <f>+'108部門'!BZ108/'108部門'!BZ$121</f>
        <v>0</v>
      </c>
      <c r="CA108" s="109">
        <f>+'108部門'!CA108/'108部門'!CA$121</f>
        <v>0</v>
      </c>
      <c r="CB108" s="109">
        <f>+'108部門'!CB108/'108部門'!CB$121</f>
        <v>0</v>
      </c>
      <c r="CC108" s="109">
        <f>+'108部門'!CC108/'108部門'!CC$121</f>
        <v>0</v>
      </c>
      <c r="CD108" s="109">
        <f>+'108部門'!CD108/'108部門'!CD$121</f>
        <v>0</v>
      </c>
      <c r="CE108" s="109">
        <f>+'108部門'!CE108/'108部門'!CE$121</f>
        <v>0</v>
      </c>
      <c r="CF108" s="109">
        <f>+'108部門'!CF108/'108部門'!CF$121</f>
        <v>0</v>
      </c>
      <c r="CG108" s="109">
        <f>+'108部門'!CG108/'108部門'!CG$121</f>
        <v>0</v>
      </c>
      <c r="CH108" s="109">
        <f>+'108部門'!CH108/'108部門'!CH$121</f>
        <v>0</v>
      </c>
      <c r="CI108" s="109">
        <f>+'108部門'!CI108/'108部門'!CI$121</f>
        <v>0</v>
      </c>
      <c r="CJ108" s="109">
        <f>+'108部門'!CJ108/'108部門'!CJ$121</f>
        <v>0</v>
      </c>
      <c r="CK108" s="109">
        <f>+'108部門'!CK108/'108部門'!CK$121</f>
        <v>0</v>
      </c>
      <c r="CL108" s="109">
        <f>+'108部門'!CL108/'108部門'!CL$121</f>
        <v>0</v>
      </c>
      <c r="CM108" s="109">
        <f>+'108部門'!CM108/'108部門'!CM$121</f>
        <v>0</v>
      </c>
      <c r="CN108" s="109">
        <f>+'108部門'!CN108/'108部門'!CN$121</f>
        <v>0</v>
      </c>
      <c r="CO108" s="109">
        <f>+'108部門'!CO108/'108部門'!CO$121</f>
        <v>3.1346378297102747E-4</v>
      </c>
      <c r="CP108" s="109">
        <f>+'108部門'!CP108/'108部門'!CP$121</f>
        <v>0</v>
      </c>
      <c r="CQ108" s="109">
        <f>+'108部門'!CQ108/'108部門'!CQ$121</f>
        <v>0</v>
      </c>
      <c r="CR108" s="109">
        <f>+'108部門'!CR108/'108部門'!CR$121</f>
        <v>0</v>
      </c>
      <c r="CS108" s="109">
        <f>+'108部門'!CS108/'108部門'!CS$121</f>
        <v>0</v>
      </c>
      <c r="CT108" s="109">
        <f>+'108部門'!CT108/'108部門'!CT$121</f>
        <v>0</v>
      </c>
      <c r="CU108" s="109">
        <f>+'108部門'!CU108/'108部門'!CU$121</f>
        <v>0</v>
      </c>
      <c r="CV108" s="109">
        <f>+'108部門'!CV108/'108部門'!CV$121</f>
        <v>0</v>
      </c>
      <c r="CW108" s="109">
        <f>+'108部門'!CW108/'108部門'!CW$121</f>
        <v>0</v>
      </c>
      <c r="CX108" s="109">
        <f>+'108部門'!CX108/'108部門'!CX$121</f>
        <v>0</v>
      </c>
      <c r="CY108" s="109">
        <f>+'108部門'!CY108/'108部門'!CY$121</f>
        <v>0</v>
      </c>
      <c r="CZ108" s="109">
        <f>+'108部門'!CZ108/'108部門'!CZ$121</f>
        <v>0</v>
      </c>
      <c r="DA108" s="109">
        <f>+'108部門'!DA108/'108部門'!DA$121</f>
        <v>0</v>
      </c>
      <c r="DB108" s="109">
        <f>+'108部門'!DB108/'108部門'!DB$121</f>
        <v>0</v>
      </c>
      <c r="DC108" s="109">
        <f>+'108部門'!DC108/'108部門'!DC$121</f>
        <v>2.1605209606170152E-3</v>
      </c>
      <c r="DD108" s="109">
        <f>+'108部門'!DD108/'108部門'!DD$121</f>
        <v>2.3179116435931356E-3</v>
      </c>
      <c r="DE108" s="109">
        <f>+'108部門'!DE108/'108部門'!DE$121</f>
        <v>0</v>
      </c>
      <c r="DF108" s="109">
        <f>+'108部門'!DF108/'108部門'!DF$121</f>
        <v>0</v>
      </c>
      <c r="DG108" s="199">
        <f>+'108部門'!DG108/'108部門'!DG$121</f>
        <v>0</v>
      </c>
      <c r="DH108" s="107"/>
    </row>
    <row r="109" spans="2:112" ht="19.5" customHeight="1" x14ac:dyDescent="0.2">
      <c r="B109" s="81" t="s">
        <v>226</v>
      </c>
      <c r="C109" s="120" t="s">
        <v>227</v>
      </c>
      <c r="D109" s="191">
        <f>+'108部門'!D109/'108部門'!D$121</f>
        <v>2.7119388423275469E-5</v>
      </c>
      <c r="E109" s="109">
        <f>+'108部門'!E109/'108部門'!E$121</f>
        <v>0</v>
      </c>
      <c r="F109" s="109">
        <f>+'108部門'!F109/'108部門'!F$121</f>
        <v>2.4676829323918735E-3</v>
      </c>
      <c r="G109" s="109">
        <f>+'108部門'!G109/'108部門'!G$121</f>
        <v>7.4413363577050391E-5</v>
      </c>
      <c r="H109" s="109">
        <f>+'108部門'!H109/'108部門'!H$121</f>
        <v>1.0632964556291861E-3</v>
      </c>
      <c r="I109" s="109">
        <f>+'108部門'!I109/'108部門'!I$121</f>
        <v>1.0387220750699283E-4</v>
      </c>
      <c r="J109" s="109">
        <f>+'108部門'!J109/'108部門'!J$121</f>
        <v>1.9636430150797023E-4</v>
      </c>
      <c r="K109" s="109">
        <f>+'108部門'!K109/'108部門'!K$121</f>
        <v>2.1151811136285948E-4</v>
      </c>
      <c r="L109" s="109">
        <f>+'108部門'!L109/'108部門'!L$121</f>
        <v>9.3556345206836488E-5</v>
      </c>
      <c r="M109" s="109">
        <f>+'108部門'!M109/'108部門'!M$121</f>
        <v>5.2115000434291673E-5</v>
      </c>
      <c r="N109" s="109">
        <f>+'108部門'!N109/'108部門'!N$121</f>
        <v>5.0575886650803108E-5</v>
      </c>
      <c r="O109" s="109">
        <f>+'108部門'!O109/'108部門'!O$121</f>
        <v>7.4151319377241547E-5</v>
      </c>
      <c r="P109" s="109">
        <f>+'108部門'!P109/'108部門'!P$121</f>
        <v>1.1324690806139174E-4</v>
      </c>
      <c r="Q109" s="109">
        <f>+'108部門'!Q109/'108部門'!Q$121</f>
        <v>7.8271825781300907E-5</v>
      </c>
      <c r="R109" s="109">
        <f>+'108部門'!R109/'108部門'!R$121</f>
        <v>1.2464745449219087E-4</v>
      </c>
      <c r="S109" s="109">
        <f>+'108部門'!S109/'108部門'!S$121</f>
        <v>2.9621093783790656E-5</v>
      </c>
      <c r="T109" s="109">
        <f>+'108部門'!T109/'108部門'!T$121</f>
        <v>4.0899342457863028E-5</v>
      </c>
      <c r="U109" s="109">
        <f>+'108部門'!U109/'108部門'!U$121</f>
        <v>1.0886772913415415E-4</v>
      </c>
      <c r="V109" s="109">
        <f>+'108部門'!V109/'108部門'!V$121</f>
        <v>3.1699237633334918E-4</v>
      </c>
      <c r="W109" s="109">
        <f>+'108部門'!W109/'108部門'!W$121</f>
        <v>2.7277998443737641E-4</v>
      </c>
      <c r="X109" s="109">
        <f>+'108部門'!X109/'108部門'!X$121</f>
        <v>2.0840492203959597E-5</v>
      </c>
      <c r="Y109" s="109">
        <f>+'108部門'!Y109/'108部門'!Y$121</f>
        <v>6.1359090710869175E-5</v>
      </c>
      <c r="Z109" s="109">
        <f>+'108部門'!Z109/'108部門'!Z$121</f>
        <v>5.7618078325725168E-5</v>
      </c>
      <c r="AA109" s="109">
        <f>+'108部門'!AA109/'108部門'!AA$121</f>
        <v>1.8407033652388584E-4</v>
      </c>
      <c r="AB109" s="109">
        <f>+'108部門'!AB109/'108部門'!AB$121</f>
        <v>7.449936582025204E-5</v>
      </c>
      <c r="AC109" s="109">
        <f>+'108部門'!AC109/'108部門'!AC$121</f>
        <v>3.9498938168182779E-4</v>
      </c>
      <c r="AD109" s="109">
        <f>+'108部門'!AD109/'108部門'!AD$121</f>
        <v>4.397993660911273E-5</v>
      </c>
      <c r="AE109" s="109">
        <f>+'108部門'!AE109/'108部門'!AE$121</f>
        <v>4.2154442202692828E-5</v>
      </c>
      <c r="AF109" s="109">
        <f>+'108部門'!AF109/'108部門'!AF$121</f>
        <v>4.1156185361280894E-5</v>
      </c>
      <c r="AG109" s="109">
        <f>+'108部門'!AG109/'108部門'!AG$121</f>
        <v>7.0547158535888912E-5</v>
      </c>
      <c r="AH109" s="109">
        <f>+'108部門'!AH109/'108部門'!AH$121</f>
        <v>5.2586307276818079E-5</v>
      </c>
      <c r="AI109" s="109">
        <f>+'108部門'!AI109/'108部門'!AI$121</f>
        <v>2.0985734657692924E-4</v>
      </c>
      <c r="AJ109" s="109">
        <f>+'108部門'!AJ109/'108部門'!AJ$121</f>
        <v>1.2619758477786194E-4</v>
      </c>
      <c r="AK109" s="109">
        <f>+'108部門'!AK109/'108部門'!AK$121</f>
        <v>1.8957710109052766E-3</v>
      </c>
      <c r="AL109" s="109">
        <f>+'108部門'!AL109/'108部門'!AL$121</f>
        <v>2.440431064700464E-4</v>
      </c>
      <c r="AM109" s="109">
        <f>+'108部門'!AM109/'108部門'!AM$121</f>
        <v>4.039860745705215E-5</v>
      </c>
      <c r="AN109" s="109">
        <f>+'108部門'!AN109/'108部門'!AN$121</f>
        <v>3.0586319095996007E-5</v>
      </c>
      <c r="AO109" s="109">
        <f>+'108部門'!AO109/'108部門'!AO$121</f>
        <v>1.021582030816244E-4</v>
      </c>
      <c r="AP109" s="109">
        <f>+'108部門'!AP109/'108部門'!AP$121</f>
        <v>4.0452695259486774E-5</v>
      </c>
      <c r="AQ109" s="109">
        <f>+'108部門'!AQ109/'108部門'!AQ$121</f>
        <v>3.3612801088054706E-5</v>
      </c>
      <c r="AR109" s="109">
        <f>+'108部門'!AR109/'108部門'!AR$121</f>
        <v>3.8118389653975986E-5</v>
      </c>
      <c r="AS109" s="109">
        <f>+'108部門'!AS109/'108部門'!AS$121</f>
        <v>5.923308495920694E-5</v>
      </c>
      <c r="AT109" s="109">
        <f>+'108部門'!AT109/'108部門'!AT$121</f>
        <v>5.8206631911323559E-5</v>
      </c>
      <c r="AU109" s="109">
        <f>+'108部門'!AU109/'108部門'!AU$121</f>
        <v>1.0111996859604401E-4</v>
      </c>
      <c r="AV109" s="109">
        <f>+'108部門'!AV109/'108部門'!AV$121</f>
        <v>1.250144398633369E-4</v>
      </c>
      <c r="AW109" s="109">
        <f>+'108部門'!AW109/'108部門'!AW$121</f>
        <v>1.1616469385259244E-4</v>
      </c>
      <c r="AX109" s="109">
        <f>+'108部門'!AX109/'108部門'!AX$121</f>
        <v>9.7399543916858405E-5</v>
      </c>
      <c r="AY109" s="109">
        <f>+'108部門'!AY109/'108部門'!AY$121</f>
        <v>2.60512753175984E-4</v>
      </c>
      <c r="AZ109" s="109">
        <f>+'108部門'!AZ109/'108部門'!AZ$121</f>
        <v>1.1453481127842578E-4</v>
      </c>
      <c r="BA109" s="109">
        <f>+'108部門'!BA109/'108部門'!BA$121</f>
        <v>1.8422261725292518E-4</v>
      </c>
      <c r="BB109" s="109">
        <f>+'108部門'!BB109/'108部門'!BB$121</f>
        <v>6.2150627901488555E-5</v>
      </c>
      <c r="BC109" s="109">
        <f>+'108部門'!BC109/'108部門'!BC$121</f>
        <v>1.4717329814963387E-4</v>
      </c>
      <c r="BD109" s="109">
        <f>+'108部門'!BD109/'108部門'!BD$121</f>
        <v>1.7828716969118115E-4</v>
      </c>
      <c r="BE109" s="109">
        <f>+'108部門'!BE109/'108部門'!BE$121</f>
        <v>5.9641548503055035E-5</v>
      </c>
      <c r="BF109" s="109">
        <f>+'108部門'!BF109/'108部門'!BF$121</f>
        <v>4.8515166006994215E-5</v>
      </c>
      <c r="BG109" s="109">
        <f>+'108部門'!BG109/'108部門'!BG$121</f>
        <v>9.019002047423452E-5</v>
      </c>
      <c r="BH109" s="109">
        <f>+'108部門'!BH109/'108部門'!BH$121</f>
        <v>4.8262257370519997E-5</v>
      </c>
      <c r="BI109" s="109">
        <f>+'108部門'!BI109/'108部門'!BI$121</f>
        <v>2.94500896438307E-4</v>
      </c>
      <c r="BJ109" s="109">
        <f>+'108部門'!BJ109/'108部門'!BJ$121</f>
        <v>6.4573054050055684E-5</v>
      </c>
      <c r="BK109" s="109">
        <f>+'108部門'!BK109/'108部門'!BK$121</f>
        <v>2.0346775350453203E-4</v>
      </c>
      <c r="BL109" s="109">
        <f>+'108部門'!BL109/'108部門'!BL$121</f>
        <v>8.9675015556427997E-5</v>
      </c>
      <c r="BM109" s="109">
        <f>+'108部門'!BM109/'108部門'!BM$121</f>
        <v>2.5098728378741695E-4</v>
      </c>
      <c r="BN109" s="109">
        <f>+'108部門'!BN109/'108部門'!BN$121</f>
        <v>1.284688771259618E-4</v>
      </c>
      <c r="BO109" s="109">
        <f>+'108部門'!BO109/'108部門'!BO$121</f>
        <v>4.3041558031756767E-4</v>
      </c>
      <c r="BP109" s="109">
        <f>+'108部門'!BP109/'108部門'!BP$121</f>
        <v>4.4877898809091724E-4</v>
      </c>
      <c r="BQ109" s="109">
        <f>+'108部門'!BQ109/'108部門'!BQ$121</f>
        <v>4.1978530080790179E-5</v>
      </c>
      <c r="BR109" s="109">
        <f>+'108部門'!BR109/'108部門'!BR$121</f>
        <v>9.6225819793095978E-5</v>
      </c>
      <c r="BS109" s="109">
        <f>+'108部門'!BS109/'108部門'!BS$121</f>
        <v>3.304335964220465E-4</v>
      </c>
      <c r="BT109" s="109">
        <f>+'108部門'!BT109/'108部門'!BT$121</f>
        <v>0</v>
      </c>
      <c r="BU109" s="109">
        <f>+'108部門'!BU109/'108部門'!BU$121</f>
        <v>5.9260144777025794E-4</v>
      </c>
      <c r="BV109" s="109">
        <f>+'108部門'!BV109/'108部門'!BV$121</f>
        <v>1.9901697011181252E-4</v>
      </c>
      <c r="BW109" s="109">
        <f>+'108部門'!BW109/'108部門'!BW$121</f>
        <v>1.4977823444937001E-3</v>
      </c>
      <c r="BX109" s="109">
        <f>+'108部門'!BX109/'108部門'!BX$121</f>
        <v>9.3632137517113271E-4</v>
      </c>
      <c r="BY109" s="109">
        <f>+'108部門'!BY109/'108部門'!BY$121</f>
        <v>4.3287001380024536E-4</v>
      </c>
      <c r="BZ109" s="109">
        <f>+'108部門'!BZ109/'108部門'!BZ$121</f>
        <v>2.3733695510355223E-4</v>
      </c>
      <c r="CA109" s="109">
        <f>+'108部門'!CA109/'108部門'!CA$121</f>
        <v>4.5777420772001983E-4</v>
      </c>
      <c r="CB109" s="109">
        <f>+'108部門'!CB109/'108部門'!CB$121</f>
        <v>0</v>
      </c>
      <c r="CC109" s="109">
        <f>+'108部門'!CC109/'108部門'!CC$121</f>
        <v>1.9223888983595859E-4</v>
      </c>
      <c r="CD109" s="109">
        <f>+'108部門'!CD109/'108部門'!CD$121</f>
        <v>1.0666928745515246E-4</v>
      </c>
      <c r="CE109" s="109">
        <f>+'108部門'!CE109/'108部門'!CE$121</f>
        <v>1.9217621080252047E-4</v>
      </c>
      <c r="CF109" s="109">
        <f>+'108部門'!CF109/'108部門'!CF$121</f>
        <v>2.466147122915925E-4</v>
      </c>
      <c r="CG109" s="109">
        <f>+'108部門'!CG109/'108部門'!CG$121</f>
        <v>5.6411176273516686E-4</v>
      </c>
      <c r="CH109" s="109">
        <f>+'108部門'!CH109/'108部門'!CH$121</f>
        <v>3.3012688355002533E-4</v>
      </c>
      <c r="CI109" s="109">
        <f>+'108部門'!CI109/'108部門'!CI$121</f>
        <v>3.8774271797340398E-4</v>
      </c>
      <c r="CJ109" s="109">
        <f>+'108部門'!CJ109/'108部門'!CJ$121</f>
        <v>1.2235452969934996E-3</v>
      </c>
      <c r="CK109" s="109">
        <f>+'108部門'!CK109/'108部門'!CK$121</f>
        <v>9.315011745038718E-4</v>
      </c>
      <c r="CL109" s="109">
        <f>+'108部門'!CL109/'108部門'!CL$121</f>
        <v>9.5435069966725918E-5</v>
      </c>
      <c r="CM109" s="109">
        <f>+'108部門'!CM109/'108部門'!CM$121</f>
        <v>2.9238693616093409E-3</v>
      </c>
      <c r="CN109" s="109">
        <f>+'108部門'!CN109/'108部門'!CN$121</f>
        <v>3.3169272233933946E-4</v>
      </c>
      <c r="CO109" s="109">
        <f>+'108部門'!CO109/'108部門'!CO$121</f>
        <v>3.7586867260147204E-3</v>
      </c>
      <c r="CP109" s="109">
        <f>+'108部門'!CP109/'108部門'!CP$121</f>
        <v>2.8248420969370154E-3</v>
      </c>
      <c r="CQ109" s="109">
        <f>+'108部門'!CQ109/'108部門'!CQ$121</f>
        <v>2.6641845393975079E-4</v>
      </c>
      <c r="CR109" s="109">
        <f>+'108部門'!CR109/'108部門'!CR$121</f>
        <v>2.3169624772701459E-4</v>
      </c>
      <c r="CS109" s="109">
        <f>+'108部門'!CS109/'108部門'!CS$121</f>
        <v>1.9712887394867406E-4</v>
      </c>
      <c r="CT109" s="109">
        <f>+'108部門'!CT109/'108部門'!CT$121</f>
        <v>2.495427134088164E-4</v>
      </c>
      <c r="CU109" s="109">
        <f>+'108部門'!CU109/'108部門'!CU$121</f>
        <v>2.3034004373067934E-3</v>
      </c>
      <c r="CV109" s="109">
        <f>+'108部門'!CV109/'108部門'!CV$121</f>
        <v>8.5744812258532776E-4</v>
      </c>
      <c r="CW109" s="109">
        <f>+'108部門'!CW109/'108部門'!CW$121</f>
        <v>1.5027800335832534E-3</v>
      </c>
      <c r="CX109" s="109">
        <f>+'108部門'!CX109/'108部門'!CX$121</f>
        <v>4.7983301350858426E-4</v>
      </c>
      <c r="CY109" s="109">
        <f>+'108部門'!CY109/'108部門'!CY$121</f>
        <v>7.6482081423585109E-4</v>
      </c>
      <c r="CZ109" s="109">
        <f>+'108部門'!CZ109/'108部門'!CZ$121</f>
        <v>1.7385971665105158E-3</v>
      </c>
      <c r="DA109" s="109">
        <f>+'108部門'!DA109/'108部門'!DA$121</f>
        <v>4.6529738405196659E-4</v>
      </c>
      <c r="DB109" s="109">
        <f>+'108部門'!DB109/'108部門'!DB$121</f>
        <v>1.5768791697978993E-3</v>
      </c>
      <c r="DC109" s="109">
        <f>+'108部門'!DC109/'108部門'!DC$121</f>
        <v>2.2425331987309936E-3</v>
      </c>
      <c r="DD109" s="109">
        <f>+'108部門'!DD109/'108部門'!DD$121</f>
        <v>1.4254038644282547E-3</v>
      </c>
      <c r="DE109" s="109">
        <f>+'108部門'!DE109/'108部門'!DE$121</f>
        <v>3.4236661238761126E-3</v>
      </c>
      <c r="DF109" s="109">
        <f>+'108部門'!DF109/'108部門'!DF$121</f>
        <v>0</v>
      </c>
      <c r="DG109" s="199">
        <f>+'108部門'!DG109/'108部門'!DG$121</f>
        <v>1.4670321750355026E-3</v>
      </c>
      <c r="DH109" s="107"/>
    </row>
    <row r="110" spans="2:112" ht="19.5" customHeight="1" x14ac:dyDescent="0.2">
      <c r="B110" s="81" t="s">
        <v>228</v>
      </c>
      <c r="C110" s="120" t="s">
        <v>369</v>
      </c>
      <c r="D110" s="191">
        <f>+'108部門'!D110/'108部門'!D$121</f>
        <v>3.2674754051800992E-4</v>
      </c>
      <c r="E110" s="109">
        <f>+'108部門'!E110/'108部門'!E$121</f>
        <v>2.5841424606172411E-4</v>
      </c>
      <c r="F110" s="109">
        <f>+'108部門'!F110/'108部門'!F$121</f>
        <v>8.2332120017880443E-4</v>
      </c>
      <c r="G110" s="109">
        <f>+'108部門'!G110/'108部門'!G$121</f>
        <v>3.4083978138416829E-3</v>
      </c>
      <c r="H110" s="109">
        <f>+'108部門'!H110/'108部門'!H$121</f>
        <v>9.5016407891759672E-4</v>
      </c>
      <c r="I110" s="109">
        <f>+'108部門'!I110/'108部門'!I$121</f>
        <v>5.0452215074825088E-4</v>
      </c>
      <c r="J110" s="109">
        <f>+'108部門'!J110/'108部門'!J$121</f>
        <v>1.1943253406786136E-3</v>
      </c>
      <c r="K110" s="109">
        <f>+'108部門'!K110/'108部門'!K$121</f>
        <v>8.7236186140474212E-4</v>
      </c>
      <c r="L110" s="109">
        <f>+'108部門'!L110/'108部門'!L$121</f>
        <v>3.3026929176307361E-4</v>
      </c>
      <c r="M110" s="109">
        <f>+'108部門'!M110/'108部門'!M$121</f>
        <v>4.6769872184620729E-6</v>
      </c>
      <c r="N110" s="109">
        <f>+'108部門'!N110/'108部門'!N$121</f>
        <v>2.4671164219903956E-6</v>
      </c>
      <c r="O110" s="109">
        <f>+'108部門'!O110/'108部門'!O$121</f>
        <v>9.1703593710841763E-4</v>
      </c>
      <c r="P110" s="109">
        <f>+'108部門'!P110/'108部門'!P$121</f>
        <v>1.2868966825158152E-3</v>
      </c>
      <c r="Q110" s="109">
        <f>+'108部門'!Q110/'108部門'!Q$121</f>
        <v>9.1303027046512079E-4</v>
      </c>
      <c r="R110" s="109">
        <f>+'108部門'!R110/'108部門'!R$121</f>
        <v>1.1304432739199614E-3</v>
      </c>
      <c r="S110" s="109">
        <f>+'108部門'!S110/'108部門'!S$121</f>
        <v>5.1614100584321948E-4</v>
      </c>
      <c r="T110" s="109">
        <f>+'108部門'!T110/'108部門'!T$121</f>
        <v>6.0326530125347959E-4</v>
      </c>
      <c r="U110" s="109">
        <f>+'108部門'!U110/'108部門'!U$121</f>
        <v>8.910028528237965E-4</v>
      </c>
      <c r="V110" s="109">
        <f>+'108部門'!V110/'108部門'!V$121</f>
        <v>9.7950644287004901E-4</v>
      </c>
      <c r="W110" s="109">
        <f>+'108部門'!W110/'108部門'!W$121</f>
        <v>8.2199529648716951E-4</v>
      </c>
      <c r="X110" s="109">
        <f>+'108部門'!X110/'108部門'!X$121</f>
        <v>1.1971166452041907E-4</v>
      </c>
      <c r="Y110" s="109">
        <f>+'108部門'!Y110/'108部門'!Y$121</f>
        <v>2.119080025621803E-4</v>
      </c>
      <c r="Z110" s="109">
        <f>+'108部門'!Z110/'108部門'!Z$121</f>
        <v>4.1833629977669365E-4</v>
      </c>
      <c r="AA110" s="109">
        <f>+'108部門'!AA110/'108部門'!AA$121</f>
        <v>5.6033175971241717E-4</v>
      </c>
      <c r="AB110" s="109">
        <f>+'108部門'!AB110/'108部門'!AB$121</f>
        <v>8.4754717851575441E-4</v>
      </c>
      <c r="AC110" s="109">
        <f>+'108部門'!AC110/'108部門'!AC$121</f>
        <v>6.6551085316725279E-4</v>
      </c>
      <c r="AD110" s="109">
        <f>+'108部門'!AD110/'108部門'!AD$121</f>
        <v>1.4944638653581996E-5</v>
      </c>
      <c r="AE110" s="109">
        <f>+'108部門'!AE110/'108部門'!AE$121</f>
        <v>1.0571037044675278E-4</v>
      </c>
      <c r="AF110" s="109">
        <f>+'108部門'!AF110/'108部門'!AF$121</f>
        <v>1.2919226398176918E-4</v>
      </c>
      <c r="AG110" s="109">
        <f>+'108部門'!AG110/'108部門'!AG$121</f>
        <v>3.2399435772037868E-4</v>
      </c>
      <c r="AH110" s="109">
        <f>+'108部門'!AH110/'108部門'!AH$121</f>
        <v>1.40480563725214E-3</v>
      </c>
      <c r="AI110" s="109">
        <f>+'108部門'!AI110/'108部門'!AI$121</f>
        <v>1.5491437985501668E-3</v>
      </c>
      <c r="AJ110" s="109">
        <f>+'108部門'!AJ110/'108部門'!AJ$121</f>
        <v>7.1191123390223251E-4</v>
      </c>
      <c r="AK110" s="109">
        <f>+'108部門'!AK110/'108部門'!AK$121</f>
        <v>1.2577229702305491E-3</v>
      </c>
      <c r="AL110" s="109">
        <f>+'108部門'!AL110/'108部門'!AL$121</f>
        <v>1.005722530630212E-3</v>
      </c>
      <c r="AM110" s="109">
        <f>+'108部門'!AM110/'108部門'!AM$121</f>
        <v>1.0188115968183591E-4</v>
      </c>
      <c r="AN110" s="109">
        <f>+'108部門'!AN110/'108部門'!AN$121</f>
        <v>7.9843428069609207E-5</v>
      </c>
      <c r="AO110" s="109">
        <f>+'108部門'!AO110/'108部門'!AO$121</f>
        <v>2.4619492419670976E-4</v>
      </c>
      <c r="AP110" s="109">
        <f>+'108部門'!AP110/'108部門'!AP$121</f>
        <v>6.1863024213898064E-4</v>
      </c>
      <c r="AQ110" s="109">
        <f>+'108部門'!AQ110/'108部門'!AQ$121</f>
        <v>1.6250817054968598E-4</v>
      </c>
      <c r="AR110" s="109">
        <f>+'108部門'!AR110/'108部門'!AR$121</f>
        <v>4.5720409408831424E-4</v>
      </c>
      <c r="AS110" s="109">
        <f>+'108部門'!AS110/'108部門'!AS$121</f>
        <v>8.439649263432327E-4</v>
      </c>
      <c r="AT110" s="109">
        <f>+'108部門'!AT110/'108部門'!AT$121</f>
        <v>4.0731042657573375E-4</v>
      </c>
      <c r="AU110" s="109">
        <f>+'108部門'!AU110/'108部門'!AU$121</f>
        <v>8.0068542212776231E-4</v>
      </c>
      <c r="AV110" s="109">
        <f>+'108部門'!AV110/'108部門'!AV$121</f>
        <v>9.4949283571094632E-4</v>
      </c>
      <c r="AW110" s="109">
        <f>+'108部門'!AW110/'108部門'!AW$121</f>
        <v>8.9567709649238689E-4</v>
      </c>
      <c r="AX110" s="109">
        <f>+'108部門'!AX110/'108部門'!AX$121</f>
        <v>8.4735740883691351E-4</v>
      </c>
      <c r="AY110" s="109">
        <f>+'108部門'!AY110/'108部門'!AY$121</f>
        <v>1.6024685684272724E-3</v>
      </c>
      <c r="AZ110" s="109">
        <f>+'108部門'!AZ110/'108部門'!AZ$121</f>
        <v>9.6587341386779638E-4</v>
      </c>
      <c r="BA110" s="109">
        <f>+'108部門'!BA110/'108部門'!BA$121</f>
        <v>7.0496344171886306E-4</v>
      </c>
      <c r="BB110" s="109">
        <f>+'108部門'!BB110/'108部門'!BB$121</f>
        <v>5.2377666847413899E-4</v>
      </c>
      <c r="BC110" s="109">
        <f>+'108部門'!BC110/'108部門'!BC$121</f>
        <v>9.1128115151570602E-4</v>
      </c>
      <c r="BD110" s="109">
        <f>+'108部門'!BD110/'108部門'!BD$121</f>
        <v>9.564159707426183E-4</v>
      </c>
      <c r="BE110" s="109">
        <f>+'108部門'!BE110/'108部門'!BE$121</f>
        <v>7.6665446813635799E-4</v>
      </c>
      <c r="BF110" s="109">
        <f>+'108部門'!BF110/'108部門'!BF$121</f>
        <v>1.193846809729886E-4</v>
      </c>
      <c r="BG110" s="109">
        <f>+'108部門'!BG110/'108部門'!BG$121</f>
        <v>1.1878685623435766E-4</v>
      </c>
      <c r="BH110" s="109">
        <f>+'108部門'!BH110/'108部門'!BH$121</f>
        <v>3.2877287997255784E-4</v>
      </c>
      <c r="BI110" s="109">
        <f>+'108部門'!BI110/'108部門'!BI$121</f>
        <v>5.902953546472069E-4</v>
      </c>
      <c r="BJ110" s="109">
        <f>+'108部門'!BJ110/'108部門'!BJ$121</f>
        <v>1.1413528247578872E-3</v>
      </c>
      <c r="BK110" s="109">
        <f>+'108部門'!BK110/'108部門'!BK$121</f>
        <v>1.5843050918948392E-3</v>
      </c>
      <c r="BL110" s="109">
        <f>+'108部門'!BL110/'108部門'!BL$121</f>
        <v>2.5808906916240256E-4</v>
      </c>
      <c r="BM110" s="109">
        <f>+'108部門'!BM110/'108部門'!BM$121</f>
        <v>5.7493825374963826E-4</v>
      </c>
      <c r="BN110" s="109">
        <f>+'108部門'!BN110/'108部門'!BN$121</f>
        <v>2.2871841213498716E-5</v>
      </c>
      <c r="BO110" s="109">
        <f>+'108部門'!BO110/'108部門'!BO$121</f>
        <v>2.1351276396344042E-3</v>
      </c>
      <c r="BP110" s="109">
        <f>+'108部門'!BP110/'108部門'!BP$121</f>
        <v>4.0308978568775062E-4</v>
      </c>
      <c r="BQ110" s="109">
        <f>+'108部門'!BQ110/'108部門'!BQ$121</f>
        <v>3.7980574835000637E-5</v>
      </c>
      <c r="BR110" s="109">
        <f>+'108部門'!BR110/'108部門'!BR$121</f>
        <v>1.5451646062929834E-4</v>
      </c>
      <c r="BS110" s="109">
        <f>+'108部門'!BS110/'108部門'!BS$121</f>
        <v>8.8579159815742987E-4</v>
      </c>
      <c r="BT110" s="109">
        <f>+'108部門'!BT110/'108部門'!BT$121</f>
        <v>2.8713434219184331E-3</v>
      </c>
      <c r="BU110" s="109">
        <f>+'108部門'!BU110/'108部門'!BU$121</f>
        <v>1.9392179981898288E-3</v>
      </c>
      <c r="BV110" s="109">
        <f>+'108部門'!BV110/'108部門'!BV$121</f>
        <v>3.4212974029400071E-3</v>
      </c>
      <c r="BW110" s="109">
        <f>+'108部門'!BW110/'108部門'!BW$121</f>
        <v>1.1405915768023613E-3</v>
      </c>
      <c r="BX110" s="109">
        <f>+'108部門'!BX110/'108部門'!BX$121</f>
        <v>4.9313550687467051E-4</v>
      </c>
      <c r="BY110" s="109">
        <f>+'108部門'!BY110/'108部門'!BY$121</f>
        <v>0</v>
      </c>
      <c r="BZ110" s="109">
        <f>+'108部門'!BZ110/'108部門'!BZ$121</f>
        <v>2.8873925201166888E-3</v>
      </c>
      <c r="CA110" s="109">
        <f>+'108部門'!CA110/'108部門'!CA$121</f>
        <v>1.8038856009869107E-3</v>
      </c>
      <c r="CB110" s="109">
        <f>+'108部門'!CB110/'108部門'!CB$121</f>
        <v>9.3520485311516827E-4</v>
      </c>
      <c r="CC110" s="109">
        <f>+'108部門'!CC110/'108部門'!CC$121</f>
        <v>1.6377802279649602E-3</v>
      </c>
      <c r="CD110" s="109">
        <f>+'108部門'!CD110/'108部門'!CD$121</f>
        <v>1.3525425943049388E-3</v>
      </c>
      <c r="CE110" s="109">
        <f>+'108部門'!CE110/'108部門'!CE$121</f>
        <v>4.8364346385300983E-3</v>
      </c>
      <c r="CF110" s="109">
        <f>+'108部門'!CF110/'108部門'!CF$121</f>
        <v>3.1912140799596487E-3</v>
      </c>
      <c r="CG110" s="109">
        <f>+'108部門'!CG110/'108部門'!CG$121</f>
        <v>3.3422073014770116E-3</v>
      </c>
      <c r="CH110" s="109">
        <f>+'108部門'!CH110/'108部門'!CH$121</f>
        <v>3.2869154927372087E-3</v>
      </c>
      <c r="CI110" s="109">
        <f>+'108部門'!CI110/'108部門'!CI$121</f>
        <v>2.7293500126388194E-3</v>
      </c>
      <c r="CJ110" s="109">
        <f>+'108部門'!CJ110/'108部門'!CJ$121</f>
        <v>2.0301434793952378E-3</v>
      </c>
      <c r="CK110" s="109">
        <f>+'108部門'!CK110/'108部門'!CK$121</f>
        <v>6.2557109849793648E-4</v>
      </c>
      <c r="CL110" s="109">
        <f>+'108部門'!CL110/'108部門'!CL$121</f>
        <v>1.8214566525365788E-3</v>
      </c>
      <c r="CM110" s="109">
        <f>+'108部門'!CM110/'108部門'!CM$121</f>
        <v>2.2432986236962226E-3</v>
      </c>
      <c r="CN110" s="109">
        <f>+'108部門'!CN110/'108部門'!CN$121</f>
        <v>2.6076082367145442E-3</v>
      </c>
      <c r="CO110" s="109">
        <f>+'108部門'!CO110/'108部門'!CO$121</f>
        <v>1.7818576047391305E-3</v>
      </c>
      <c r="CP110" s="109">
        <f>+'108部門'!CP110/'108部門'!CP$121</f>
        <v>6.8087526194515243E-3</v>
      </c>
      <c r="CQ110" s="109">
        <f>+'108部門'!CQ110/'108部門'!CQ$121</f>
        <v>1.2657833899460899E-3</v>
      </c>
      <c r="CR110" s="109">
        <f>+'108部門'!CR110/'108部門'!CR$121</f>
        <v>5.0118763174268749E-3</v>
      </c>
      <c r="CS110" s="109">
        <f>+'108部門'!CS110/'108部門'!CS$121</f>
        <v>4.0527203953019163E-3</v>
      </c>
      <c r="CT110" s="109">
        <f>+'108部門'!CT110/'108部門'!CT$121</f>
        <v>4.8973835351648707E-3</v>
      </c>
      <c r="CU110" s="109">
        <f>+'108部門'!CU110/'108部門'!CU$121</f>
        <v>4.5223973124900521E-3</v>
      </c>
      <c r="CV110" s="109">
        <f>+'108部門'!CV110/'108部門'!CV$121</f>
        <v>1.4521844189684476E-3</v>
      </c>
      <c r="CW110" s="109">
        <f>+'108部門'!CW110/'108部門'!CW$121</f>
        <v>1.0946671136648613E-3</v>
      </c>
      <c r="CX110" s="109">
        <f>+'108部門'!CX110/'108部門'!CX$121</f>
        <v>1.240431627247611E-3</v>
      </c>
      <c r="CY110" s="109">
        <f>+'108部門'!CY110/'108部門'!CY$121</f>
        <v>1.6227735702570745E-3</v>
      </c>
      <c r="CZ110" s="109">
        <f>+'108部門'!CZ110/'108部門'!CZ$121</f>
        <v>2.2958517486221797E-3</v>
      </c>
      <c r="DA110" s="109">
        <f>+'108部門'!DA110/'108部門'!DA$121</f>
        <v>6.3074311198081136E-4</v>
      </c>
      <c r="DB110" s="109">
        <f>+'108部門'!DB110/'108部門'!DB$121</f>
        <v>3.9346256001927503E-3</v>
      </c>
      <c r="DC110" s="109">
        <f>+'108部門'!DC110/'108部門'!DC$121</f>
        <v>1.9596794796529998E-3</v>
      </c>
      <c r="DD110" s="109">
        <f>+'108部門'!DD110/'108部門'!DD$121</f>
        <v>2.958877564329501E-3</v>
      </c>
      <c r="DE110" s="109">
        <f>+'108部門'!DE110/'108部門'!DE$121</f>
        <v>2.6094008059668701E-3</v>
      </c>
      <c r="DF110" s="109">
        <f>+'108部門'!DF110/'108部門'!DF$121</f>
        <v>0</v>
      </c>
      <c r="DG110" s="199">
        <f>+'108部門'!DG110/'108部門'!DG$121</f>
        <v>1.1583193768345174E-4</v>
      </c>
      <c r="DH110" s="107"/>
    </row>
    <row r="111" spans="2:112" ht="19.5" customHeight="1" thickBot="1" x14ac:dyDescent="0.25">
      <c r="B111" s="86" t="s">
        <v>229</v>
      </c>
      <c r="C111" s="121" t="s">
        <v>370</v>
      </c>
      <c r="D111" s="192">
        <f>+'108部門'!D111/'108部門'!D$121</f>
        <v>9.0008428377202094E-3</v>
      </c>
      <c r="E111" s="111">
        <f>+'108部門'!E111/'108部門'!E$121</f>
        <v>1.4739777389234987E-4</v>
      </c>
      <c r="F111" s="111">
        <f>+'108部門'!F111/'108部門'!F$121</f>
        <v>1.0354233376209895E-3</v>
      </c>
      <c r="G111" s="111">
        <f>+'108部門'!G111/'108部門'!G$121</f>
        <v>6.6307622187407398E-4</v>
      </c>
      <c r="H111" s="111">
        <f>+'108部門'!H111/'108部門'!H$121</f>
        <v>9.2347075343205184E-3</v>
      </c>
      <c r="I111" s="111">
        <f>+'108部門'!I111/'108部門'!I$121</f>
        <v>1.2049176070811168E-2</v>
      </c>
      <c r="J111" s="111">
        <f>+'108部門'!J111/'108部門'!J$121</f>
        <v>8.1988820684423744E-3</v>
      </c>
      <c r="K111" s="111">
        <f>+'108部門'!K111/'108部門'!K$121</f>
        <v>4.4420177996184976E-3</v>
      </c>
      <c r="L111" s="111">
        <f>+'108部門'!L111/'108部門'!L$121</f>
        <v>6.4753989570947518E-3</v>
      </c>
      <c r="M111" s="111">
        <f>+'108部門'!M111/'108部門'!M$121</f>
        <v>2.4641041230983036E-3</v>
      </c>
      <c r="N111" s="111">
        <f>+'108部門'!N111/'108部門'!N$121</f>
        <v>4.7572172407029803E-3</v>
      </c>
      <c r="O111" s="111">
        <f>+'108部門'!O111/'108部門'!O$121</f>
        <v>2.0734210696750203E-3</v>
      </c>
      <c r="P111" s="111">
        <f>+'108部門'!P111/'108部門'!P$121</f>
        <v>3.4001164980154699E-3</v>
      </c>
      <c r="Q111" s="111">
        <f>+'108部門'!Q111/'108部門'!Q$121</f>
        <v>9.0008368738994354E-3</v>
      </c>
      <c r="R111" s="111">
        <f>+'108部門'!R111/'108部門'!R$121</f>
        <v>1.7651687910345739E-3</v>
      </c>
      <c r="S111" s="111">
        <f>+'108部門'!S111/'108部門'!S$121</f>
        <v>1.7384698581778728E-3</v>
      </c>
      <c r="T111" s="111">
        <f>+'108部門'!T111/'108部門'!T$121</f>
        <v>2.2392389995680006E-3</v>
      </c>
      <c r="U111" s="111">
        <f>+'108部門'!U111/'108部門'!U$121</f>
        <v>2.1453058803986469E-3</v>
      </c>
      <c r="V111" s="111">
        <f>+'108部門'!V111/'108部門'!V$121</f>
        <v>3.0114275751668172E-4</v>
      </c>
      <c r="W111" s="111">
        <f>+'108部門'!W111/'108部門'!W$121</f>
        <v>1.6704918309933807E-3</v>
      </c>
      <c r="X111" s="111">
        <f>+'108部門'!X111/'108部門'!X$121</f>
        <v>1.2795092888012404E-4</v>
      </c>
      <c r="Y111" s="111">
        <f>+'108部門'!Y111/'108部門'!Y$121</f>
        <v>3.3265392749678356E-4</v>
      </c>
      <c r="Z111" s="111">
        <f>+'108部門'!Z111/'108部門'!Z$121</f>
        <v>1.0831230354172033E-3</v>
      </c>
      <c r="AA111" s="111">
        <f>+'108部門'!AA111/'108部門'!AA$121</f>
        <v>7.6497466325956085E-3</v>
      </c>
      <c r="AB111" s="111">
        <f>+'108部門'!AB111/'108部門'!AB$121</f>
        <v>4.7920652045049155E-4</v>
      </c>
      <c r="AC111" s="111">
        <f>+'108部門'!AC111/'108部門'!AC$121</f>
        <v>1.201788132909862E-3</v>
      </c>
      <c r="AD111" s="111">
        <f>+'108部門'!AD111/'108部門'!AD$121</f>
        <v>2.5405885711089391E-4</v>
      </c>
      <c r="AE111" s="111">
        <f>+'108部門'!AE111/'108部門'!AE$121</f>
        <v>6.2576648125197394E-3</v>
      </c>
      <c r="AF111" s="111">
        <f>+'108部門'!AF111/'108部門'!AF$121</f>
        <v>1.423658773976317E-3</v>
      </c>
      <c r="AG111" s="111">
        <f>+'108部門'!AG111/'108部門'!AG$121</f>
        <v>5.4198134494238461E-3</v>
      </c>
      <c r="AH111" s="111">
        <f>+'108部門'!AH111/'108部門'!AH$121</f>
        <v>4.3984689872252833E-3</v>
      </c>
      <c r="AI111" s="111">
        <f>+'108部門'!AI111/'108部門'!AI$121</f>
        <v>1.2879788093652559E-2</v>
      </c>
      <c r="AJ111" s="111">
        <f>+'108部門'!AJ111/'108部門'!AJ$121</f>
        <v>9.1040506216300519E-3</v>
      </c>
      <c r="AK111" s="111">
        <f>+'108部門'!AK111/'108部門'!AK$121</f>
        <v>1.2410201419406348E-3</v>
      </c>
      <c r="AL111" s="111">
        <f>+'108部門'!AL111/'108部門'!AL$121</f>
        <v>1.1771131381803657E-2</v>
      </c>
      <c r="AM111" s="111">
        <f>+'108部門'!AM111/'108部門'!AM$121</f>
        <v>4.6405320113257643E-3</v>
      </c>
      <c r="AN111" s="111">
        <f>+'108部門'!AN111/'108部門'!AN$121</f>
        <v>4.1562679436611258E-3</v>
      </c>
      <c r="AO111" s="111">
        <f>+'108部門'!AO111/'108部門'!AO$121</f>
        <v>1.5196191339141758E-2</v>
      </c>
      <c r="AP111" s="111">
        <f>+'108部門'!AP111/'108部門'!AP$121</f>
        <v>8.3021757136817424E-3</v>
      </c>
      <c r="AQ111" s="111">
        <f>+'108部門'!AQ111/'108部門'!AQ$121</f>
        <v>3.5793466282610319E-3</v>
      </c>
      <c r="AR111" s="111">
        <f>+'108部門'!AR111/'108部門'!AR$121</f>
        <v>5.9568647104713381E-3</v>
      </c>
      <c r="AS111" s="111">
        <f>+'108部門'!AS111/'108部門'!AS$121</f>
        <v>3.3138567279516026E-3</v>
      </c>
      <c r="AT111" s="111">
        <f>+'108部門'!AT111/'108部門'!AT$121</f>
        <v>6.1651430944767074E-3</v>
      </c>
      <c r="AU111" s="111">
        <f>+'108部門'!AU111/'108部門'!AU$121</f>
        <v>7.3460626472361106E-3</v>
      </c>
      <c r="AV111" s="111">
        <f>+'108部門'!AV111/'108部門'!AV$121</f>
        <v>5.5537982435078072E-3</v>
      </c>
      <c r="AW111" s="111">
        <f>+'108部門'!AW111/'108部門'!AW$121</f>
        <v>2.4468174202887682E-3</v>
      </c>
      <c r="AX111" s="111">
        <f>+'108部門'!AX111/'108部門'!AX$121</f>
        <v>9.2687864258930079E-4</v>
      </c>
      <c r="AY111" s="111">
        <f>+'108部門'!AY111/'108部門'!AY$121</f>
        <v>5.1511669894626266E-4</v>
      </c>
      <c r="AZ111" s="111">
        <f>+'108部門'!AZ111/'108部門'!AZ$121</f>
        <v>3.0012294385154915E-3</v>
      </c>
      <c r="BA111" s="111">
        <f>+'108部門'!BA111/'108部門'!BA$121</f>
        <v>9.3175542869557181E-4</v>
      </c>
      <c r="BB111" s="111">
        <f>+'108部門'!BB111/'108部門'!BB$121</f>
        <v>8.6155182011266377E-4</v>
      </c>
      <c r="BC111" s="111">
        <f>+'108部門'!BC111/'108部門'!BC$121</f>
        <v>5.0249737176333098E-3</v>
      </c>
      <c r="BD111" s="111">
        <f>+'108部門'!BD111/'108部門'!BD$121</f>
        <v>3.4720283430885149E-3</v>
      </c>
      <c r="BE111" s="111">
        <f>+'108部門'!BE111/'108部門'!BE$121</f>
        <v>1.6392740175936778E-3</v>
      </c>
      <c r="BF111" s="111">
        <f>+'108部門'!BF111/'108部門'!BF$121</f>
        <v>3.650748939898637E-4</v>
      </c>
      <c r="BG111" s="111">
        <f>+'108部門'!BG111/'108部門'!BG$121</f>
        <v>8.3040811534203739E-4</v>
      </c>
      <c r="BH111" s="111">
        <f>+'108部門'!BH111/'108部門'!BH$121</f>
        <v>4.2204178209243238E-4</v>
      </c>
      <c r="BI111" s="111">
        <f>+'108部門'!BI111/'108部門'!BI$121</f>
        <v>3.3753338467336271E-3</v>
      </c>
      <c r="BJ111" s="111">
        <f>+'108部門'!BJ111/'108部門'!BJ$121</f>
        <v>7.868756713308651E-3</v>
      </c>
      <c r="BK111" s="111">
        <f>+'108部門'!BK111/'108部門'!BK$121</f>
        <v>1.7483366796920321E-3</v>
      </c>
      <c r="BL111" s="111">
        <f>+'108部門'!BL111/'108部門'!BL$121</f>
        <v>2.0975204858198647E-3</v>
      </c>
      <c r="BM111" s="111">
        <f>+'108部門'!BM111/'108部門'!BM$121</f>
        <v>1.4501224009691761E-2</v>
      </c>
      <c r="BN111" s="111">
        <f>+'108部門'!BN111/'108部門'!BN$121</f>
        <v>1.7597594629665911E-2</v>
      </c>
      <c r="BO111" s="111">
        <f>+'108部門'!BO111/'108部門'!BO$121</f>
        <v>1.2010925351878737E-2</v>
      </c>
      <c r="BP111" s="111">
        <f>+'108部門'!BP111/'108部門'!BP$121</f>
        <v>1.4415690611509409E-2</v>
      </c>
      <c r="BQ111" s="111">
        <f>+'108部門'!BQ111/'108部門'!BQ$121</f>
        <v>3.3803711091962016E-3</v>
      </c>
      <c r="BR111" s="111">
        <f>+'108部門'!BR111/'108部門'!BR$121</f>
        <v>2.6924724576722048E-3</v>
      </c>
      <c r="BS111" s="111">
        <f>+'108部門'!BS111/'108部門'!BS$121</f>
        <v>6.9459481711482687E-3</v>
      </c>
      <c r="BT111" s="111">
        <f>+'108部門'!BT111/'108部門'!BT$121</f>
        <v>7.6279342364564493E-3</v>
      </c>
      <c r="BU111" s="111">
        <f>+'108部門'!BU111/'108部門'!BU$121</f>
        <v>4.5143514384031755E-3</v>
      </c>
      <c r="BV111" s="111">
        <f>+'108部門'!BV111/'108部門'!BV$121</f>
        <v>9.6718504381001769E-3</v>
      </c>
      <c r="BW111" s="111">
        <f>+'108部門'!BW111/'108部門'!BW$121</f>
        <v>1.0181261707367596E-2</v>
      </c>
      <c r="BX111" s="111">
        <f>+'108部門'!BX111/'108部門'!BX$121</f>
        <v>6.7644264566228563E-3</v>
      </c>
      <c r="BY111" s="111">
        <f>+'108部門'!BY111/'108部門'!BY$121</f>
        <v>8.2697669214647359E-5</v>
      </c>
      <c r="BZ111" s="111">
        <f>+'108部門'!BZ111/'108部門'!BZ$121</f>
        <v>5.7834832532476432E-3</v>
      </c>
      <c r="CA111" s="111">
        <f>+'108部門'!CA111/'108部門'!CA$121</f>
        <v>1.9547046246016918E-3</v>
      </c>
      <c r="CB111" s="111">
        <f>+'108部門'!CB111/'108部門'!CB$121</f>
        <v>0</v>
      </c>
      <c r="CC111" s="111">
        <f>+'108部門'!CC111/'108部門'!CC$121</f>
        <v>1.0922315002535139E-2</v>
      </c>
      <c r="CD111" s="111">
        <f>+'108部門'!CD111/'108部門'!CD$121</f>
        <v>3.1815013881989012E-3</v>
      </c>
      <c r="CE111" s="111">
        <f>+'108部門'!CE111/'108部門'!CE$121</f>
        <v>6.0806524135976984E-3</v>
      </c>
      <c r="CF111" s="111">
        <f>+'108部門'!CF111/'108部門'!CF$121</f>
        <v>2.4296967459993247E-3</v>
      </c>
      <c r="CG111" s="111">
        <f>+'108部門'!CG111/'108部門'!CG$121</f>
        <v>4.0081704781107863E-3</v>
      </c>
      <c r="CH111" s="111">
        <f>+'108部門'!CH111/'108部門'!CH$121</f>
        <v>9.9429519867636081E-4</v>
      </c>
      <c r="CI111" s="111">
        <f>+'108部門'!CI111/'108部門'!CI$121</f>
        <v>6.4701398001607117E-3</v>
      </c>
      <c r="CJ111" s="111">
        <f>+'108部門'!CJ111/'108部門'!CJ$121</f>
        <v>4.9007777326129298E-3</v>
      </c>
      <c r="CK111" s="111">
        <f>+'108部門'!CK111/'108部門'!CK$121</f>
        <v>8.9260461241372235E-4</v>
      </c>
      <c r="CL111" s="111">
        <f>+'108部門'!CL111/'108部門'!CL$121</f>
        <v>1.1334576363249617E-2</v>
      </c>
      <c r="CM111" s="111">
        <f>+'108部門'!CM111/'108部門'!CM$121</f>
        <v>3.9650140720599216E-3</v>
      </c>
      <c r="CN111" s="111">
        <f>+'108部門'!CN111/'108部門'!CN$121</f>
        <v>3.7685210351928348E-4</v>
      </c>
      <c r="CO111" s="111">
        <f>+'108部門'!CO111/'108部門'!CO$121</f>
        <v>8.8021159311062781E-3</v>
      </c>
      <c r="CP111" s="111">
        <f>+'108部門'!CP111/'108部門'!CP$121</f>
        <v>1.1095576137097074E-3</v>
      </c>
      <c r="CQ111" s="111">
        <f>+'108部門'!CQ111/'108部門'!CQ$121</f>
        <v>1.3777105421461757E-3</v>
      </c>
      <c r="CR111" s="111">
        <f>+'108部門'!CR111/'108部門'!CR$121</f>
        <v>1.7986866190139693E-2</v>
      </c>
      <c r="CS111" s="111">
        <f>+'108部門'!CS111/'108部門'!CS$121</f>
        <v>6.5030634551192876E-3</v>
      </c>
      <c r="CT111" s="111">
        <f>+'108部門'!CT111/'108部門'!CT$121</f>
        <v>3.178780970910856E-3</v>
      </c>
      <c r="CU111" s="111">
        <f>+'108部門'!CU111/'108部門'!CU$121</f>
        <v>1.2702003066174068E-2</v>
      </c>
      <c r="CV111" s="111">
        <f>+'108部門'!CV111/'108部門'!CV$121</f>
        <v>3.5554568773921314E-3</v>
      </c>
      <c r="CW111" s="111">
        <f>+'108部門'!CW111/'108部門'!CW$121</f>
        <v>1.7942371292984448E-4</v>
      </c>
      <c r="CX111" s="111">
        <f>+'108部門'!CX111/'108部門'!CX$121</f>
        <v>5.2587550346987156E-3</v>
      </c>
      <c r="CY111" s="111">
        <f>+'108部門'!CY111/'108部門'!CY$121</f>
        <v>3.4692474929919133E-3</v>
      </c>
      <c r="CZ111" s="111">
        <f>+'108部門'!CZ111/'108部門'!CZ$121</f>
        <v>1.960632640204758E-2</v>
      </c>
      <c r="DA111" s="111">
        <f>+'108部門'!DA111/'108部門'!DA$121</f>
        <v>1.4175840585341113E-3</v>
      </c>
      <c r="DB111" s="111">
        <f>+'108部門'!DB111/'108部門'!DB$121</f>
        <v>9.0073944894130883E-3</v>
      </c>
      <c r="DC111" s="111">
        <f>+'108部門'!DC111/'108部門'!DC$121</f>
        <v>1.1585556169827875E-3</v>
      </c>
      <c r="DD111" s="111">
        <f>+'108部門'!DD111/'108部門'!DD$121</f>
        <v>1.5055246045203004E-3</v>
      </c>
      <c r="DE111" s="111">
        <f>+'108部門'!DE111/'108部門'!DE$121</f>
        <v>5.4103653971896244E-3</v>
      </c>
      <c r="DF111" s="111">
        <f>+'108部門'!DF111/'108部門'!DF$121</f>
        <v>4.89850777688714E-4</v>
      </c>
      <c r="DG111" s="200">
        <f>+'108部門'!DG111/'108部門'!DG$121</f>
        <v>0</v>
      </c>
      <c r="DH111" s="107"/>
    </row>
    <row r="112" spans="2:112" ht="19.5" customHeight="1" thickBot="1" x14ac:dyDescent="0.25">
      <c r="B112" s="112">
        <v>700</v>
      </c>
      <c r="C112" s="113" t="s">
        <v>12</v>
      </c>
      <c r="D112" s="193">
        <f>+'108部門'!D112/'108部門'!D$121</f>
        <v>0.46710796212095312</v>
      </c>
      <c r="E112" s="201">
        <f>+'108部門'!E112/'108部門'!E$121</f>
        <v>0.71153212361938312</v>
      </c>
      <c r="F112" s="201">
        <f>+'108部門'!F112/'108部門'!F$121</f>
        <v>0.39001021739328756</v>
      </c>
      <c r="G112" s="201">
        <f>+'108部門'!G112/'108部門'!G$121</f>
        <v>0.42441927678183461</v>
      </c>
      <c r="H112" s="201">
        <f>+'108部門'!H112/'108部門'!H$121</f>
        <v>0.45548499775953527</v>
      </c>
      <c r="I112" s="201">
        <f>+'108部門'!I112/'108部門'!I$121</f>
        <v>0.42474829538288039</v>
      </c>
      <c r="J112" s="201">
        <f>+'108部門'!J112/'108部門'!J$121</f>
        <v>0.4398103067048994</v>
      </c>
      <c r="K112" s="201">
        <f>+'108部門'!K112/'108部門'!K$121</f>
        <v>0.69189522736444342</v>
      </c>
      <c r="L112" s="201">
        <f>+'108部門'!L112/'108部門'!L$121</f>
        <v>0.50546834272203467</v>
      </c>
      <c r="M112" s="201">
        <f>+'108部門'!M112/'108部門'!M$121</f>
        <v>0.73976508161342691</v>
      </c>
      <c r="N112" s="201">
        <f>+'108部門'!N112/'108部門'!N$121</f>
        <v>0.16091766862432355</v>
      </c>
      <c r="O112" s="201">
        <f>+'108部門'!O112/'108部門'!O$121</f>
        <v>0.5579577037119775</v>
      </c>
      <c r="P112" s="201">
        <f>+'108部門'!P112/'108部門'!P$121</f>
        <v>0.57422955527559905</v>
      </c>
      <c r="Q112" s="201">
        <f>+'108部門'!Q112/'108部門'!Q$121</f>
        <v>0.5539728663311837</v>
      </c>
      <c r="R112" s="201">
        <f>+'108部門'!R112/'108部門'!R$121</f>
        <v>0.57856523312520458</v>
      </c>
      <c r="S112" s="201">
        <f>+'108部門'!S112/'108部門'!S$121</f>
        <v>0.74630057441329922</v>
      </c>
      <c r="T112" s="201">
        <f>+'108部門'!T112/'108部門'!T$121</f>
        <v>0.54855220588047338</v>
      </c>
      <c r="U112" s="201">
        <f>+'108部門'!U112/'108部門'!U$121</f>
        <v>0.39390815331218443</v>
      </c>
      <c r="V112" s="201">
        <f>+'108部門'!V112/'108部門'!V$121</f>
        <v>0.62663686938329133</v>
      </c>
      <c r="W112" s="201">
        <f>+'108部門'!W112/'108部門'!W$121</f>
        <v>0.54754253562931532</v>
      </c>
      <c r="X112" s="201">
        <f>+'108部門'!X112/'108部門'!X$121</f>
        <v>0.87109670909241599</v>
      </c>
      <c r="Y112" s="201">
        <f>+'108部門'!Y112/'108部門'!Y$121</f>
        <v>0.72087815377508524</v>
      </c>
      <c r="Z112" s="201">
        <f>+'108部門'!Z112/'108部門'!Z$121</f>
        <v>0.70719848314356493</v>
      </c>
      <c r="AA112" s="201">
        <f>+'108部門'!AA112/'108部門'!AA$121</f>
        <v>0.59462568755684531</v>
      </c>
      <c r="AB112" s="201">
        <f>+'108部門'!AB112/'108部門'!AB$121</f>
        <v>0.58522036486402096</v>
      </c>
      <c r="AC112" s="201">
        <f>+'108部門'!AC112/'108部門'!AC$121</f>
        <v>0.6338738576600117</v>
      </c>
      <c r="AD112" s="201">
        <f>+'108部門'!AD112/'108部門'!AD$121</f>
        <v>0.5858848314906594</v>
      </c>
      <c r="AE112" s="201">
        <f>+'108部門'!AE112/'108部門'!AE$121</f>
        <v>0.71072584112704118</v>
      </c>
      <c r="AF112" s="201">
        <f>+'108部門'!AF112/'108部門'!AF$121</f>
        <v>0.5870426518901728</v>
      </c>
      <c r="AG112" s="201">
        <f>+'108部門'!AG112/'108部門'!AG$121</f>
        <v>0.46889000951453474</v>
      </c>
      <c r="AH112" s="201">
        <f>+'108部門'!AH112/'108部門'!AH$121</f>
        <v>0.57408096037621748</v>
      </c>
      <c r="AI112" s="201">
        <f>+'108部門'!AI112/'108部門'!AI$121</f>
        <v>0.50642460916134724</v>
      </c>
      <c r="AJ112" s="201">
        <f>+'108部門'!AJ112/'108部門'!AJ$121</f>
        <v>0.5011227663651352</v>
      </c>
      <c r="AK112" s="201">
        <f>+'108部門'!AK112/'108部門'!AK$121</f>
        <v>0.50012109550510186</v>
      </c>
      <c r="AL112" s="201">
        <f>+'108部門'!AL112/'108部門'!AL$121</f>
        <v>0.4928030210396746</v>
      </c>
      <c r="AM112" s="201">
        <f>+'108部門'!AM112/'108部門'!AM$121</f>
        <v>0.75632827967395666</v>
      </c>
      <c r="AN112" s="201">
        <f>+'108部門'!AN112/'108部門'!AN$121</f>
        <v>0.76182864906045578</v>
      </c>
      <c r="AO112" s="201">
        <f>+'108部門'!AO112/'108部門'!AO$121</f>
        <v>0.57186956491392382</v>
      </c>
      <c r="AP112" s="201">
        <f>+'108部門'!AP112/'108部門'!AP$121</f>
        <v>0.59017275767503563</v>
      </c>
      <c r="AQ112" s="201">
        <f>+'108部門'!AQ112/'108部門'!AQ$121</f>
        <v>0.82227523106022826</v>
      </c>
      <c r="AR112" s="201">
        <f>+'108部門'!AR112/'108部門'!AR$121</f>
        <v>0.76776284470611367</v>
      </c>
      <c r="AS112" s="201">
        <f>+'108部門'!AS112/'108部門'!AS$121</f>
        <v>0.52015448329467207</v>
      </c>
      <c r="AT112" s="201">
        <f>+'108部門'!AT112/'108部門'!AT$121</f>
        <v>0.48163471965754917</v>
      </c>
      <c r="AU112" s="201">
        <f>+'108部門'!AU112/'108部門'!AU$121</f>
        <v>0.53652109784920421</v>
      </c>
      <c r="AV112" s="201">
        <f>+'108部門'!AV112/'108部門'!AV$121</f>
        <v>0.5147114839703909</v>
      </c>
      <c r="AW112" s="201">
        <f>+'108部門'!AW112/'108部門'!AW$121</f>
        <v>0.58443561304646907</v>
      </c>
      <c r="AX112" s="201">
        <f>+'108部門'!AX112/'108部門'!AX$121</f>
        <v>0.59388245197299261</v>
      </c>
      <c r="AY112" s="201">
        <f>+'108部門'!AY112/'108部門'!AY$121</f>
        <v>0.6669932705248991</v>
      </c>
      <c r="AZ112" s="201">
        <f>+'108部門'!AZ112/'108部門'!AZ$121</f>
        <v>0.64634400094770494</v>
      </c>
      <c r="BA112" s="201">
        <f>+'108部門'!BA112/'108部門'!BA$121</f>
        <v>0.64613587555652108</v>
      </c>
      <c r="BB112" s="201">
        <f>+'108部門'!BB112/'108部門'!BB$121</f>
        <v>0.63647242043368524</v>
      </c>
      <c r="BC112" s="201">
        <f>+'108部門'!BC112/'108部門'!BC$121</f>
        <v>0.61091954274449567</v>
      </c>
      <c r="BD112" s="201">
        <f>+'108部門'!BD112/'108部門'!BD$121</f>
        <v>0.64812218875256122</v>
      </c>
      <c r="BE112" s="201">
        <f>+'108部門'!BE112/'108部門'!BE$121</f>
        <v>0.69704004206176784</v>
      </c>
      <c r="BF112" s="201">
        <f>+'108部門'!BF112/'108部門'!BF$121</f>
        <v>0.8514787436440634</v>
      </c>
      <c r="BG112" s="201">
        <f>+'108部門'!BG112/'108部門'!BG$121</f>
        <v>0.7859920049846485</v>
      </c>
      <c r="BH112" s="201">
        <f>+'108部門'!BH112/'108部門'!BH$121</f>
        <v>0.73966022930863506</v>
      </c>
      <c r="BI112" s="201">
        <f>+'108部門'!BI112/'108部門'!BI$121</f>
        <v>0.69918781568297039</v>
      </c>
      <c r="BJ112" s="201">
        <f>+'108部門'!BJ112/'108部門'!BJ$121</f>
        <v>0.6547955853234122</v>
      </c>
      <c r="BK112" s="201">
        <f>+'108部門'!BK112/'108部門'!BK$121</f>
        <v>0.56565550051638513</v>
      </c>
      <c r="BL112" s="201">
        <f>+'108部門'!BL112/'108部門'!BL$121</f>
        <v>0.82338177606836294</v>
      </c>
      <c r="BM112" s="201">
        <f>+'108部門'!BM112/'108部門'!BM$121</f>
        <v>0.52685388511812381</v>
      </c>
      <c r="BN112" s="201">
        <f>+'108部門'!BN112/'108部門'!BN$121</f>
        <v>0.52020482345870045</v>
      </c>
      <c r="BO112" s="201">
        <f>+'108部門'!BO112/'108部門'!BO$121</f>
        <v>0.5009394152992005</v>
      </c>
      <c r="BP112" s="201">
        <f>+'108部門'!BP112/'108部門'!BP$121</f>
        <v>0.47193295216297809</v>
      </c>
      <c r="BQ112" s="201">
        <f>+'108部門'!BQ112/'108部門'!BQ$121</f>
        <v>0.53189216375284865</v>
      </c>
      <c r="BR112" s="201">
        <f>+'108部門'!BR112/'108部門'!BR$121</f>
        <v>0.74170923579736203</v>
      </c>
      <c r="BS112" s="201">
        <f>+'108部門'!BS112/'108部門'!BS$121</f>
        <v>0.52321853359441339</v>
      </c>
      <c r="BT112" s="201">
        <f>+'108部門'!BT112/'108部門'!BT$121</f>
        <v>0.35019742780630597</v>
      </c>
      <c r="BU112" s="201">
        <f>+'108部門'!BU112/'108部門'!BU$121</f>
        <v>0.29620200551127435</v>
      </c>
      <c r="BV112" s="201">
        <f>+'108部門'!BV112/'108部門'!BV$121</f>
        <v>0.36587765837034797</v>
      </c>
      <c r="BW112" s="201">
        <f>+'108部門'!BW112/'108部門'!BW$121</f>
        <v>0.27949805765233354</v>
      </c>
      <c r="BX112" s="201">
        <f>+'108部門'!BX112/'108部門'!BX$121</f>
        <v>0.35633757465579441</v>
      </c>
      <c r="BY112" s="201">
        <f>+'108部門'!BY112/'108部門'!BY$121</f>
        <v>0.10904158821352523</v>
      </c>
      <c r="BZ112" s="201">
        <f>+'108部門'!BZ112/'108部門'!BZ$121</f>
        <v>0.34601429240658432</v>
      </c>
      <c r="CA112" s="201">
        <f>+'108部門'!CA112/'108部門'!CA$121</f>
        <v>0.21984109017069697</v>
      </c>
      <c r="CB112" s="201">
        <f>+'108部門'!CB112/'108部門'!CB$121</f>
        <v>1</v>
      </c>
      <c r="CC112" s="201">
        <f>+'108部門'!CC112/'108部門'!CC$121</f>
        <v>0.69018663451344719</v>
      </c>
      <c r="CD112" s="201">
        <f>+'108部門'!CD112/'108部門'!CD$121</f>
        <v>0.763819215932796</v>
      </c>
      <c r="CE112" s="201">
        <f>+'108部門'!CE112/'108部門'!CE$121</f>
        <v>0.31785822076858167</v>
      </c>
      <c r="CF112" s="201">
        <f>+'108部門'!CF112/'108部門'!CF$121</f>
        <v>0.39866762379007736</v>
      </c>
      <c r="CG112" s="201">
        <f>+'108部門'!CG112/'108部門'!CG$121</f>
        <v>0.40239483803736253</v>
      </c>
      <c r="CH112" s="201">
        <f>+'108部門'!CH112/'108部門'!CH$121</f>
        <v>0.218258887328869</v>
      </c>
      <c r="CI112" s="201">
        <f>+'108部門'!CI112/'108部門'!CI$121</f>
        <v>0.54843714785792341</v>
      </c>
      <c r="CJ112" s="201">
        <f>+'108部門'!CJ112/'108部門'!CJ$121</f>
        <v>0.54091324838651933</v>
      </c>
      <c r="CK112" s="201">
        <f>+'108部門'!CK112/'108部門'!CK$121</f>
        <v>0.36309394472912176</v>
      </c>
      <c r="CL112" s="201">
        <f>+'108部門'!CL112/'108部門'!CL$121</f>
        <v>0.59121895274017355</v>
      </c>
      <c r="CM112" s="201">
        <f>+'108部門'!CM112/'108部門'!CM$121</f>
        <v>0.48087730521135524</v>
      </c>
      <c r="CN112" s="201">
        <f>+'108部門'!CN112/'108部門'!CN$121</f>
        <v>0.29010797009824946</v>
      </c>
      <c r="CO112" s="201">
        <f>+'108部門'!CO112/'108部門'!CO$121</f>
        <v>0.20441219141488129</v>
      </c>
      <c r="CP112" s="201">
        <f>+'108部門'!CP112/'108部門'!CP$121</f>
        <v>0.44104439365387366</v>
      </c>
      <c r="CQ112" s="201">
        <f>+'108部門'!CQ112/'108部門'!CQ$121</f>
        <v>0.47339247047292254</v>
      </c>
      <c r="CR112" s="201">
        <f>+'108部門'!CR112/'108部門'!CR$121</f>
        <v>0.44625601983038427</v>
      </c>
      <c r="CS112" s="201">
        <f>+'108部門'!CS112/'108部門'!CS$121</f>
        <v>0.30997669146847118</v>
      </c>
      <c r="CT112" s="201">
        <f>+'108部門'!CT112/'108部門'!CT$121</f>
        <v>0.23290785467163533</v>
      </c>
      <c r="CU112" s="201">
        <f>+'108部門'!CU112/'108部門'!CU$121</f>
        <v>0.38273790075984149</v>
      </c>
      <c r="CV112" s="201">
        <f>+'108部門'!CV112/'108部門'!CV$121</f>
        <v>0.43382175267445372</v>
      </c>
      <c r="CW112" s="201">
        <f>+'108部門'!CW112/'108部門'!CW$121</f>
        <v>0.83093432678519907</v>
      </c>
      <c r="CX112" s="201">
        <f>+'108部門'!CX112/'108部門'!CX$121</f>
        <v>0.65198820017359904</v>
      </c>
      <c r="CY112" s="201">
        <f>+'108部門'!CY112/'108部門'!CY$121</f>
        <v>0.27522652691609556</v>
      </c>
      <c r="CZ112" s="201">
        <f>+'108部門'!CZ112/'108部門'!CZ$121</f>
        <v>0.58411140636080883</v>
      </c>
      <c r="DA112" s="201">
        <f>+'108部門'!DA112/'108部門'!DA$121</f>
        <v>0.58582067193136822</v>
      </c>
      <c r="DB112" s="201">
        <f>+'108部門'!DB112/'108部門'!DB$121</f>
        <v>0.34704696562050036</v>
      </c>
      <c r="DC112" s="201">
        <f>+'108部門'!DC112/'108部門'!DC$121</f>
        <v>0.32251247736550731</v>
      </c>
      <c r="DD112" s="201">
        <f>+'108部門'!DD112/'108部門'!DD$121</f>
        <v>0.30605936387858912</v>
      </c>
      <c r="DE112" s="201">
        <f>+'108部門'!DE112/'108部門'!DE$121</f>
        <v>0.26008257432476151</v>
      </c>
      <c r="DF112" s="201">
        <f>+'108部門'!DF112/'108部門'!DF$121</f>
        <v>1</v>
      </c>
      <c r="DG112" s="202">
        <f>+'108部門'!DG112/'108部門'!DG$121</f>
        <v>0.34997521118967545</v>
      </c>
      <c r="DH112" s="107"/>
    </row>
    <row r="113" spans="2:112" ht="19.5" customHeight="1" x14ac:dyDescent="0.2">
      <c r="B113" s="114" t="s">
        <v>230</v>
      </c>
      <c r="C113" s="107" t="s">
        <v>18</v>
      </c>
      <c r="D113" s="194">
        <f>+'108部門'!D113/'108部門'!D$121</f>
        <v>2.5602346270870422E-3</v>
      </c>
      <c r="E113" s="203">
        <f>+'108部門'!E113/'108部門'!E$121</f>
        <v>1.4458892339167895E-3</v>
      </c>
      <c r="F113" s="203">
        <f>+'108部門'!F113/'108部門'!F$121</f>
        <v>1.3524362097119972E-3</v>
      </c>
      <c r="G113" s="203">
        <f>+'108部門'!G113/'108部門'!G$121</f>
        <v>1.1350695565627936E-2</v>
      </c>
      <c r="H113" s="203">
        <f>+'108部門'!H113/'108部門'!H$121</f>
        <v>2.7821691543465754E-2</v>
      </c>
      <c r="I113" s="203">
        <f>+'108部門'!I113/'108部門'!I$121</f>
        <v>2.2725755113851359E-2</v>
      </c>
      <c r="J113" s="203">
        <f>+'108部門'!J113/'108部門'!J$121</f>
        <v>2.1952452939815688E-2</v>
      </c>
      <c r="K113" s="203">
        <f>+'108部門'!K113/'108部門'!K$121</f>
        <v>5.8033284325050864E-3</v>
      </c>
      <c r="L113" s="203">
        <f>+'108部門'!L113/'108部門'!L$121</f>
        <v>4.0920211317615413E-3</v>
      </c>
      <c r="M113" s="203">
        <f>+'108部門'!M113/'108部門'!M$121</f>
        <v>1.9984098243457228E-3</v>
      </c>
      <c r="N113" s="203">
        <f>+'108部門'!N113/'108部門'!N$121</f>
        <v>1.9514890897944029E-3</v>
      </c>
      <c r="O113" s="203">
        <f>+'108部門'!O113/'108部門'!O$121</f>
        <v>9.1318757749516838E-3</v>
      </c>
      <c r="P113" s="203">
        <f>+'108部門'!P113/'108部門'!P$121</f>
        <v>8.5682935749989836E-3</v>
      </c>
      <c r="Q113" s="203">
        <f>+'108部門'!Q113/'108部門'!Q$121</f>
        <v>5.9660054883358057E-3</v>
      </c>
      <c r="R113" s="203">
        <f>+'108部門'!R113/'108部門'!R$121</f>
        <v>1.0608819525420614E-2</v>
      </c>
      <c r="S113" s="203">
        <f>+'108部門'!S113/'108部門'!S$121</f>
        <v>1.0557953932121559E-2</v>
      </c>
      <c r="T113" s="203">
        <f>+'108部門'!T113/'108部門'!T$121</f>
        <v>1.2243388578688204E-2</v>
      </c>
      <c r="U113" s="203">
        <f>+'108部門'!U113/'108部門'!U$121</f>
        <v>1.3160273602951808E-2</v>
      </c>
      <c r="V113" s="203">
        <f>+'108部門'!V113/'108部門'!V$121</f>
        <v>2.6218439446531312E-2</v>
      </c>
      <c r="W113" s="203">
        <f>+'108部門'!W113/'108部門'!W$121</f>
        <v>8.0897313642608881E-3</v>
      </c>
      <c r="X113" s="203">
        <f>+'108部門'!X113/'108部門'!X$121</f>
        <v>9.2231294567756078E-4</v>
      </c>
      <c r="Y113" s="203">
        <f>+'108部門'!Y113/'108部門'!Y$121</f>
        <v>8.9595229418353069E-3</v>
      </c>
      <c r="Z113" s="203">
        <f>+'108部門'!Z113/'108部門'!Z$121</f>
        <v>4.7241982371773149E-3</v>
      </c>
      <c r="AA113" s="203">
        <f>+'108部門'!AA113/'108部門'!AA$121</f>
        <v>1.2175711377712331E-2</v>
      </c>
      <c r="AB113" s="203">
        <f>+'108部門'!AB113/'108部門'!AB$121</f>
        <v>8.4144799752042844E-3</v>
      </c>
      <c r="AC113" s="203">
        <f>+'108部門'!AC113/'108部門'!AC$121</f>
        <v>9.8164252507825147E-3</v>
      </c>
      <c r="AD113" s="203">
        <f>+'108部門'!AD113/'108部門'!AD$121</f>
        <v>1.7223055563739525E-3</v>
      </c>
      <c r="AE113" s="203">
        <f>+'108部門'!AE113/'108部門'!AE$121</f>
        <v>4.3607149133985624E-3</v>
      </c>
      <c r="AF113" s="203">
        <f>+'108部門'!AF113/'108部門'!AF$121</f>
        <v>1.3964666188358505E-2</v>
      </c>
      <c r="AG113" s="203">
        <f>+'108部門'!AG113/'108部門'!AG$121</f>
        <v>1.0680615843100134E-2</v>
      </c>
      <c r="AH113" s="203">
        <f>+'108部門'!AH113/'108部門'!AH$121</f>
        <v>1.2327732891608352E-2</v>
      </c>
      <c r="AI113" s="203">
        <f>+'108部門'!AI113/'108部門'!AI$121</f>
        <v>9.9227824109800015E-3</v>
      </c>
      <c r="AJ113" s="203">
        <f>+'108部門'!AJ113/'108部門'!AJ$121</f>
        <v>9.640568602112206E-3</v>
      </c>
      <c r="AK113" s="203">
        <f>+'108部門'!AK113/'108部門'!AK$121</f>
        <v>1.1683628388795074E-2</v>
      </c>
      <c r="AL113" s="203">
        <f>+'108部門'!AL113/'108部門'!AL$121</f>
        <v>1.6521565462652744E-2</v>
      </c>
      <c r="AM113" s="203">
        <f>+'108部門'!AM113/'108部門'!AM$121</f>
        <v>1.0317421000080797E-2</v>
      </c>
      <c r="AN113" s="203">
        <f>+'108部門'!AN113/'108部門'!AN$121</f>
        <v>1.9457027159900772E-3</v>
      </c>
      <c r="AO113" s="203">
        <f>+'108部門'!AO113/'108部門'!AO$121</f>
        <v>4.1542220843192234E-3</v>
      </c>
      <c r="AP113" s="203">
        <f>+'108部門'!AP113/'108部門'!AP$121</f>
        <v>1.9920485787537513E-3</v>
      </c>
      <c r="AQ113" s="203">
        <f>+'108部門'!AQ113/'108部門'!AQ$121</f>
        <v>5.7927912486711135E-3</v>
      </c>
      <c r="AR113" s="203">
        <f>+'108部門'!AR113/'108部門'!AR$121</f>
        <v>6.7850733584077253E-3</v>
      </c>
      <c r="AS113" s="203">
        <f>+'108部門'!AS113/'108部門'!AS$121</f>
        <v>1.2151731299976584E-2</v>
      </c>
      <c r="AT113" s="203">
        <f>+'108部門'!AT113/'108部門'!AT$121</f>
        <v>9.3567160797452618E-3</v>
      </c>
      <c r="AU113" s="203">
        <f>+'108部門'!AU113/'108部門'!AU$121</f>
        <v>1.0548034630943384E-2</v>
      </c>
      <c r="AV113" s="203">
        <f>+'108部門'!AV113/'108部門'!AV$121</f>
        <v>1.0388960021386118E-2</v>
      </c>
      <c r="AW113" s="203">
        <f>+'108部門'!AW113/'108部門'!AW$121</f>
        <v>1.2120900989484906E-2</v>
      </c>
      <c r="AX113" s="203">
        <f>+'108部門'!AX113/'108部門'!AX$121</f>
        <v>1.1743442524491889E-2</v>
      </c>
      <c r="AY113" s="203">
        <f>+'108部門'!AY113/'108部門'!AY$121</f>
        <v>1.0130059416341135E-2</v>
      </c>
      <c r="AZ113" s="203">
        <f>+'108部門'!AZ113/'108部門'!AZ$121</f>
        <v>1.0766272260172023E-2</v>
      </c>
      <c r="BA113" s="203">
        <f>+'108部門'!BA113/'108部門'!BA$121</f>
        <v>6.7721995593336276E-3</v>
      </c>
      <c r="BB113" s="203">
        <f>+'108部門'!BB113/'108部門'!BB$121</f>
        <v>1.5929926518141679E-2</v>
      </c>
      <c r="BC113" s="203">
        <f>+'108部門'!BC113/'108部門'!BC$121</f>
        <v>8.7774950547782997E-3</v>
      </c>
      <c r="BD113" s="203">
        <f>+'108部門'!BD113/'108部門'!BD$121</f>
        <v>8.2704348606927412E-3</v>
      </c>
      <c r="BE113" s="203">
        <f>+'108部門'!BE113/'108部門'!BE$121</f>
        <v>2.0993825073075373E-2</v>
      </c>
      <c r="BF113" s="203">
        <f>+'108部門'!BF113/'108部門'!BF$121</f>
        <v>4.4239464215393492E-3</v>
      </c>
      <c r="BG113" s="203">
        <f>+'108部門'!BG113/'108部門'!BG$121</f>
        <v>4.7949194421637248E-3</v>
      </c>
      <c r="BH113" s="203">
        <f>+'108部門'!BH113/'108部門'!BH$121</f>
        <v>5.4027771343543377E-3</v>
      </c>
      <c r="BI113" s="203">
        <f>+'108部門'!BI113/'108部門'!BI$121</f>
        <v>7.2577439075396542E-3</v>
      </c>
      <c r="BJ113" s="203">
        <f>+'108部門'!BJ113/'108部門'!BJ$121</f>
        <v>6.6558434517863365E-3</v>
      </c>
      <c r="BK113" s="203">
        <f>+'108部門'!BK113/'108部門'!BK$121</f>
        <v>1.3830091851973781E-2</v>
      </c>
      <c r="BL113" s="203">
        <f>+'108部門'!BL113/'108部門'!BL$121</f>
        <v>6.9060697955956448E-3</v>
      </c>
      <c r="BM113" s="203">
        <f>+'108部門'!BM113/'108部門'!BM$121</f>
        <v>1.3357519853204601E-2</v>
      </c>
      <c r="BN113" s="203">
        <f>+'108部門'!BN113/'108部門'!BN$121</f>
        <v>1.2139278044855739E-2</v>
      </c>
      <c r="BO113" s="203">
        <f>+'108部門'!BO113/'108部門'!BO$121</f>
        <v>1.1011843617185902E-2</v>
      </c>
      <c r="BP113" s="203">
        <f>+'108部門'!BP113/'108部門'!BP$121</f>
        <v>9.663266308269745E-3</v>
      </c>
      <c r="BQ113" s="203">
        <f>+'108部門'!BQ113/'108部門'!BQ$121</f>
        <v>4.8235330040450808E-3</v>
      </c>
      <c r="BR113" s="203">
        <f>+'108部門'!BR113/'108部門'!BR$121</f>
        <v>8.5536118145568083E-3</v>
      </c>
      <c r="BS113" s="203">
        <f>+'108部門'!BS113/'108部門'!BS$121</f>
        <v>8.7040668054178746E-3</v>
      </c>
      <c r="BT113" s="203">
        <f>+'108部門'!BT113/'108部門'!BT$121</f>
        <v>1.7268278697538865E-2</v>
      </c>
      <c r="BU113" s="203">
        <f>+'108部門'!BU113/'108部門'!BU$121</f>
        <v>1.4216643009704816E-2</v>
      </c>
      <c r="BV113" s="203">
        <f>+'108部門'!BV113/'108部門'!BV$121</f>
        <v>2.4121043932218634E-2</v>
      </c>
      <c r="BW113" s="203">
        <f>+'108部門'!BW113/'108部門'!BW$121</f>
        <v>5.1862321634858471E-3</v>
      </c>
      <c r="BX113" s="203">
        <f>+'108部門'!BX113/'108部門'!BX$121</f>
        <v>3.5274756155707085E-3</v>
      </c>
      <c r="BY113" s="203">
        <f>+'108部門'!BY113/'108部門'!BY$121</f>
        <v>0</v>
      </c>
      <c r="BZ113" s="203">
        <f>+'108部門'!BZ113/'108部門'!BZ$121</f>
        <v>1.299637284517305E-2</v>
      </c>
      <c r="CA113" s="203">
        <f>+'108部門'!CA113/'108部門'!CA$121</f>
        <v>5.4729602634097096E-3</v>
      </c>
      <c r="CB113" s="203">
        <f>+'108部門'!CB113/'108部門'!CB$121</f>
        <v>0</v>
      </c>
      <c r="CC113" s="203">
        <f>+'108部門'!CC113/'108部門'!CC$121</f>
        <v>7.2224022874050053E-3</v>
      </c>
      <c r="CD113" s="203">
        <f>+'108部門'!CD113/'108部門'!CD$121</f>
        <v>9.5486990242157257E-3</v>
      </c>
      <c r="CE113" s="203">
        <f>+'108部門'!CE113/'108部門'!CE$121</f>
        <v>9.2614150821368514E-3</v>
      </c>
      <c r="CF113" s="203">
        <f>+'108部門'!CF113/'108部門'!CF$121</f>
        <v>1.1343291620091185E-2</v>
      </c>
      <c r="CG113" s="203">
        <f>+'108部門'!CG113/'108部門'!CG$121</f>
        <v>2.0892384612094961E-2</v>
      </c>
      <c r="CH113" s="203">
        <f>+'108部門'!CH113/'108部門'!CH$121</f>
        <v>3.116632653593816E-3</v>
      </c>
      <c r="CI113" s="203">
        <f>+'108部門'!CI113/'108部門'!CI$121</f>
        <v>2.112448618937419E-3</v>
      </c>
      <c r="CJ113" s="203">
        <f>+'108部門'!CJ113/'108部門'!CJ$121</f>
        <v>7.5935327476359914E-3</v>
      </c>
      <c r="CK113" s="203">
        <f>+'108部門'!CK113/'108部門'!CK$121</f>
        <v>9.531490726322726E-3</v>
      </c>
      <c r="CL113" s="203">
        <f>+'108部門'!CL113/'108部門'!CL$121</f>
        <v>3.6570386450309189E-3</v>
      </c>
      <c r="CM113" s="203">
        <f>+'108部門'!CM113/'108部門'!CM$121</f>
        <v>1.4897322337535938E-2</v>
      </c>
      <c r="CN113" s="203">
        <f>+'108部門'!CN113/'108部門'!CN$121</f>
        <v>9.8385518106659745E-3</v>
      </c>
      <c r="CO113" s="203">
        <f>+'108部門'!CO113/'108部門'!CO$121</f>
        <v>3.7368632980863577E-3</v>
      </c>
      <c r="CP113" s="203">
        <f>+'108部門'!CP113/'108部門'!CP$121</f>
        <v>3.6922477318819544E-3</v>
      </c>
      <c r="CQ113" s="203">
        <f>+'108部門'!CQ113/'108部門'!CQ$121</f>
        <v>6.022235692385902E-3</v>
      </c>
      <c r="CR113" s="203">
        <f>+'108部門'!CR113/'108部門'!CR$121</f>
        <v>1.519595672456895E-2</v>
      </c>
      <c r="CS113" s="203">
        <f>+'108部門'!CS113/'108部門'!CS$121</f>
        <v>1.3686015217911192E-2</v>
      </c>
      <c r="CT113" s="203">
        <f>+'108部門'!CT113/'108部門'!CT$121</f>
        <v>1.2276656469101671E-2</v>
      </c>
      <c r="CU113" s="203">
        <f>+'108部門'!CU113/'108部門'!CU$121</f>
        <v>3.5048840969447166E-2</v>
      </c>
      <c r="CV113" s="203">
        <f>+'108部門'!CV113/'108部門'!CV$121</f>
        <v>4.16213974330654E-3</v>
      </c>
      <c r="CW113" s="203">
        <f>+'108部門'!CW113/'108部門'!CW$121</f>
        <v>9.0371162582942414E-3</v>
      </c>
      <c r="CX113" s="203">
        <f>+'108部門'!CX113/'108部門'!CX$121</f>
        <v>5.7793987857271351E-3</v>
      </c>
      <c r="CY113" s="203">
        <f>+'108部門'!CY113/'108部門'!CY$121</f>
        <v>1.0279451851474943E-2</v>
      </c>
      <c r="CZ113" s="203">
        <f>+'108部門'!CZ113/'108部門'!CZ$121</f>
        <v>2.0351704685394052E-2</v>
      </c>
      <c r="DA113" s="203">
        <f>+'108部門'!DA113/'108部門'!DA$121</f>
        <v>1.2293738133868064E-2</v>
      </c>
      <c r="DB113" s="203">
        <f>+'108部門'!DB113/'108部門'!DB$121</f>
        <v>1.3816738278673007E-2</v>
      </c>
      <c r="DC113" s="203">
        <f>+'108部門'!DC113/'108部門'!DC$121</f>
        <v>1.6203022180475306E-2</v>
      </c>
      <c r="DD113" s="203">
        <f>+'108部門'!DD113/'108部門'!DD$121</f>
        <v>1.6316681883396373E-2</v>
      </c>
      <c r="DE113" s="203">
        <f>+'108部門'!DE113/'108部門'!DE$121</f>
        <v>1.4840708751031146E-2</v>
      </c>
      <c r="DF113" s="203">
        <f>+'108部門'!DF113/'108部門'!DF$121</f>
        <v>0</v>
      </c>
      <c r="DG113" s="204">
        <f>+'108部門'!DG113/'108部門'!DG$121</f>
        <v>1.9978423716072134E-3</v>
      </c>
      <c r="DH113" s="107"/>
    </row>
    <row r="114" spans="2:112" ht="19.5" customHeight="1" x14ac:dyDescent="0.2">
      <c r="B114" s="114" t="s">
        <v>231</v>
      </c>
      <c r="C114" s="107" t="s">
        <v>19</v>
      </c>
      <c r="D114" s="191">
        <f>+'108部門'!D114/'108部門'!D$121</f>
        <v>0.19635406942037484</v>
      </c>
      <c r="E114" s="109">
        <f>+'108部門'!E114/'108部門'!E$121</f>
        <v>0.10386299871809414</v>
      </c>
      <c r="F114" s="109">
        <f>+'108部門'!F114/'108部門'!F$121</f>
        <v>0.16786629811069451</v>
      </c>
      <c r="G114" s="109">
        <f>+'108部門'!G114/'108部門'!G$121</f>
        <v>0.22981902935740073</v>
      </c>
      <c r="H114" s="109">
        <f>+'108部門'!H114/'108部門'!H$121</f>
        <v>0.17375432380112954</v>
      </c>
      <c r="I114" s="109">
        <f>+'108部門'!I114/'108部門'!I$121</f>
        <v>0.11323554506940889</v>
      </c>
      <c r="J114" s="109">
        <f>+'108部門'!J114/'108部門'!J$121</f>
        <v>0.22753511693090667</v>
      </c>
      <c r="K114" s="109">
        <f>+'108部門'!K114/'108部門'!K$121</f>
        <v>0.14693106464952274</v>
      </c>
      <c r="L114" s="109">
        <f>+'108部門'!L114/'108部門'!L$121</f>
        <v>8.3588062005109168E-2</v>
      </c>
      <c r="M114" s="109">
        <f>+'108部門'!M114/'108部門'!M$121</f>
        <v>5.9892830178594099E-2</v>
      </c>
      <c r="N114" s="109">
        <f>+'108部門'!N114/'108部門'!N$121</f>
        <v>5.1840283817073188E-2</v>
      </c>
      <c r="O114" s="109">
        <f>+'108部門'!O114/'108部門'!O$121</f>
        <v>0.27284494208218785</v>
      </c>
      <c r="P114" s="109">
        <f>+'108部門'!P114/'108部門'!P$121</f>
        <v>0.29276005472697469</v>
      </c>
      <c r="Q114" s="109">
        <f>+'108部門'!Q114/'108部門'!Q$121</f>
        <v>0.16273008743597575</v>
      </c>
      <c r="R114" s="109">
        <f>+'108部門'!R114/'108部門'!R$121</f>
        <v>0.23742065931036066</v>
      </c>
      <c r="S114" s="109">
        <f>+'108部門'!S114/'108部門'!S$121</f>
        <v>9.7775822843839955E-2</v>
      </c>
      <c r="T114" s="109">
        <f>+'108部門'!T114/'108部門'!T$121</f>
        <v>0.2246424786819278</v>
      </c>
      <c r="U114" s="109">
        <f>+'108部門'!U114/'108部門'!U$121</f>
        <v>0.28954241058595548</v>
      </c>
      <c r="V114" s="109">
        <f>+'108部門'!V114/'108部門'!V$121</f>
        <v>0.10478499992075191</v>
      </c>
      <c r="W114" s="109">
        <f>+'108部門'!W114/'108部門'!W$121</f>
        <v>0.1133275182915657</v>
      </c>
      <c r="X114" s="109">
        <f>+'108部門'!X114/'108部門'!X$121</f>
        <v>1.9909939993922331E-2</v>
      </c>
      <c r="Y114" s="109">
        <f>+'108部門'!Y114/'108部門'!Y$121</f>
        <v>9.3847852683835664E-2</v>
      </c>
      <c r="Z114" s="109">
        <f>+'108部門'!Z114/'108部門'!Z$121</f>
        <v>8.465064077113324E-2</v>
      </c>
      <c r="AA114" s="109">
        <f>+'108部門'!AA114/'108部門'!AA$121</f>
        <v>0.1820239074884144</v>
      </c>
      <c r="AB114" s="109">
        <f>+'108部門'!AB114/'108部門'!AB$121</f>
        <v>0.10215556693653724</v>
      </c>
      <c r="AC114" s="109">
        <f>+'108部門'!AC114/'108部門'!AC$121</f>
        <v>0.13961725276615214</v>
      </c>
      <c r="AD114" s="109">
        <f>+'108部門'!AD114/'108部門'!AD$121</f>
        <v>1.2644103678217165E-2</v>
      </c>
      <c r="AE114" s="109">
        <f>+'108部門'!AE114/'108部門'!AE$121</f>
        <v>3.533125933477696E-2</v>
      </c>
      <c r="AF114" s="109">
        <f>+'108部門'!AF114/'108部門'!AF$121</f>
        <v>0.22748459118779749</v>
      </c>
      <c r="AG114" s="109">
        <f>+'108部門'!AG114/'108部門'!AG$121</f>
        <v>0.25622093429073417</v>
      </c>
      <c r="AH114" s="109">
        <f>+'108部門'!AH114/'108部門'!AH$121</f>
        <v>0.40003530794917158</v>
      </c>
      <c r="AI114" s="109">
        <f>+'108部門'!AI114/'108部門'!AI$121</f>
        <v>0.22831487855538829</v>
      </c>
      <c r="AJ114" s="109">
        <f>+'108部門'!AJ114/'108部門'!AJ$121</f>
        <v>0.19247627111091306</v>
      </c>
      <c r="AK114" s="109">
        <f>+'108部門'!AK114/'108部門'!AK$121</f>
        <v>0.30121379453182806</v>
      </c>
      <c r="AL114" s="109">
        <f>+'108部門'!AL114/'108部門'!AL$121</f>
        <v>0.25302735728318376</v>
      </c>
      <c r="AM114" s="109">
        <f>+'108部門'!AM114/'108部門'!AM$121</f>
        <v>2.9240777469726108E-2</v>
      </c>
      <c r="AN114" s="109">
        <f>+'108部門'!AN114/'108部門'!AN$121</f>
        <v>7.4977013349145652E-2</v>
      </c>
      <c r="AO114" s="109">
        <f>+'108部門'!AO114/'108部門'!AO$121</f>
        <v>0.21169971579714808</v>
      </c>
      <c r="AP114" s="109">
        <f>+'108部門'!AP114/'108部門'!AP$121</f>
        <v>0.11725361718627825</v>
      </c>
      <c r="AQ114" s="109">
        <f>+'108部門'!AQ114/'108部門'!AQ$121</f>
        <v>4.7270154416097034E-2</v>
      </c>
      <c r="AR114" s="109">
        <f>+'108部門'!AR114/'108部門'!AR$121</f>
        <v>0.15123536069742791</v>
      </c>
      <c r="AS114" s="109">
        <f>+'108部門'!AS114/'108部門'!AS$121</f>
        <v>0.23729370426880911</v>
      </c>
      <c r="AT114" s="109">
        <f>+'108部門'!AT114/'108部門'!AT$121</f>
        <v>0.34558392539541749</v>
      </c>
      <c r="AU114" s="109">
        <f>+'108部門'!AU114/'108部門'!AU$121</f>
        <v>0.23849235995822426</v>
      </c>
      <c r="AV114" s="109">
        <f>+'108部門'!AV114/'108部門'!AV$121</f>
        <v>0.27632654715197508</v>
      </c>
      <c r="AW114" s="109">
        <f>+'108部門'!AW114/'108部門'!AW$121</f>
        <v>0.26993994127638193</v>
      </c>
      <c r="AX114" s="109">
        <f>+'108部門'!AX114/'108部門'!AX$121</f>
        <v>0.15667135661921155</v>
      </c>
      <c r="AY114" s="109">
        <f>+'108部門'!AY114/'108部門'!AY$121</f>
        <v>0.25260256704855072</v>
      </c>
      <c r="AZ114" s="109">
        <f>+'108部門'!AZ114/'108部門'!AZ$121</f>
        <v>0.21281132630206623</v>
      </c>
      <c r="BA114" s="109">
        <f>+'108部門'!BA114/'108部門'!BA$121</f>
        <v>0.13825907424832035</v>
      </c>
      <c r="BB114" s="109">
        <f>+'108部門'!BB114/'108部門'!BB$121</f>
        <v>0.2340925918253009</v>
      </c>
      <c r="BC114" s="109">
        <f>+'108部門'!BC114/'108部門'!BC$121</f>
        <v>0.18419931560438704</v>
      </c>
      <c r="BD114" s="109">
        <f>+'108部門'!BD114/'108部門'!BD$121</f>
        <v>0.20153340027265529</v>
      </c>
      <c r="BE114" s="109">
        <f>+'108部門'!BE114/'108部門'!BE$121</f>
        <v>0.14798168367512379</v>
      </c>
      <c r="BF114" s="109">
        <f>+'108部門'!BF114/'108部門'!BF$121</f>
        <v>7.6995921542463916E-2</v>
      </c>
      <c r="BG114" s="109">
        <f>+'108部門'!BG114/'108部門'!BG$121</f>
        <v>0.10321807891956755</v>
      </c>
      <c r="BH114" s="109">
        <f>+'108部門'!BH114/'108部門'!BH$121</f>
        <v>0.18763235000193798</v>
      </c>
      <c r="BI114" s="109">
        <f>+'108部門'!BI114/'108部門'!BI$121</f>
        <v>0.18348181985168882</v>
      </c>
      <c r="BJ114" s="109">
        <f>+'108部門'!BJ114/'108部門'!BJ$121</f>
        <v>0.18473097853716974</v>
      </c>
      <c r="BK114" s="109">
        <f>+'108部門'!BK114/'108部門'!BK$121</f>
        <v>0.25848063312763658</v>
      </c>
      <c r="BL114" s="109">
        <f>+'108部門'!BL114/'108部門'!BL$121</f>
        <v>0.24511462544823837</v>
      </c>
      <c r="BM114" s="109">
        <f>+'108部門'!BM114/'108部門'!BM$121</f>
        <v>0.32922686820497249</v>
      </c>
      <c r="BN114" s="109">
        <f>+'108部門'!BN114/'108部門'!BN$121</f>
        <v>0.34276965369262008</v>
      </c>
      <c r="BO114" s="109">
        <f>+'108部門'!BO114/'108部門'!BO$121</f>
        <v>0.33207772754497022</v>
      </c>
      <c r="BP114" s="109">
        <f>+'108部門'!BP114/'108部門'!BP$121</f>
        <v>0.40929892694424636</v>
      </c>
      <c r="BQ114" s="109">
        <f>+'108部門'!BQ114/'108部門'!BQ$121</f>
        <v>7.7229151150644007E-2</v>
      </c>
      <c r="BR114" s="109">
        <f>+'108部門'!BR114/'108部門'!BR$121</f>
        <v>8.2551884067625786E-2</v>
      </c>
      <c r="BS114" s="109">
        <f>+'108部門'!BS114/'108部門'!BS$121</f>
        <v>0.11984100338799283</v>
      </c>
      <c r="BT114" s="109">
        <f>+'108部門'!BT114/'108部門'!BT$121</f>
        <v>0.45480437700475457</v>
      </c>
      <c r="BU114" s="109">
        <f>+'108部門'!BU114/'108部門'!BU$121</f>
        <v>0.43473671465640085</v>
      </c>
      <c r="BV114" s="109">
        <f>+'108部門'!BV114/'108部門'!BV$121</f>
        <v>0.30373168516126331</v>
      </c>
      <c r="BW114" s="109">
        <f>+'108部門'!BW114/'108部門'!BW$121</f>
        <v>0.1850069111156972</v>
      </c>
      <c r="BX114" s="109">
        <f>+'108部門'!BX114/'108部門'!BX$121</f>
        <v>0.10239602256250618</v>
      </c>
      <c r="BY114" s="109">
        <f>+'108部門'!BY114/'108部門'!BY$121</f>
        <v>0</v>
      </c>
      <c r="BZ114" s="109">
        <f>+'108部門'!BZ114/'108部門'!BZ$121</f>
        <v>0.29181883361933886</v>
      </c>
      <c r="CA114" s="109">
        <f>+'108部門'!CA114/'108部門'!CA$121</f>
        <v>0.58483163473746824</v>
      </c>
      <c r="CB114" s="109">
        <f>+'108部門'!CB114/'108部門'!CB$121</f>
        <v>0</v>
      </c>
      <c r="CC114" s="109">
        <f>+'108部門'!CC114/'108部門'!CC$121</f>
        <v>0.16598154506657575</v>
      </c>
      <c r="CD114" s="109">
        <f>+'108部門'!CD114/'108部門'!CD$121</f>
        <v>0.19707810049565264</v>
      </c>
      <c r="CE114" s="109">
        <f>+'108部門'!CE114/'108部門'!CE$121</f>
        <v>0.46338981589272626</v>
      </c>
      <c r="CF114" s="109">
        <f>+'108部門'!CF114/'108部門'!CF$121</f>
        <v>0.31477166301725057</v>
      </c>
      <c r="CG114" s="109">
        <f>+'108部門'!CG114/'108部門'!CG$121</f>
        <v>0.26987632608954187</v>
      </c>
      <c r="CH114" s="109">
        <f>+'108部門'!CH114/'108部門'!CH$121</f>
        <v>0.59556977551371915</v>
      </c>
      <c r="CI114" s="109">
        <f>+'108部門'!CI114/'108部門'!CI$121</f>
        <v>7.5413257091191011E-2</v>
      </c>
      <c r="CJ114" s="109">
        <f>+'108部門'!CJ114/'108部門'!CJ$121</f>
        <v>0.15884684210897446</v>
      </c>
      <c r="CK114" s="109">
        <f>+'108部門'!CK114/'108部門'!CK$121</f>
        <v>0.35012804520946311</v>
      </c>
      <c r="CL114" s="109">
        <f>+'108部門'!CL114/'108部門'!CL$121</f>
        <v>0.19406127976054818</v>
      </c>
      <c r="CM114" s="109">
        <f>+'108部門'!CM114/'108部門'!CM$121</f>
        <v>0.23799701663665493</v>
      </c>
      <c r="CN114" s="109">
        <f>+'108部門'!CN114/'108部門'!CN$121</f>
        <v>0.3394705284248159</v>
      </c>
      <c r="CO114" s="109">
        <f>+'108部門'!CO114/'108部門'!CO$121</f>
        <v>0.60154186213903282</v>
      </c>
      <c r="CP114" s="109">
        <f>+'108部門'!CP114/'108部門'!CP$121</f>
        <v>0.34126345545521175</v>
      </c>
      <c r="CQ114" s="109">
        <f>+'108部門'!CQ114/'108部門'!CQ$121</f>
        <v>0.45125403684610021</v>
      </c>
      <c r="CR114" s="109">
        <f>+'108部門'!CR114/'108部門'!CR$121</f>
        <v>0.49135335738417452</v>
      </c>
      <c r="CS114" s="109">
        <f>+'108部門'!CS114/'108部門'!CS$121</f>
        <v>0.62945186215630866</v>
      </c>
      <c r="CT114" s="109">
        <f>+'108部門'!CT114/'108部門'!CT$121</f>
        <v>0.65143651323813745</v>
      </c>
      <c r="CU114" s="109">
        <f>+'108部門'!CU114/'108部門'!CU$121</f>
        <v>0.53206623271088327</v>
      </c>
      <c r="CV114" s="109">
        <f>+'108部門'!CV114/'108部門'!CV$121</f>
        <v>0.12225172549037287</v>
      </c>
      <c r="CW114" s="109">
        <f>+'108部門'!CW114/'108部門'!CW$121</f>
        <v>9.392411702853895E-2</v>
      </c>
      <c r="CX114" s="109">
        <f>+'108部門'!CX114/'108部門'!CX$121</f>
        <v>0.25072253032709574</v>
      </c>
      <c r="CY114" s="109">
        <f>+'108部門'!CY114/'108部門'!CY$121</f>
        <v>0.45145238528445519</v>
      </c>
      <c r="CZ114" s="109">
        <f>+'108部門'!CZ114/'108部門'!CZ$121</f>
        <v>0.33254143981464862</v>
      </c>
      <c r="DA114" s="109">
        <f>+'108部門'!DA114/'108部門'!DA$121</f>
        <v>0.30978031731543842</v>
      </c>
      <c r="DB114" s="109">
        <f>+'108部門'!DB114/'108部門'!DB$121</f>
        <v>0.31556904296146721</v>
      </c>
      <c r="DC114" s="109">
        <f>+'108部門'!DC114/'108部門'!DC$121</f>
        <v>0.25647504320392905</v>
      </c>
      <c r="DD114" s="109">
        <f>+'108部門'!DD114/'108部門'!DD$121</f>
        <v>0.35278093499040414</v>
      </c>
      <c r="DE114" s="109">
        <f>+'108部門'!DE114/'108部門'!DE$121</f>
        <v>0.37944636635294188</v>
      </c>
      <c r="DF114" s="109">
        <f>+'108部門'!DF114/'108部門'!DF$121</f>
        <v>0</v>
      </c>
      <c r="DG114" s="199">
        <f>+'108部門'!DG114/'108部門'!DG$121</f>
        <v>7.4225519353047602E-3</v>
      </c>
      <c r="DH114" s="107"/>
    </row>
    <row r="115" spans="2:112" ht="19.5" customHeight="1" x14ac:dyDescent="0.2">
      <c r="B115" s="114" t="s">
        <v>232</v>
      </c>
      <c r="C115" s="107" t="s">
        <v>20</v>
      </c>
      <c r="D115" s="191">
        <f>+'108部門'!D115/'108部門'!D$121</f>
        <v>0.22699864961881644</v>
      </c>
      <c r="E115" s="109">
        <f>+'108部門'!E115/'108部門'!E$121</f>
        <v>4.2311453903820677E-2</v>
      </c>
      <c r="F115" s="109">
        <f>+'108部門'!F115/'108部門'!F$121</f>
        <v>0.2377117600372205</v>
      </c>
      <c r="G115" s="109">
        <f>+'108部門'!G115/'108部門'!G$121</f>
        <v>0.23157837388197244</v>
      </c>
      <c r="H115" s="109">
        <f>+'108部門'!H115/'108部門'!H$121</f>
        <v>0.18435475355627559</v>
      </c>
      <c r="I115" s="109">
        <f>+'108部門'!I115/'108部門'!I$121</f>
        <v>0.13512290307981095</v>
      </c>
      <c r="J115" s="109">
        <f>+'108部門'!J115/'108部門'!J$121</f>
        <v>0.1307059969119696</v>
      </c>
      <c r="K115" s="109">
        <f>+'108部門'!K115/'108部門'!K$121</f>
        <v>8.3440097572565916E-2</v>
      </c>
      <c r="L115" s="109">
        <f>+'108部門'!L115/'108部門'!L$121</f>
        <v>8.5593793742294852E-2</v>
      </c>
      <c r="M115" s="109">
        <f>+'108部門'!M115/'108部門'!M$121</f>
        <v>0.12746193266474687</v>
      </c>
      <c r="N115" s="109">
        <f>+'108部門'!N115/'108部門'!N$121</f>
        <v>7.0247439441543533E-2</v>
      </c>
      <c r="O115" s="109">
        <f>+'108部門'!O115/'108部門'!O$121</f>
        <v>-6.9317404253282132E-3</v>
      </c>
      <c r="P115" s="109">
        <f>+'108部門'!P115/'108部門'!P$121</f>
        <v>2.8669348830278646E-3</v>
      </c>
      <c r="Q115" s="109">
        <f>+'108部門'!Q115/'108部門'!Q$121</f>
        <v>0.15420776642671769</v>
      </c>
      <c r="R115" s="109">
        <f>+'108部門'!R115/'108部門'!R$121</f>
        <v>8.6639745880028263E-2</v>
      </c>
      <c r="S115" s="109">
        <f>+'108部門'!S115/'108部門'!S$121</f>
        <v>4.6698309684079238E-2</v>
      </c>
      <c r="T115" s="109">
        <f>+'108部門'!T115/'108部門'!T$121</f>
        <v>0.1013445942856234</v>
      </c>
      <c r="U115" s="109">
        <f>+'108部門'!U115/'108部門'!U$121</f>
        <v>0.13469506883009269</v>
      </c>
      <c r="V115" s="109">
        <f>+'108部門'!V115/'108部門'!V$121</f>
        <v>0.10158654684354841</v>
      </c>
      <c r="W115" s="109">
        <f>+'108部門'!W115/'108部門'!W$121</f>
        <v>0.1876470418906897</v>
      </c>
      <c r="X115" s="109">
        <f>+'108部門'!X115/'108部門'!X$121</f>
        <v>6.1209494928248127E-2</v>
      </c>
      <c r="Y115" s="109">
        <f>+'108部門'!Y115/'108部門'!Y$121</f>
        <v>4.3027624081777641E-2</v>
      </c>
      <c r="Z115" s="109">
        <f>+'108部門'!Z115/'108部門'!Z$121</f>
        <v>9.0180039548274263E-2</v>
      </c>
      <c r="AA115" s="109">
        <f>+'108部門'!AA115/'108部門'!AA$121</f>
        <v>0.1120717657759106</v>
      </c>
      <c r="AB115" s="109">
        <f>+'108部門'!AB115/'108部門'!AB$121</f>
        <v>1.2562546477681414E-2</v>
      </c>
      <c r="AC115" s="109">
        <f>+'108部門'!AC115/'108部門'!AC$121</f>
        <v>0.11346567580118158</v>
      </c>
      <c r="AD115" s="109">
        <f>+'108部門'!AD115/'108部門'!AD$121</f>
        <v>8.0673892185960841E-2</v>
      </c>
      <c r="AE115" s="109">
        <f>+'108部門'!AE115/'108部門'!AE$121</f>
        <v>0.14239705723081633</v>
      </c>
      <c r="AF115" s="109">
        <f>+'108部門'!AF115/'108部門'!AF$121</f>
        <v>5.901806066058312E-2</v>
      </c>
      <c r="AG115" s="109">
        <f>+'108部門'!AG115/'108部門'!AG$121</f>
        <v>7.6607122127582861E-2</v>
      </c>
      <c r="AH115" s="109">
        <f>+'108部門'!AH115/'108部門'!AH$121</f>
        <v>-5.1583411273753051E-2</v>
      </c>
      <c r="AI115" s="109">
        <f>+'108部門'!AI115/'108部門'!AI$121</f>
        <v>8.9801593924381959E-2</v>
      </c>
      <c r="AJ115" s="109">
        <f>+'108部門'!AJ115/'108部門'!AJ$121</f>
        <v>0.13286252840782498</v>
      </c>
      <c r="AK115" s="109">
        <f>+'108部門'!AK115/'108部門'!AK$121</f>
        <v>2.8792335406154324E-2</v>
      </c>
      <c r="AL115" s="109">
        <f>+'108部門'!AL115/'108部門'!AL$121</f>
        <v>0.10373666169409732</v>
      </c>
      <c r="AM115" s="109">
        <f>+'108部門'!AM115/'108部門'!AM$121</f>
        <v>7.1296170153037006E-2</v>
      </c>
      <c r="AN115" s="109">
        <f>+'108部門'!AN115/'108部門'!AN$121</f>
        <v>0.12863855227258228</v>
      </c>
      <c r="AO115" s="109">
        <f>+'108部門'!AO115/'108部門'!AO$121</f>
        <v>0.11902890061910409</v>
      </c>
      <c r="AP115" s="109">
        <f>+'108部門'!AP115/'108部門'!AP$121</f>
        <v>0.2287466719024952</v>
      </c>
      <c r="AQ115" s="109">
        <f>+'108部門'!AQ115/'108部門'!AQ$121</f>
        <v>8.8021925546812221E-2</v>
      </c>
      <c r="AR115" s="109">
        <f>+'108部門'!AR115/'108部門'!AR$121</f>
        <v>8.4811251162502585E-3</v>
      </c>
      <c r="AS115" s="109">
        <f>+'108部門'!AS115/'108部門'!AS$121</f>
        <v>0.11259144107490578</v>
      </c>
      <c r="AT115" s="109">
        <f>+'108部門'!AT115/'108部門'!AT$121</f>
        <v>2.7777891108447385E-2</v>
      </c>
      <c r="AU115" s="109">
        <f>+'108部門'!AU115/'108部門'!AU$121</f>
        <v>0.10273596383157127</v>
      </c>
      <c r="AV115" s="109">
        <f>+'108部門'!AV115/'108部門'!AV$121</f>
        <v>7.544509555711866E-2</v>
      </c>
      <c r="AW115" s="109">
        <f>+'108部門'!AW115/'108部門'!AW$121</f>
        <v>2.853481454122655E-3</v>
      </c>
      <c r="AX115" s="109">
        <f>+'108部門'!AX115/'108部門'!AX$121</f>
        <v>5.9514659748753876E-2</v>
      </c>
      <c r="AY115" s="109">
        <f>+'108部門'!AY115/'108部門'!AY$121</f>
        <v>-8.2919082165249652E-2</v>
      </c>
      <c r="AZ115" s="109">
        <f>+'108部門'!AZ115/'108部門'!AZ$121</f>
        <v>-3.4419613564702654E-2</v>
      </c>
      <c r="BA115" s="109">
        <f>+'108部門'!BA115/'108部門'!BA$121</f>
        <v>1.3156504085925539E-2</v>
      </c>
      <c r="BB115" s="109">
        <f>+'108部門'!BB115/'108部門'!BB$121</f>
        <v>-2.6926083988016637E-2</v>
      </c>
      <c r="BC115" s="109">
        <f>+'108部門'!BC115/'108部門'!BC$121</f>
        <v>6.3813546546339903E-2</v>
      </c>
      <c r="BD115" s="109">
        <f>+'108部門'!BD115/'108部門'!BD$121</f>
        <v>1.0656086988465211E-2</v>
      </c>
      <c r="BE115" s="109">
        <f>+'108部門'!BE115/'108部門'!BE$121</f>
        <v>-3.8391785911160728E-2</v>
      </c>
      <c r="BF115" s="109">
        <f>+'108部門'!BF115/'108部門'!BF$121</f>
        <v>2.146965656660731E-2</v>
      </c>
      <c r="BG115" s="109">
        <f>+'108部門'!BG115/'108部門'!BG$121</f>
        <v>1.893275509064922E-2</v>
      </c>
      <c r="BH115" s="109">
        <f>+'108部門'!BH115/'108部門'!BH$121</f>
        <v>-2.7710234814579883E-2</v>
      </c>
      <c r="BI115" s="109">
        <f>+'108部門'!BI115/'108部門'!BI$121</f>
        <v>2.1235972400566062E-3</v>
      </c>
      <c r="BJ115" s="109">
        <f>+'108部門'!BJ115/'108部門'!BJ$121</f>
        <v>3.7030477999623161E-2</v>
      </c>
      <c r="BK115" s="109">
        <f>+'108部門'!BK115/'108部門'!BK$121</f>
        <v>2.6375079086658402E-2</v>
      </c>
      <c r="BL115" s="109">
        <f>+'108部門'!BL115/'108部門'!BL$121</f>
        <v>-0.12226750932018683</v>
      </c>
      <c r="BM115" s="109">
        <f>+'108部門'!BM115/'108部門'!BM$121</f>
        <v>4.6716997965982936E-2</v>
      </c>
      <c r="BN115" s="109">
        <f>+'108部門'!BN115/'108部門'!BN$121</f>
        <v>4.7876755437973532E-2</v>
      </c>
      <c r="BO115" s="109">
        <f>+'108部門'!BO115/'108部門'!BO$121</f>
        <v>2.1779270510668261E-2</v>
      </c>
      <c r="BP115" s="109">
        <f>+'108部門'!BP115/'108部門'!BP$121</f>
        <v>2.2146346358314369E-2</v>
      </c>
      <c r="BQ115" s="109">
        <f>+'108部門'!BQ115/'108部門'!BQ$121</f>
        <v>9.2864554423640028E-2</v>
      </c>
      <c r="BR115" s="109">
        <f>+'108部門'!BR115/'108部門'!BR$121</f>
        <v>-4.573193768884703E-3</v>
      </c>
      <c r="BS115" s="109">
        <f>+'108部門'!BS115/'108部門'!BS$121</f>
        <v>0.13144061322471626</v>
      </c>
      <c r="BT115" s="109">
        <f>+'108部門'!BT115/'108部門'!BT$121</f>
        <v>5.7148678883310079E-2</v>
      </c>
      <c r="BU115" s="109">
        <f>+'108部門'!BU115/'108部門'!BU$121</f>
        <v>0.10194111406397412</v>
      </c>
      <c r="BV115" s="109">
        <f>+'108部門'!BV115/'108部門'!BV$121</f>
        <v>0.22558998788586374</v>
      </c>
      <c r="BW115" s="109">
        <f>+'108部門'!BW115/'108部門'!BW$121</f>
        <v>0.18977877121845857</v>
      </c>
      <c r="BX115" s="109">
        <f>+'108部門'!BX115/'108部門'!BX$121</f>
        <v>0.19723163836890192</v>
      </c>
      <c r="BY115" s="109">
        <f>+'108部門'!BY115/'108部門'!BY$121</f>
        <v>0.44350120328173004</v>
      </c>
      <c r="BZ115" s="109">
        <f>+'108部門'!BZ115/'108部門'!BZ$121</f>
        <v>-0.19423544571507387</v>
      </c>
      <c r="CA115" s="109">
        <f>+'108部門'!CA115/'108部門'!CA$121</f>
        <v>5.6144586588541866E-3</v>
      </c>
      <c r="CB115" s="109">
        <f>+'108部門'!CB115/'108部門'!CB$121</f>
        <v>0</v>
      </c>
      <c r="CC115" s="109">
        <f>+'108部門'!CC115/'108部門'!CC$121</f>
        <v>3.0644086248865041E-2</v>
      </c>
      <c r="CD115" s="109">
        <f>+'108部門'!CD115/'108部門'!CD$121</f>
        <v>-0.4765252659391182</v>
      </c>
      <c r="CE115" s="109">
        <f>+'108部門'!CE115/'108部門'!CE$121</f>
        <v>3.5790355464395046E-2</v>
      </c>
      <c r="CF115" s="109">
        <f>+'108部門'!CF115/'108部門'!CF$121</f>
        <v>5.2363100922227374E-2</v>
      </c>
      <c r="CG115" s="109">
        <f>+'108部門'!CG115/'108部門'!CG$121</f>
        <v>0.19477979769649578</v>
      </c>
      <c r="CH115" s="109">
        <f>+'108部門'!CH115/'108部門'!CH$121</f>
        <v>3.4485210837556693E-2</v>
      </c>
      <c r="CI115" s="109">
        <f>+'108部門'!CI115/'108部門'!CI$121</f>
        <v>0.16602462503257184</v>
      </c>
      <c r="CJ115" s="109">
        <f>+'108部門'!CJ115/'108部門'!CJ$121</f>
        <v>7.9601414026210113E-2</v>
      </c>
      <c r="CK115" s="109">
        <f>+'108部門'!CK115/'108部門'!CK$121</f>
        <v>0.12623034206795167</v>
      </c>
      <c r="CL115" s="109">
        <f>+'108部門'!CL115/'108部門'!CL$121</f>
        <v>0.12790851432760533</v>
      </c>
      <c r="CM115" s="109">
        <f>+'108部門'!CM115/'108部門'!CM$121</f>
        <v>0.11247944064103323</v>
      </c>
      <c r="CN115" s="109">
        <f>+'108部門'!CN115/'108部門'!CN$121</f>
        <v>0</v>
      </c>
      <c r="CO115" s="109">
        <f>+'108部門'!CO115/'108部門'!CO$121</f>
        <v>3.629846809261178E-3</v>
      </c>
      <c r="CP115" s="109">
        <f>+'108部門'!CP115/'108部門'!CP$121</f>
        <v>3.6644443630552997E-2</v>
      </c>
      <c r="CQ115" s="109">
        <f>+'108部門'!CQ115/'108部門'!CQ$121</f>
        <v>1.3377940160569866E-2</v>
      </c>
      <c r="CR115" s="109">
        <f>+'108部門'!CR115/'108部門'!CR$121</f>
        <v>1.023433989688763E-2</v>
      </c>
      <c r="CS115" s="109">
        <f>+'108部門'!CS115/'108部門'!CS$121</f>
        <v>1.1837584670261749E-2</v>
      </c>
      <c r="CT115" s="109">
        <f>+'108部門'!CT115/'108部門'!CT$121</f>
        <v>1.8424512854941958E-2</v>
      </c>
      <c r="CU115" s="109">
        <f>+'108部門'!CU115/'108部門'!CU$121</f>
        <v>-8.8104333693566905E-3</v>
      </c>
      <c r="CV115" s="109">
        <f>+'108部門'!CV115/'108部門'!CV$121</f>
        <v>8.6030402892422267E-2</v>
      </c>
      <c r="CW115" s="109">
        <f>+'108部門'!CW115/'108部門'!CW$121</f>
        <v>-1.2130624355595173E-2</v>
      </c>
      <c r="CX115" s="109">
        <f>+'108部門'!CX115/'108部門'!CX$121</f>
        <v>2.0482387520199204E-2</v>
      </c>
      <c r="CY115" s="109">
        <f>+'108部門'!CY115/'108部門'!CY$121</f>
        <v>9.3159183337575086E-2</v>
      </c>
      <c r="CZ115" s="109">
        <f>+'108部門'!CZ115/'108部門'!CZ$121</f>
        <v>-0.12947675620282209</v>
      </c>
      <c r="DA115" s="109">
        <f>+'108部門'!DA115/'108部門'!DA$121</f>
        <v>-1.0624300256252123E-2</v>
      </c>
      <c r="DB115" s="109">
        <f>+'108部門'!DB115/'108部門'!DB$121</f>
        <v>9.2115030490078534E-2</v>
      </c>
      <c r="DC115" s="109">
        <f>+'108部門'!DC115/'108部門'!DC$121</f>
        <v>0.12799655902609583</v>
      </c>
      <c r="DD115" s="109">
        <f>+'108部門'!DD115/'108部門'!DD$121</f>
        <v>0.22100654008831913</v>
      </c>
      <c r="DE115" s="109">
        <f>+'108部門'!DE115/'108部門'!DE$121</f>
        <v>4.6388800084192681E-2</v>
      </c>
      <c r="DF115" s="109">
        <f>+'108部門'!DF115/'108部門'!DF$121</f>
        <v>0</v>
      </c>
      <c r="DG115" s="199">
        <f>+'108部門'!DG115/'108部門'!DG$121</f>
        <v>0.57552546137244043</v>
      </c>
      <c r="DH115" s="107"/>
    </row>
    <row r="116" spans="2:112" ht="19.5" customHeight="1" x14ac:dyDescent="0.2">
      <c r="B116" s="114" t="s">
        <v>233</v>
      </c>
      <c r="C116" s="107" t="s">
        <v>21</v>
      </c>
      <c r="D116" s="191">
        <f>+'108部門'!D116/'108部門'!D$121</f>
        <v>0.19481188019870457</v>
      </c>
      <c r="E116" s="109">
        <f>+'108部門'!E116/'108部門'!E$121</f>
        <v>0.12652052440436318</v>
      </c>
      <c r="F116" s="109">
        <f>+'108部門'!F116/'108部門'!F$121</f>
        <v>0.14580311448041819</v>
      </c>
      <c r="G116" s="109">
        <f>+'108部門'!G116/'108部門'!G$121</f>
        <v>7.9865471269133209E-2</v>
      </c>
      <c r="H116" s="109">
        <f>+'108部門'!H116/'108部門'!H$121</f>
        <v>0.13044015149386498</v>
      </c>
      <c r="I116" s="109">
        <f>+'108部門'!I116/'108部門'!I$121</f>
        <v>0.20896120373049615</v>
      </c>
      <c r="J116" s="109">
        <f>+'108部門'!J116/'108部門'!J$121</f>
        <v>0.12739739292765723</v>
      </c>
      <c r="K116" s="109">
        <f>+'108部門'!K116/'108部門'!K$121</f>
        <v>5.7048032618670169E-2</v>
      </c>
      <c r="L116" s="109">
        <f>+'108部門'!L116/'108部門'!L$121</f>
        <v>9.7252419466287557E-2</v>
      </c>
      <c r="M116" s="109">
        <f>+'108部門'!M116/'108部門'!M$121</f>
        <v>3.8959971670820277E-2</v>
      </c>
      <c r="N116" s="109">
        <f>+'108部門'!N116/'108部門'!N$121</f>
        <v>6.4656336850207788E-2</v>
      </c>
      <c r="O116" s="109">
        <f>+'108部門'!O116/'108部門'!O$121</f>
        <v>0.18821763693824509</v>
      </c>
      <c r="P116" s="109">
        <f>+'108部門'!P116/'108部門'!P$121</f>
        <v>9.3640021132198159E-2</v>
      </c>
      <c r="Q116" s="109">
        <f>+'108部門'!Q116/'108部門'!Q$121</f>
        <v>8.1660361201205983E-2</v>
      </c>
      <c r="R116" s="109">
        <f>+'108部門'!R116/'108部門'!R$121</f>
        <v>5.020592678541682E-2</v>
      </c>
      <c r="S116" s="109">
        <f>+'108部門'!S116/'108部門'!S$121</f>
        <v>7.4333479516489387E-2</v>
      </c>
      <c r="T116" s="109">
        <f>+'108部門'!T116/'108部門'!T$121</f>
        <v>6.6255230642469021E-2</v>
      </c>
      <c r="U116" s="109">
        <f>+'108部門'!U116/'108部門'!U$121</f>
        <v>0.12377159892932869</v>
      </c>
      <c r="V116" s="109">
        <f>+'108部門'!V116/'108部門'!V$121</f>
        <v>0.10096524178593505</v>
      </c>
      <c r="W116" s="109">
        <f>+'108部門'!W116/'108部門'!W$121</f>
        <v>0.13105273426523262</v>
      </c>
      <c r="X116" s="109">
        <f>+'108部門'!X116/'108部門'!X$121</f>
        <v>5.5900985367551156E-2</v>
      </c>
      <c r="Y116" s="109">
        <f>+'108部門'!Y116/'108部門'!Y$121</f>
        <v>0.1378778213402973</v>
      </c>
      <c r="Z116" s="109">
        <f>+'108部門'!Z116/'108部門'!Z$121</f>
        <v>0.13479822052133225</v>
      </c>
      <c r="AA116" s="109">
        <f>+'108部門'!AA116/'108部門'!AA$121</f>
        <v>0.11987039282775347</v>
      </c>
      <c r="AB116" s="109">
        <f>+'108部門'!AB116/'108部門'!AB$121</f>
        <v>0.27841368926366467</v>
      </c>
      <c r="AC116" s="109">
        <f>+'108部門'!AC116/'108部門'!AC$121</f>
        <v>0.10516543228980726</v>
      </c>
      <c r="AD116" s="109">
        <f>+'108部門'!AD116/'108部門'!AD$121</f>
        <v>2.3647029838465537E-2</v>
      </c>
      <c r="AE116" s="109">
        <f>+'108部門'!AE116/'108部門'!AE$121</f>
        <v>8.3174605645193189E-2</v>
      </c>
      <c r="AF116" s="109">
        <f>+'108部門'!AF116/'108部門'!AF$121</f>
        <v>8.8977219733418753E-2</v>
      </c>
      <c r="AG116" s="109">
        <f>+'108部門'!AG116/'108部門'!AG$121</f>
        <v>0.16509864097804491</v>
      </c>
      <c r="AH116" s="109">
        <f>+'108部門'!AH116/'108部門'!AH$121</f>
        <v>4.422132825499852E-2</v>
      </c>
      <c r="AI116" s="109">
        <f>+'108部門'!AI116/'108部門'!AI$121</f>
        <v>0.14769165180865637</v>
      </c>
      <c r="AJ116" s="109">
        <f>+'108部門'!AJ116/'108部門'!AJ$121</f>
        <v>0.11230515574172274</v>
      </c>
      <c r="AK116" s="109">
        <f>+'108部門'!AK116/'108部門'!AK$121</f>
        <v>0.13309815751101134</v>
      </c>
      <c r="AL116" s="109">
        <f>+'108部門'!AL116/'108部門'!AL$121</f>
        <v>9.4962828006162722E-2</v>
      </c>
      <c r="AM116" s="109">
        <f>+'108部門'!AM116/'108部門'!AM$121</f>
        <v>9.8727561817241419E-2</v>
      </c>
      <c r="AN116" s="109">
        <f>+'108部門'!AN116/'108部門'!AN$121</f>
        <v>3.1902562870835663E-2</v>
      </c>
      <c r="AO116" s="109">
        <f>+'108部門'!AO116/'108部門'!AO$121</f>
        <v>5.4042958476180326E-2</v>
      </c>
      <c r="AP116" s="109">
        <f>+'108部門'!AP116/'108部門'!AP$121</f>
        <v>2.6904988951974265E-2</v>
      </c>
      <c r="AQ116" s="109">
        <f>+'108部門'!AQ116/'108部門'!AQ$121</f>
        <v>3.6283768711704668E-2</v>
      </c>
      <c r="AR116" s="109">
        <f>+'108部門'!AR116/'108部門'!AR$121</f>
        <v>6.0544997676077725E-2</v>
      </c>
      <c r="AS116" s="109">
        <f>+'108部門'!AS116/'108部門'!AS$121</f>
        <v>7.5101798874699227E-2</v>
      </c>
      <c r="AT116" s="109">
        <f>+'108部門'!AT116/'108部門'!AT$121</f>
        <v>9.7512564064694218E-2</v>
      </c>
      <c r="AU116" s="109">
        <f>+'108部門'!AU116/'108部門'!AU$121</f>
        <v>0.10396845364861725</v>
      </c>
      <c r="AV116" s="109">
        <f>+'108部門'!AV116/'108部門'!AV$121</f>
        <v>0.11867408487555106</v>
      </c>
      <c r="AW116" s="109">
        <f>+'108部門'!AW116/'108部門'!AW$121</f>
        <v>0.15988922478726794</v>
      </c>
      <c r="AX116" s="109">
        <f>+'108部門'!AX116/'108部門'!AX$121</f>
        <v>0.24897502344200304</v>
      </c>
      <c r="AY116" s="109">
        <f>+'108部門'!AY116/'108部門'!AY$121</f>
        <v>0.16085283786889013</v>
      </c>
      <c r="AZ116" s="109">
        <f>+'108部門'!AZ116/'108部門'!AZ$121</f>
        <v>0.18167074740409245</v>
      </c>
      <c r="BA116" s="109">
        <f>+'108部門'!BA116/'108部門'!BA$121</f>
        <v>0.18523363978386503</v>
      </c>
      <c r="BB116" s="109">
        <f>+'108部門'!BB116/'108部門'!BB$121</f>
        <v>0.18995213500917849</v>
      </c>
      <c r="BC116" s="109">
        <f>+'108部門'!BC116/'108部門'!BC$121</f>
        <v>0.14363477474331188</v>
      </c>
      <c r="BD116" s="109">
        <f>+'108部門'!BD116/'108部門'!BD$121</f>
        <v>0.18151723687540305</v>
      </c>
      <c r="BE116" s="109">
        <f>+'108部門'!BE116/'108部門'!BE$121</f>
        <v>0.22692624830340061</v>
      </c>
      <c r="BF116" s="109">
        <f>+'108部門'!BF116/'108部門'!BF$121</f>
        <v>9.0931193590738243E-2</v>
      </c>
      <c r="BG116" s="109">
        <f>+'108部門'!BG116/'108部門'!BG$121</f>
        <v>0.10681028144235841</v>
      </c>
      <c r="BH116" s="109">
        <f>+'108部門'!BH116/'108部門'!BH$121</f>
        <v>9.9311275149992453E-2</v>
      </c>
      <c r="BI116" s="109">
        <f>+'108部門'!BI116/'108部門'!BI$121</f>
        <v>0.13101840393449748</v>
      </c>
      <c r="BJ116" s="109">
        <f>+'108部門'!BJ116/'108部門'!BJ$121</f>
        <v>0.10964962371739362</v>
      </c>
      <c r="BK116" s="109">
        <f>+'108部門'!BK116/'108部門'!BK$121</f>
        <v>0.12354836331339235</v>
      </c>
      <c r="BL116" s="109">
        <f>+'108部門'!BL116/'108部門'!BL$121</f>
        <v>3.195383267735695E-2</v>
      </c>
      <c r="BM116" s="109">
        <f>+'108部門'!BM116/'108部門'!BM$121</f>
        <v>3.716980033678946E-2</v>
      </c>
      <c r="BN116" s="109">
        <f>+'108部門'!BN116/'108部門'!BN$121</f>
        <v>2.884493529491693E-2</v>
      </c>
      <c r="BO116" s="109">
        <f>+'108部門'!BO116/'108部門'!BO$121</f>
        <v>8.2190609479206991E-2</v>
      </c>
      <c r="BP116" s="109">
        <f>+'108部門'!BP116/'108部門'!BP$121</f>
        <v>6.6876075511014516E-2</v>
      </c>
      <c r="BQ116" s="109">
        <f>+'108部門'!BQ116/'108部門'!BQ$121</f>
        <v>0.2483437345969404</v>
      </c>
      <c r="BR116" s="109">
        <f>+'108部門'!BR116/'108部門'!BR$121</f>
        <v>0.1688661360059438</v>
      </c>
      <c r="BS116" s="109">
        <f>+'108部門'!BS116/'108部門'!BS$121</f>
        <v>0.19755580674689338</v>
      </c>
      <c r="BT116" s="109">
        <f>+'108部門'!BT116/'108部門'!BT$121</f>
        <v>5.194368054961044E-2</v>
      </c>
      <c r="BU116" s="109">
        <f>+'108部門'!BU116/'108部門'!BU$121</f>
        <v>9.5971817948089691E-2</v>
      </c>
      <c r="BV116" s="109">
        <f>+'108部門'!BV116/'108部門'!BV$121</f>
        <v>7.4394448001759247E-2</v>
      </c>
      <c r="BW116" s="109">
        <f>+'108部門'!BW116/'108部門'!BW$121</f>
        <v>0.26223571761518449</v>
      </c>
      <c r="BX116" s="109">
        <f>+'108部門'!BX116/'108部門'!BX$121</f>
        <v>0.28292700596844617</v>
      </c>
      <c r="BY116" s="109">
        <f>+'108部門'!BY116/'108部門'!BY$121</f>
        <v>0.37561978484471942</v>
      </c>
      <c r="BZ116" s="109">
        <f>+'108部門'!BZ116/'108部門'!BZ$121</f>
        <v>0.56561807637776584</v>
      </c>
      <c r="CA116" s="109">
        <f>+'108部門'!CA116/'108部門'!CA$121</f>
        <v>0.10401802271693558</v>
      </c>
      <c r="CB116" s="109">
        <f>+'108部門'!CB116/'108部門'!CB$121</f>
        <v>0</v>
      </c>
      <c r="CC116" s="109">
        <f>+'108部門'!CC116/'108部門'!CC$121</f>
        <v>9.4648479026389593E-2</v>
      </c>
      <c r="CD116" s="109">
        <f>+'108部門'!CD116/'108部門'!CD$121</f>
        <v>0.55639719088229289</v>
      </c>
      <c r="CE116" s="109">
        <f>+'108部門'!CE116/'108部門'!CE$121</f>
        <v>0.10906492722557914</v>
      </c>
      <c r="CF116" s="109">
        <f>+'108部門'!CF116/'108部門'!CF$121</f>
        <v>0.16687606477790226</v>
      </c>
      <c r="CG116" s="109">
        <f>+'108部門'!CG116/'108部門'!CG$121</f>
        <v>8.7894747897350092E-2</v>
      </c>
      <c r="CH116" s="109">
        <f>+'108部門'!CH116/'108部門'!CH$121</f>
        <v>7.0230253714906071E-2</v>
      </c>
      <c r="CI116" s="109">
        <f>+'108部門'!CI116/'108部門'!CI$121</f>
        <v>0.19064988041303818</v>
      </c>
      <c r="CJ116" s="109">
        <f>+'108部門'!CJ116/'108部門'!CJ$121</f>
        <v>0.18232826635300475</v>
      </c>
      <c r="CK116" s="109">
        <f>+'108部門'!CK116/'108部門'!CK$121</f>
        <v>9.8046025154454361E-2</v>
      </c>
      <c r="CL116" s="109">
        <f>+'108部門'!CL116/'108部門'!CL$121</f>
        <v>5.3467616649193979E-2</v>
      </c>
      <c r="CM116" s="109">
        <f>+'108部門'!CM116/'108部門'!CM$121</f>
        <v>0.12438401344679548</v>
      </c>
      <c r="CN116" s="109">
        <f>+'108部門'!CN116/'108部門'!CN$121</f>
        <v>0</v>
      </c>
      <c r="CO116" s="109">
        <f>+'108部門'!CO116/'108部門'!CO$121</f>
        <v>7.0922406276838004E-2</v>
      </c>
      <c r="CP116" s="109">
        <f>+'108部門'!CP116/'108部門'!CP$121</f>
        <v>7.8079392841826939E-2</v>
      </c>
      <c r="CQ116" s="109">
        <f>+'108部門'!CQ116/'108部門'!CQ$121</f>
        <v>6.2744696811304262E-2</v>
      </c>
      <c r="CR116" s="109">
        <f>+'108部門'!CR116/'108部門'!CR$121</f>
        <v>1.7032438479871577E-2</v>
      </c>
      <c r="CS116" s="109">
        <f>+'108部門'!CS116/'108部門'!CS$121</f>
        <v>2.4665192480640783E-2</v>
      </c>
      <c r="CT116" s="109">
        <f>+'108部門'!CT116/'108部門'!CT$121</f>
        <v>7.7590107209378673E-2</v>
      </c>
      <c r="CU116" s="109">
        <f>+'108部門'!CU116/'108部門'!CU$121</f>
        <v>4.4014886861527894E-2</v>
      </c>
      <c r="CV116" s="109">
        <f>+'108部門'!CV116/'108部門'!CV$121</f>
        <v>0.33548345287416431</v>
      </c>
      <c r="CW116" s="109">
        <f>+'108部門'!CW116/'108部門'!CW$121</f>
        <v>7.5445055958302656E-2</v>
      </c>
      <c r="CX116" s="109">
        <f>+'108部門'!CX116/'108部門'!CX$121</f>
        <v>3.8213348870052705E-2</v>
      </c>
      <c r="CY116" s="109">
        <f>+'108部門'!CY116/'108部門'!CY$121</f>
        <v>0.10097728838911958</v>
      </c>
      <c r="CZ116" s="109">
        <f>+'108部門'!CZ116/'108部門'!CZ$121</f>
        <v>0.1919808559380875</v>
      </c>
      <c r="DA116" s="109">
        <f>+'108部門'!DA116/'108部門'!DA$121</f>
        <v>6.7765875059892428E-2</v>
      </c>
      <c r="DB116" s="109">
        <f>+'108部門'!DB116/'108部門'!DB$121</f>
        <v>0.16045617517310218</v>
      </c>
      <c r="DC116" s="109">
        <f>+'108部門'!DC116/'108部門'!DC$121</f>
        <v>0.18095675830993427</v>
      </c>
      <c r="DD116" s="109">
        <f>+'108部門'!DD116/'108部門'!DD$121</f>
        <v>3.0451471054053551E-2</v>
      </c>
      <c r="DE116" s="109">
        <f>+'108部門'!DE116/'108部門'!DE$121</f>
        <v>0.1728352060216844</v>
      </c>
      <c r="DF116" s="109">
        <f>+'108部門'!DF116/'108部門'!DF$121</f>
        <v>0</v>
      </c>
      <c r="DG116" s="199">
        <f>+'108部門'!DG116/'108部門'!DG$121</f>
        <v>3.5157190791102404E-2</v>
      </c>
      <c r="DH116" s="107"/>
    </row>
    <row r="117" spans="2:112" ht="19.5" customHeight="1" x14ac:dyDescent="0.2">
      <c r="B117" s="114" t="s">
        <v>234</v>
      </c>
      <c r="C117" s="107" t="s">
        <v>375</v>
      </c>
      <c r="D117" s="191">
        <f>+'108部門'!D117/'108部門'!D$121</f>
        <v>0</v>
      </c>
      <c r="E117" s="109">
        <f>+'108部門'!E117/'108部門'!E$121</f>
        <v>0</v>
      </c>
      <c r="F117" s="109">
        <f>+'108部門'!F117/'108部門'!F$121</f>
        <v>0</v>
      </c>
      <c r="G117" s="109">
        <f>+'108部門'!G117/'108部門'!G$121</f>
        <v>0</v>
      </c>
      <c r="H117" s="109">
        <f>+'108部門'!H117/'108部門'!H$121</f>
        <v>0</v>
      </c>
      <c r="I117" s="109">
        <f>+'108部門'!I117/'108部門'!I$121</f>
        <v>0</v>
      </c>
      <c r="J117" s="109">
        <f>+'108部門'!J117/'108部門'!J$121</f>
        <v>0</v>
      </c>
      <c r="K117" s="109">
        <f>+'108部門'!K117/'108部門'!K$121</f>
        <v>0</v>
      </c>
      <c r="L117" s="109">
        <f>+'108部門'!L117/'108部門'!L$121</f>
        <v>0</v>
      </c>
      <c r="M117" s="109">
        <f>+'108部門'!M117/'108部門'!M$121</f>
        <v>0</v>
      </c>
      <c r="N117" s="109">
        <f>+'108部門'!N117/'108部門'!N$121</f>
        <v>0</v>
      </c>
      <c r="O117" s="109">
        <f>+'108部門'!O117/'108部門'!O$121</f>
        <v>0</v>
      </c>
      <c r="P117" s="109">
        <f>+'108部門'!P117/'108部門'!P$121</f>
        <v>0</v>
      </c>
      <c r="Q117" s="109">
        <f>+'108部門'!Q117/'108部門'!Q$121</f>
        <v>0</v>
      </c>
      <c r="R117" s="109">
        <f>+'108部門'!R117/'108部門'!R$121</f>
        <v>0</v>
      </c>
      <c r="S117" s="109">
        <f>+'108部門'!S117/'108部門'!S$121</f>
        <v>0</v>
      </c>
      <c r="T117" s="109">
        <f>+'108部門'!T117/'108部門'!T$121</f>
        <v>0</v>
      </c>
      <c r="U117" s="109">
        <f>+'108部門'!U117/'108部門'!U$121</f>
        <v>0</v>
      </c>
      <c r="V117" s="109">
        <f>+'108部門'!V117/'108部門'!V$121</f>
        <v>0</v>
      </c>
      <c r="W117" s="109">
        <f>+'108部門'!W117/'108部門'!W$121</f>
        <v>0</v>
      </c>
      <c r="X117" s="109">
        <f>+'108部門'!X117/'108部門'!X$121</f>
        <v>0</v>
      </c>
      <c r="Y117" s="109">
        <f>+'108部門'!Y117/'108部門'!Y$121</f>
        <v>0</v>
      </c>
      <c r="Z117" s="109">
        <f>+'108部門'!Z117/'108部門'!Z$121</f>
        <v>0</v>
      </c>
      <c r="AA117" s="109">
        <f>+'108部門'!AA117/'108部門'!AA$121</f>
        <v>0</v>
      </c>
      <c r="AB117" s="109">
        <f>+'108部門'!AB117/'108部門'!AB$121</f>
        <v>0</v>
      </c>
      <c r="AC117" s="109">
        <f>+'108部門'!AC117/'108部門'!AC$121</f>
        <v>0</v>
      </c>
      <c r="AD117" s="109">
        <f>+'108部門'!AD117/'108部門'!AD$121</f>
        <v>0</v>
      </c>
      <c r="AE117" s="109">
        <f>+'108部門'!AE117/'108部門'!AE$121</f>
        <v>0</v>
      </c>
      <c r="AF117" s="109">
        <f>+'108部門'!AF117/'108部門'!AF$121</f>
        <v>0</v>
      </c>
      <c r="AG117" s="109">
        <f>+'108部門'!AG117/'108部門'!AG$121</f>
        <v>0</v>
      </c>
      <c r="AH117" s="109">
        <f>+'108部門'!AH117/'108部門'!AH$121</f>
        <v>0</v>
      </c>
      <c r="AI117" s="109">
        <f>+'108部門'!AI117/'108部門'!AI$121</f>
        <v>0</v>
      </c>
      <c r="AJ117" s="109">
        <f>+'108部門'!AJ117/'108部門'!AJ$121</f>
        <v>0</v>
      </c>
      <c r="AK117" s="109">
        <f>+'108部門'!AK117/'108部門'!AK$121</f>
        <v>0</v>
      </c>
      <c r="AL117" s="109">
        <f>+'108部門'!AL117/'108部門'!AL$121</f>
        <v>0</v>
      </c>
      <c r="AM117" s="109">
        <f>+'108部門'!AM117/'108部門'!AM$121</f>
        <v>0</v>
      </c>
      <c r="AN117" s="109">
        <f>+'108部門'!AN117/'108部門'!AN$121</f>
        <v>0</v>
      </c>
      <c r="AO117" s="109">
        <f>+'108部門'!AO117/'108部門'!AO$121</f>
        <v>0</v>
      </c>
      <c r="AP117" s="109">
        <f>+'108部門'!AP117/'108部門'!AP$121</f>
        <v>0</v>
      </c>
      <c r="AQ117" s="109">
        <f>+'108部門'!AQ117/'108部門'!AQ$121</f>
        <v>0</v>
      </c>
      <c r="AR117" s="109">
        <f>+'108部門'!AR117/'108部門'!AR$121</f>
        <v>0</v>
      </c>
      <c r="AS117" s="109">
        <f>+'108部門'!AS117/'108部門'!AS$121</f>
        <v>0</v>
      </c>
      <c r="AT117" s="109">
        <f>+'108部門'!AT117/'108部門'!AT$121</f>
        <v>0</v>
      </c>
      <c r="AU117" s="109">
        <f>+'108部門'!AU117/'108部門'!AU$121</f>
        <v>0</v>
      </c>
      <c r="AV117" s="109">
        <f>+'108部門'!AV117/'108部門'!AV$121</f>
        <v>0</v>
      </c>
      <c r="AW117" s="109">
        <f>+'108部門'!AW117/'108部門'!AW$121</f>
        <v>0</v>
      </c>
      <c r="AX117" s="109">
        <f>+'108部門'!AX117/'108部門'!AX$121</f>
        <v>0</v>
      </c>
      <c r="AY117" s="109">
        <f>+'108部門'!AY117/'108部門'!AY$121</f>
        <v>0</v>
      </c>
      <c r="AZ117" s="109">
        <f>+'108部門'!AZ117/'108部門'!AZ$121</f>
        <v>0</v>
      </c>
      <c r="BA117" s="109">
        <f>+'108部門'!BA117/'108部門'!BA$121</f>
        <v>0</v>
      </c>
      <c r="BB117" s="109">
        <f>+'108部門'!BB117/'108部門'!BB$121</f>
        <v>0</v>
      </c>
      <c r="BC117" s="109">
        <f>+'108部門'!BC117/'108部門'!BC$121</f>
        <v>0</v>
      </c>
      <c r="BD117" s="109">
        <f>+'108部門'!BD117/'108部門'!BD$121</f>
        <v>0</v>
      </c>
      <c r="BE117" s="109">
        <f>+'108部門'!BE117/'108部門'!BE$121</f>
        <v>0</v>
      </c>
      <c r="BF117" s="109">
        <f>+'108部門'!BF117/'108部門'!BF$121</f>
        <v>0</v>
      </c>
      <c r="BG117" s="109">
        <f>+'108部門'!BG117/'108部門'!BG$121</f>
        <v>0</v>
      </c>
      <c r="BH117" s="109">
        <f>+'108部門'!BH117/'108部門'!BH$121</f>
        <v>0</v>
      </c>
      <c r="BI117" s="109">
        <f>+'108部門'!BI117/'108部門'!BI$121</f>
        <v>0</v>
      </c>
      <c r="BJ117" s="109">
        <f>+'108部門'!BJ117/'108部門'!BJ$121</f>
        <v>0</v>
      </c>
      <c r="BK117" s="109">
        <f>+'108部門'!BK117/'108部門'!BK$121</f>
        <v>0</v>
      </c>
      <c r="BL117" s="109">
        <f>+'108部門'!BL117/'108部門'!BL$121</f>
        <v>0</v>
      </c>
      <c r="BM117" s="109">
        <f>+'108部門'!BM117/'108部門'!BM$121</f>
        <v>0</v>
      </c>
      <c r="BN117" s="109">
        <f>+'108部門'!BN117/'108部門'!BN$121</f>
        <v>0</v>
      </c>
      <c r="BO117" s="109">
        <f>+'108部門'!BO117/'108部門'!BO$121</f>
        <v>0</v>
      </c>
      <c r="BP117" s="109">
        <f>+'108部門'!BP117/'108部門'!BP$121</f>
        <v>0</v>
      </c>
      <c r="BQ117" s="109">
        <f>+'108部門'!BQ117/'108部門'!BQ$121</f>
        <v>0</v>
      </c>
      <c r="BR117" s="109">
        <f>+'108部門'!BR117/'108部門'!BR$121</f>
        <v>0</v>
      </c>
      <c r="BS117" s="109">
        <f>+'108部門'!BS117/'108部門'!BS$121</f>
        <v>2.2095346316261373E-2</v>
      </c>
      <c r="BT117" s="109">
        <f>+'108部門'!BT117/'108部門'!BT$121</f>
        <v>2.4981989437474688E-2</v>
      </c>
      <c r="BU117" s="109">
        <f>+'108部門'!BU117/'108部門'!BU$121</f>
        <v>0</v>
      </c>
      <c r="BV117" s="109">
        <f>+'108部門'!BV117/'108部門'!BV$121</f>
        <v>0</v>
      </c>
      <c r="BW117" s="109">
        <f>+'108部門'!BW117/'108部門'!BW$121</f>
        <v>0</v>
      </c>
      <c r="BX117" s="109">
        <f>+'108部門'!BX117/'108部門'!BX$121</f>
        <v>0</v>
      </c>
      <c r="BY117" s="109">
        <f>+'108部門'!BY117/'108部門'!BY$121</f>
        <v>0</v>
      </c>
      <c r="BZ117" s="109">
        <f>+'108部門'!BZ117/'108部門'!BZ$121</f>
        <v>0</v>
      </c>
      <c r="CA117" s="109">
        <f>+'108部門'!CA117/'108部門'!CA$121</f>
        <v>0</v>
      </c>
      <c r="CB117" s="109">
        <f>+'108部門'!CB117/'108部門'!CB$121</f>
        <v>0</v>
      </c>
      <c r="CC117" s="109">
        <f>+'108部門'!CC117/'108部門'!CC$121</f>
        <v>0</v>
      </c>
      <c r="CD117" s="109">
        <f>+'108部門'!CD117/'108部門'!CD$121</f>
        <v>0</v>
      </c>
      <c r="CE117" s="109">
        <f>+'108部門'!CE117/'108部門'!CE$121</f>
        <v>0</v>
      </c>
      <c r="CF117" s="109">
        <f>+'108部門'!CF117/'108部門'!CF$121</f>
        <v>0</v>
      </c>
      <c r="CG117" s="109">
        <f>+'108部門'!CG117/'108部門'!CG$121</f>
        <v>1.2255414936464513E-3</v>
      </c>
      <c r="CH117" s="109">
        <f>+'108部門'!CH117/'108部門'!CH$121</f>
        <v>0</v>
      </c>
      <c r="CI117" s="109">
        <f>+'108部門'!CI117/'108部門'!CI$121</f>
        <v>0</v>
      </c>
      <c r="CJ117" s="109">
        <f>+'108部門'!CJ117/'108部門'!CJ$121</f>
        <v>0</v>
      </c>
      <c r="CK117" s="109">
        <f>+'108部門'!CK117/'108部門'!CK$121</f>
        <v>0</v>
      </c>
      <c r="CL117" s="109">
        <f>+'108部門'!CL117/'108部門'!CL$121</f>
        <v>0</v>
      </c>
      <c r="CM117" s="109">
        <f>+'108部門'!CM117/'108部門'!CM$121</f>
        <v>0</v>
      </c>
      <c r="CN117" s="109">
        <f>+'108部門'!CN117/'108部門'!CN$121</f>
        <v>0.35882999151566658</v>
      </c>
      <c r="CO117" s="109">
        <f>+'108部門'!CO117/'108部門'!CO$121</f>
        <v>0.10750605716827835</v>
      </c>
      <c r="CP117" s="109">
        <f>+'108部門'!CP117/'108部門'!CP$121</f>
        <v>9.3891926967240746E-2</v>
      </c>
      <c r="CQ117" s="109">
        <f>+'108部門'!CQ117/'108部門'!CQ$121</f>
        <v>0</v>
      </c>
      <c r="CR117" s="109">
        <f>+'108部門'!CR117/'108部門'!CR$121</f>
        <v>1.9716797827181737E-3</v>
      </c>
      <c r="CS117" s="109">
        <f>+'108部門'!CS117/'108部門'!CS$121</f>
        <v>3.0500661867983443E-3</v>
      </c>
      <c r="CT117" s="109">
        <f>+'108部門'!CT117/'108部門'!CT$121</f>
        <v>0</v>
      </c>
      <c r="CU117" s="109">
        <f>+'108部門'!CU117/'108部門'!CU$121</f>
        <v>0</v>
      </c>
      <c r="CV117" s="109">
        <f>+'108部門'!CV117/'108部門'!CV$121</f>
        <v>0</v>
      </c>
      <c r="CW117" s="109">
        <f>+'108部門'!CW117/'108部門'!CW$121</f>
        <v>0</v>
      </c>
      <c r="CX117" s="109">
        <f>+'108部門'!CX117/'108部門'!CX$121</f>
        <v>0</v>
      </c>
      <c r="CY117" s="109">
        <f>+'108部門'!CY117/'108部門'!CY$121</f>
        <v>8.2312471625296577E-5</v>
      </c>
      <c r="CZ117" s="109">
        <f>+'108部門'!CZ117/'108部門'!CZ$121</f>
        <v>0</v>
      </c>
      <c r="DA117" s="109">
        <f>+'108部門'!DA117/'108部門'!DA$121</f>
        <v>0</v>
      </c>
      <c r="DB117" s="109">
        <f>+'108部門'!DB117/'108部門'!DB$121</f>
        <v>0</v>
      </c>
      <c r="DC117" s="109">
        <f>+'108部門'!DC117/'108部門'!DC$121</f>
        <v>0</v>
      </c>
      <c r="DD117" s="109">
        <f>+'108部門'!DD117/'108部門'!DD$121</f>
        <v>0</v>
      </c>
      <c r="DE117" s="109">
        <f>+'108部門'!DE117/'108部門'!DE$121</f>
        <v>0</v>
      </c>
      <c r="DF117" s="109">
        <f>+'108部門'!DF117/'108部門'!DF$121</f>
        <v>0</v>
      </c>
      <c r="DG117" s="199">
        <f>+'108部門'!DG117/'108部門'!DG$121</f>
        <v>0</v>
      </c>
      <c r="DH117" s="107"/>
    </row>
    <row r="118" spans="2:112" ht="19.5" customHeight="1" x14ac:dyDescent="0.2">
      <c r="B118" s="114" t="s">
        <v>235</v>
      </c>
      <c r="C118" s="107" t="s">
        <v>376</v>
      </c>
      <c r="D118" s="191">
        <f>+'108部門'!D118/'108部門'!D$121</f>
        <v>2.614259736024804E-2</v>
      </c>
      <c r="E118" s="109">
        <f>+'108部門'!E118/'108部門'!E$121</f>
        <v>1.9691379557560569E-2</v>
      </c>
      <c r="F118" s="109">
        <f>+'108部門'!F118/'108部門'!F$121</f>
        <v>5.7281261118257203E-2</v>
      </c>
      <c r="G118" s="109">
        <f>+'108部門'!G118/'108部門'!G$121</f>
        <v>3.3888643059027071E-2</v>
      </c>
      <c r="H118" s="109">
        <f>+'108部門'!H118/'108部門'!H$121</f>
        <v>3.0035536875978815E-2</v>
      </c>
      <c r="I118" s="109">
        <f>+'108部門'!I118/'108部門'!I$121</f>
        <v>9.6749541849370457E-2</v>
      </c>
      <c r="J118" s="109">
        <f>+'108部門'!J118/'108部門'!J$121</f>
        <v>5.2612183194443697E-2</v>
      </c>
      <c r="K118" s="109">
        <f>+'108部門'!K118/'108部門'!K$121</f>
        <v>1.7577240967377651E-2</v>
      </c>
      <c r="L118" s="109">
        <f>+'108部門'!L118/'108部門'!L$121</f>
        <v>0.22412953260823459</v>
      </c>
      <c r="M118" s="109">
        <f>+'108部門'!M118/'108部門'!M$121</f>
        <v>3.3313511816074136E-2</v>
      </c>
      <c r="N118" s="109">
        <f>+'108部門'!N118/'108部門'!N$121</f>
        <v>0.6503880157352685</v>
      </c>
      <c r="O118" s="109">
        <f>+'108部門'!O118/'108部門'!O$121</f>
        <v>-2.1216663584850227E-2</v>
      </c>
      <c r="P118" s="109">
        <f>+'108部門'!P118/'108部門'!P$121</f>
        <v>2.7937849663374922E-2</v>
      </c>
      <c r="Q118" s="109">
        <f>+'108部門'!Q118/'108部門'!Q$121</f>
        <v>4.1468413298933221E-2</v>
      </c>
      <c r="R118" s="109">
        <f>+'108部門'!R118/'108部門'!R$121</f>
        <v>3.6561913022499726E-2</v>
      </c>
      <c r="S118" s="109">
        <f>+'108部門'!S118/'108部門'!S$121</f>
        <v>2.4334383877317293E-2</v>
      </c>
      <c r="T118" s="109">
        <f>+'108部門'!T118/'108部門'!T$121</f>
        <v>4.6963522046875761E-2</v>
      </c>
      <c r="U118" s="109">
        <f>+'108部門'!U118/'108部門'!U$121</f>
        <v>4.4924696558727779E-2</v>
      </c>
      <c r="V118" s="109">
        <f>+'108部門'!V118/'108部門'!V$121</f>
        <v>3.9811072543705327E-2</v>
      </c>
      <c r="W118" s="109">
        <f>+'108部門'!W118/'108部門'!W$121</f>
        <v>1.2350033834770263E-2</v>
      </c>
      <c r="X118" s="109">
        <f>+'108部門'!X118/'108部門'!X$121</f>
        <v>-9.0384730025963381E-3</v>
      </c>
      <c r="Y118" s="109">
        <f>+'108部門'!Y118/'108部門'!Y$121</f>
        <v>-4.5892217059536507E-3</v>
      </c>
      <c r="Z118" s="109">
        <f>+'108部門'!Z118/'108部門'!Z$121</f>
        <v>-2.1548192922756913E-2</v>
      </c>
      <c r="AA118" s="109">
        <f>+'108部門'!AA118/'108部門'!AA$121</f>
        <v>-2.0764758109922475E-2</v>
      </c>
      <c r="AB118" s="109">
        <f>+'108部門'!AB118/'108部門'!AB$121</f>
        <v>1.3234079812822682E-2</v>
      </c>
      <c r="AC118" s="109">
        <f>+'108部門'!AC118/'108部門'!AC$121</f>
        <v>-1.9355601034933853E-3</v>
      </c>
      <c r="AD118" s="109">
        <f>+'108部門'!AD118/'108部門'!AD$121</f>
        <v>0.30102695286930659</v>
      </c>
      <c r="AE118" s="109">
        <f>+'108部門'!AE118/'108部門'!AE$121</f>
        <v>2.4011818808533876E-2</v>
      </c>
      <c r="AF118" s="109">
        <f>+'108部門'!AF118/'108部門'!AF$121</f>
        <v>2.3514082274757785E-2</v>
      </c>
      <c r="AG118" s="109">
        <f>+'108部門'!AG118/'108部門'!AG$121</f>
        <v>2.2504543572948562E-2</v>
      </c>
      <c r="AH118" s="109">
        <f>+'108部門'!AH118/'108部門'!AH$121</f>
        <v>2.0936862625784571E-2</v>
      </c>
      <c r="AI118" s="109">
        <f>+'108部門'!AI118/'108部門'!AI$121</f>
        <v>1.7850267609427387E-2</v>
      </c>
      <c r="AJ118" s="109">
        <f>+'108部門'!AJ118/'108部門'!AJ$121</f>
        <v>5.1598413617931466E-2</v>
      </c>
      <c r="AK118" s="109">
        <f>+'108部門'!AK118/'108部門'!AK$121</f>
        <v>2.5099340071254264E-2</v>
      </c>
      <c r="AL118" s="109">
        <f>+'108部門'!AL118/'108部門'!AL$121</f>
        <v>3.8953151875310787E-2</v>
      </c>
      <c r="AM118" s="109">
        <f>+'108部門'!AM118/'108部門'!AM$121</f>
        <v>3.4091411727863188E-2</v>
      </c>
      <c r="AN118" s="109">
        <f>+'108部門'!AN118/'108部門'!AN$121</f>
        <v>7.1080353825541645E-4</v>
      </c>
      <c r="AO118" s="109">
        <f>+'108部門'!AO118/'108部門'!AO$121</f>
        <v>3.9210348816329066E-2</v>
      </c>
      <c r="AP118" s="109">
        <f>+'108部門'!AP118/'108部門'!AP$121</f>
        <v>3.4931889007670719E-2</v>
      </c>
      <c r="AQ118" s="109">
        <f>+'108部門'!AQ118/'108部門'!AQ$121</f>
        <v>3.5807355869836788E-4</v>
      </c>
      <c r="AR118" s="109">
        <f>+'108部門'!AR118/'108部門'!AR$121</f>
        <v>5.1947134991512161E-3</v>
      </c>
      <c r="AS118" s="109">
        <f>+'108部門'!AS118/'108部門'!AS$121</f>
        <v>4.2712807109163378E-2</v>
      </c>
      <c r="AT118" s="109">
        <f>+'108部門'!AT118/'108部門'!AT$121</f>
        <v>3.8141935511947729E-2</v>
      </c>
      <c r="AU118" s="109">
        <f>+'108部門'!AU118/'108部門'!AU$121</f>
        <v>7.7390931626641216E-3</v>
      </c>
      <c r="AV118" s="109">
        <f>+'108部門'!AV118/'108部門'!AV$121</f>
        <v>4.4587878740227011E-3</v>
      </c>
      <c r="AW118" s="109">
        <f>+'108部門'!AW118/'108部門'!AW$121</f>
        <v>-2.9233554811338373E-2</v>
      </c>
      <c r="AX118" s="109">
        <f>+'108部門'!AX118/'108部門'!AX$121</f>
        <v>-7.0781719800321621E-2</v>
      </c>
      <c r="AY118" s="109">
        <f>+'108部門'!AY118/'108部門'!AY$121</f>
        <v>-7.652693431375767E-3</v>
      </c>
      <c r="AZ118" s="109">
        <f>+'108部門'!AZ118/'108部門'!AZ$121</f>
        <v>-1.7168313999701694E-2</v>
      </c>
      <c r="BA118" s="109">
        <f>+'108部門'!BA118/'108部門'!BA$121</f>
        <v>1.044564258463598E-2</v>
      </c>
      <c r="BB118" s="109">
        <f>+'108部門'!BB118/'108部門'!BB$121</f>
        <v>-4.9515585395863468E-2</v>
      </c>
      <c r="BC118" s="109">
        <f>+'108部門'!BC118/'108部門'!BC$121</f>
        <v>-1.1340697036605977E-2</v>
      </c>
      <c r="BD118" s="109">
        <f>+'108部門'!BD118/'108部門'!BD$121</f>
        <v>-5.0094449750610212E-2</v>
      </c>
      <c r="BE118" s="109">
        <f>+'108部門'!BE118/'108部門'!BE$121</f>
        <v>-5.4544801804764842E-2</v>
      </c>
      <c r="BF118" s="109">
        <f>+'108部門'!BF118/'108部門'!BF$121</f>
        <v>-4.5297939178176622E-2</v>
      </c>
      <c r="BG118" s="109">
        <f>+'108部門'!BG118/'108部門'!BG$121</f>
        <v>-1.9743915335768098E-2</v>
      </c>
      <c r="BH118" s="109">
        <f>+'108部門'!BH118/'108部門'!BH$121</f>
        <v>-4.2929651886581318E-3</v>
      </c>
      <c r="BI118" s="109">
        <f>+'108部門'!BI118/'108部門'!BI$121</f>
        <v>-2.3065499931441226E-2</v>
      </c>
      <c r="BJ118" s="109">
        <f>+'108部門'!BJ118/'108部門'!BJ$121</f>
        <v>7.1767648803543228E-3</v>
      </c>
      <c r="BK118" s="109">
        <f>+'108部門'!BK118/'108部門'!BK$121</f>
        <v>1.2113189797120932E-2</v>
      </c>
      <c r="BL118" s="109">
        <f>+'108部門'!BL118/'108部門'!BL$121</f>
        <v>1.4912298928383564E-2</v>
      </c>
      <c r="BM118" s="109">
        <f>+'108部門'!BM118/'108部門'!BM$121</f>
        <v>4.6678242098838439E-2</v>
      </c>
      <c r="BN118" s="109">
        <f>+'108部門'!BN118/'108部門'!BN$121</f>
        <v>4.8174540367801111E-2</v>
      </c>
      <c r="BO118" s="109">
        <f>+'108部門'!BO118/'108部門'!BO$121</f>
        <v>5.4533684294560743E-2</v>
      </c>
      <c r="BP118" s="109">
        <f>+'108部門'!BP118/'108部門'!BP$121</f>
        <v>4.4153917101852763E-2</v>
      </c>
      <c r="BQ118" s="109">
        <f>+'108部門'!BQ118/'108部門'!BQ$121</f>
        <v>4.4872749832098373E-2</v>
      </c>
      <c r="BR118" s="109">
        <f>+'108部門'!BR118/'108部門'!BR$121</f>
        <v>3.7157970412410911E-3</v>
      </c>
      <c r="BS118" s="109">
        <f>+'108部門'!BS118/'108部門'!BS$121</f>
        <v>3.6551209150781243E-2</v>
      </c>
      <c r="BT118" s="109">
        <f>+'108部門'!BT118/'108部門'!BT$121</f>
        <v>4.3658571467430712E-2</v>
      </c>
      <c r="BU118" s="109">
        <f>+'108部門'!BU118/'108部門'!BU$121</f>
        <v>5.7634241403601204E-2</v>
      </c>
      <c r="BV118" s="109">
        <f>+'108部門'!BV118/'108部門'!BV$121</f>
        <v>1.7581529595827112E-2</v>
      </c>
      <c r="BW118" s="109">
        <f>+'108部門'!BW118/'108部門'!BW$121</f>
        <v>7.8298797556042479E-2</v>
      </c>
      <c r="BX118" s="109">
        <f>+'108部門'!BX118/'108部門'!BX$121</f>
        <v>5.9067590230573827E-2</v>
      </c>
      <c r="BY118" s="109">
        <f>+'108部門'!BY118/'108部門'!BY$121</f>
        <v>7.1837423660025324E-2</v>
      </c>
      <c r="BZ118" s="109">
        <f>+'108部門'!BZ118/'108部門'!BZ$121</f>
        <v>-7.5388654796505307E-3</v>
      </c>
      <c r="CA118" s="109">
        <f>+'108部門'!CA118/'108部門'!CA$121</f>
        <v>8.3814341344048346E-2</v>
      </c>
      <c r="CB118" s="109">
        <f>+'108部門'!CB118/'108部門'!CB$121</f>
        <v>0</v>
      </c>
      <c r="CC118" s="109">
        <f>+'108部門'!CC118/'108部門'!CC$121</f>
        <v>1.3049380701776208E-2</v>
      </c>
      <c r="CD118" s="109">
        <f>+'108部門'!CD118/'108部門'!CD$121</f>
        <v>-5.0314944067539634E-2</v>
      </c>
      <c r="CE118" s="109">
        <f>+'108部門'!CE118/'108部門'!CE$121</f>
        <v>6.4637729364155447E-2</v>
      </c>
      <c r="CF118" s="109">
        <f>+'108部門'!CF118/'108部門'!CF$121</f>
        <v>5.5981868071965521E-2</v>
      </c>
      <c r="CG118" s="109">
        <f>+'108部門'!CG118/'108部門'!CG$121</f>
        <v>2.5216536257063299E-2</v>
      </c>
      <c r="CH118" s="109">
        <f>+'108部門'!CH118/'108部門'!CH$121</f>
        <v>7.8339239951355222E-2</v>
      </c>
      <c r="CI118" s="109">
        <f>+'108部門'!CI118/'108部門'!CI$121</f>
        <v>1.7366428733044403E-2</v>
      </c>
      <c r="CJ118" s="109">
        <f>+'108部門'!CJ118/'108部門'!CJ$121</f>
        <v>3.0717833712937938E-2</v>
      </c>
      <c r="CK118" s="109">
        <f>+'108部門'!CK118/'108部門'!CK$121</f>
        <v>5.2980783595255793E-2</v>
      </c>
      <c r="CL118" s="109">
        <f>+'108部門'!CL118/'108部門'!CL$121</f>
        <v>2.9686716577783854E-2</v>
      </c>
      <c r="CM118" s="109">
        <f>+'108部門'!CM118/'108部門'!CM$121</f>
        <v>2.9375587539187328E-2</v>
      </c>
      <c r="CN118" s="109">
        <f>+'108部門'!CN118/'108部門'!CN$121</f>
        <v>1.7529581506020556E-3</v>
      </c>
      <c r="CO118" s="109">
        <f>+'108部門'!CO118/'108部門'!CO$121</f>
        <v>8.4525909757830354E-3</v>
      </c>
      <c r="CP118" s="109">
        <f>+'108部門'!CP118/'108部門'!CP$121</f>
        <v>1.2435192998744982E-2</v>
      </c>
      <c r="CQ118" s="109">
        <f>+'108部門'!CQ118/'108部門'!CQ$121</f>
        <v>1.1932931374912149E-2</v>
      </c>
      <c r="CR118" s="109">
        <f>+'108部門'!CR118/'108部門'!CR$121</f>
        <v>1.7956710496292359E-2</v>
      </c>
      <c r="CS118" s="109">
        <f>+'108部門'!CS118/'108部門'!CS$121</f>
        <v>7.3343561691822145E-3</v>
      </c>
      <c r="CT118" s="109">
        <f>+'108部門'!CT118/'108部門'!CT$121</f>
        <v>1.0241081197698102E-2</v>
      </c>
      <c r="CU118" s="109">
        <f>+'108部門'!CU118/'108部門'!CU$121</f>
        <v>3.2114822354587111E-2</v>
      </c>
      <c r="CV118" s="109">
        <f>+'108部門'!CV118/'108部門'!CV$121</f>
        <v>1.8252216877572457E-2</v>
      </c>
      <c r="CW118" s="109">
        <f>+'108部門'!CW118/'108部門'!CW$121</f>
        <v>2.7919546163835867E-3</v>
      </c>
      <c r="CX118" s="109">
        <f>+'108部門'!CX118/'108部門'!CX$121</f>
        <v>3.2815821985404024E-2</v>
      </c>
      <c r="CY118" s="109">
        <f>+'108部門'!CY118/'108部門'!CY$121</f>
        <v>6.8878473745655561E-2</v>
      </c>
      <c r="CZ118" s="109">
        <f>+'108部門'!CZ118/'108部門'!CZ$121</f>
        <v>4.9475295768825671E-4</v>
      </c>
      <c r="DA118" s="109">
        <f>+'108部門'!DA118/'108部門'!DA$121</f>
        <v>3.4964656573977911E-2</v>
      </c>
      <c r="DB118" s="109">
        <f>+'108部門'!DB118/'108部門'!DB$121</f>
        <v>7.1001095692380056E-2</v>
      </c>
      <c r="DC118" s="109">
        <f>+'108部門'!DC118/'108部門'!DC$121</f>
        <v>9.5862158078293958E-2</v>
      </c>
      <c r="DD118" s="109">
        <f>+'108部門'!DD118/'108部門'!DD$121</f>
        <v>7.3392461197339248E-2</v>
      </c>
      <c r="DE118" s="109">
        <f>+'108部門'!DE118/'108部門'!DE$121</f>
        <v>0.12641731367798811</v>
      </c>
      <c r="DF118" s="109">
        <f>+'108部門'!DF118/'108部門'!DF$121</f>
        <v>0</v>
      </c>
      <c r="DG118" s="199">
        <f>+'108部門'!DG118/'108部門'!DG$121</f>
        <v>3.2882049863322195E-2</v>
      </c>
      <c r="DH118" s="107"/>
    </row>
    <row r="119" spans="2:112" ht="19.5" customHeight="1" thickBot="1" x14ac:dyDescent="0.25">
      <c r="B119" s="115" t="s">
        <v>236</v>
      </c>
      <c r="C119" s="116" t="s">
        <v>22</v>
      </c>
      <c r="D119" s="192">
        <f>+'108部門'!D119/'108部門'!D$121</f>
        <v>-0.11397539334618409</v>
      </c>
      <c r="E119" s="111">
        <f>+'108部門'!E119/'108部門'!E$121</f>
        <v>-5.3643694371384608E-3</v>
      </c>
      <c r="F119" s="111">
        <f>+'108部門'!F119/'108部門'!F$121</f>
        <v>-2.5087349589935866E-5</v>
      </c>
      <c r="G119" s="111">
        <f>+'108部門'!G119/'108部門'!G$121</f>
        <v>-1.0921489914996019E-2</v>
      </c>
      <c r="H119" s="111">
        <f>+'108部門'!H119/'108部門'!H$121</f>
        <v>-1.8914550302499707E-3</v>
      </c>
      <c r="I119" s="111">
        <f>+'108部門'!I119/'108部門'!I$121</f>
        <v>-1.5432442258181791E-3</v>
      </c>
      <c r="J119" s="111">
        <f>+'108部門'!J119/'108部門'!J$121</f>
        <v>-1.3449609692326729E-5</v>
      </c>
      <c r="K119" s="111">
        <f>+'108部門'!K119/'108部門'!K$121</f>
        <v>-2.6949916050849985E-3</v>
      </c>
      <c r="L119" s="111">
        <f>+'108部門'!L119/'108部門'!L$121</f>
        <v>-1.2417167572241917E-4</v>
      </c>
      <c r="M119" s="111">
        <f>+'108部門'!M119/'108部門'!M$121</f>
        <v>-1.3917377680080711E-3</v>
      </c>
      <c r="N119" s="111">
        <f>+'108部門'!N119/'108部門'!N$121</f>
        <v>-1.2335582109951978E-6</v>
      </c>
      <c r="O119" s="111">
        <f>+'108部門'!O119/'108部門'!O$121</f>
        <v>-3.7544971836578001E-6</v>
      </c>
      <c r="P119" s="111">
        <f>+'108部門'!P119/'108部門'!P$121</f>
        <v>-2.7092561737175057E-6</v>
      </c>
      <c r="Q119" s="111">
        <f>+'108部門'!Q119/'108部門'!Q$121</f>
        <v>-5.5001823521995227E-6</v>
      </c>
      <c r="R119" s="111">
        <f>+'108部門'!R119/'108部門'!R$121</f>
        <v>-2.297648930731629E-6</v>
      </c>
      <c r="S119" s="111">
        <f>+'108部門'!S119/'108部門'!S$121</f>
        <v>-5.2426714661576378E-7</v>
      </c>
      <c r="T119" s="111">
        <f>+'108部門'!T119/'108部門'!T$121</f>
        <v>-1.4201160575646884E-6</v>
      </c>
      <c r="U119" s="111">
        <f>+'108部門'!U119/'108部門'!U$121</f>
        <v>-2.2018192409154772E-6</v>
      </c>
      <c r="V119" s="111">
        <f>+'108部門'!V119/'108部門'!V$121</f>
        <v>-3.1699237633334919E-6</v>
      </c>
      <c r="W119" s="111">
        <f>+'108部門'!W119/'108部門'!W$121</f>
        <v>-9.5952758344805773E-6</v>
      </c>
      <c r="X119" s="111">
        <f>+'108部門'!X119/'108部門'!X$121</f>
        <v>-9.6932521878881847E-7</v>
      </c>
      <c r="Y119" s="111">
        <f>+'108部門'!Y119/'108部門'!Y$121</f>
        <v>-1.7531168774534048E-6</v>
      </c>
      <c r="Z119" s="111">
        <f>+'108部門'!Z119/'108部門'!Z$121</f>
        <v>-3.3892987250426568E-6</v>
      </c>
      <c r="AA119" s="111">
        <f>+'108部門'!AA119/'108部門'!AA$121</f>
        <v>-2.7069167135865562E-6</v>
      </c>
      <c r="AB119" s="111">
        <f>+'108部門'!AB119/'108部門'!AB$121</f>
        <v>-7.2732993129953187E-7</v>
      </c>
      <c r="AC119" s="111">
        <f>+'108部門'!AC119/'108部門'!AC$121</f>
        <v>-3.083664441802772E-6</v>
      </c>
      <c r="AD119" s="111">
        <f>+'108部門'!AD119/'108部門'!AD$121</f>
        <v>-5.5991156189834487E-3</v>
      </c>
      <c r="AE119" s="111">
        <f>+'108部門'!AE119/'108部門'!AE$121</f>
        <v>-1.2970597600828561E-6</v>
      </c>
      <c r="AF119" s="111">
        <f>+'108部門'!AF119/'108部門'!AF$121</f>
        <v>-1.2719350884281072E-6</v>
      </c>
      <c r="AG119" s="111">
        <f>+'108部門'!AG119/'108部門'!AG$121</f>
        <v>-1.8663269453938865E-6</v>
      </c>
      <c r="AH119" s="111">
        <f>+'108部門'!AH119/'108部門'!AH$121</f>
        <v>-1.8780824027435028E-5</v>
      </c>
      <c r="AI119" s="111">
        <f>+'108部門'!AI119/'108部門'!AI$121</f>
        <v>-5.7834701812539556E-6</v>
      </c>
      <c r="AJ119" s="111">
        <f>+'108部門'!AJ119/'108部門'!AJ$121</f>
        <v>-5.703845639677376E-6</v>
      </c>
      <c r="AK119" s="111">
        <f>+'108部門'!AK119/'108部門'!AK$121</f>
        <v>-8.3514141449571657E-6</v>
      </c>
      <c r="AL119" s="111">
        <f>+'108部門'!AL119/'108部門'!AL$121</f>
        <v>-4.5853610819006628E-6</v>
      </c>
      <c r="AM119" s="111">
        <f>+'108部門'!AM119/'108部門'!AM$121</f>
        <v>-1.621841905210123E-6</v>
      </c>
      <c r="AN119" s="111">
        <f>+'108部門'!AN119/'108部門'!AN$121</f>
        <v>-3.2838072649075466E-6</v>
      </c>
      <c r="AO119" s="111">
        <f>+'108部門'!AO119/'108部門'!AO$121</f>
        <v>-5.7107070045628549E-6</v>
      </c>
      <c r="AP119" s="111">
        <f>+'108部門'!AP119/'108部門'!AP$121</f>
        <v>-1.9733022077798428E-6</v>
      </c>
      <c r="AQ119" s="111">
        <f>+'108部門'!AQ119/'108部門'!AQ$121</f>
        <v>-1.9445422117056442E-6</v>
      </c>
      <c r="AR119" s="111">
        <f>+'108部門'!AR119/'108部門'!AR$121</f>
        <v>-4.1150534285542262E-6</v>
      </c>
      <c r="AS119" s="111">
        <f>+'108部門'!AS119/'108部門'!AS$121</f>
        <v>-5.9659222261071741E-6</v>
      </c>
      <c r="AT119" s="111">
        <f>+'108部門'!AT119/'108部門'!AT$121</f>
        <v>-7.7518178012743986E-6</v>
      </c>
      <c r="AU119" s="111">
        <f>+'108部門'!AU119/'108部門'!AU$121</f>
        <v>-5.0030812245426153E-6</v>
      </c>
      <c r="AV119" s="111">
        <f>+'108部門'!AV119/'108部門'!AV$121</f>
        <v>-4.9594504445058666E-6</v>
      </c>
      <c r="AW119" s="111">
        <f>+'108部門'!AW119/'108部門'!AW$121</f>
        <v>-5.6067423880587604E-6</v>
      </c>
      <c r="AX119" s="111">
        <f>+'108部門'!AX119/'108部門'!AX$121</f>
        <v>-5.2145071313040826E-6</v>
      </c>
      <c r="AY119" s="111">
        <f>+'108部門'!AY119/'108部門'!AY$121</f>
        <v>-6.9592620556084429E-6</v>
      </c>
      <c r="AZ119" s="111">
        <f>+'108部門'!AZ119/'108部門'!AZ$121</f>
        <v>-4.4193496313218949E-6</v>
      </c>
      <c r="BA119" s="111">
        <f>+'108部門'!BA119/'108部門'!BA$121</f>
        <v>-2.9358186016402417E-6</v>
      </c>
      <c r="BB119" s="111">
        <f>+'108部門'!BB119/'108部門'!BB$121</f>
        <v>-5.4044024262163962E-6</v>
      </c>
      <c r="BC119" s="111">
        <f>+'108部門'!BC119/'108部門'!BC$121</f>
        <v>-3.9776567067468615E-6</v>
      </c>
      <c r="BD119" s="111">
        <f>+'108部門'!BD119/'108部門'!BD$121</f>
        <v>-4.8979991673401417E-6</v>
      </c>
      <c r="BE119" s="111">
        <f>+'108部門'!BE119/'108部門'!BE$121</f>
        <v>-5.2113974420145177E-6</v>
      </c>
      <c r="BF119" s="111">
        <f>+'108部門'!BF119/'108部門'!BF$121</f>
        <v>-1.5225872355975358E-6</v>
      </c>
      <c r="BG119" s="111">
        <f>+'108部門'!BG119/'108部門'!BG$121</f>
        <v>-4.1245436192485305E-6</v>
      </c>
      <c r="BH119" s="111">
        <f>+'108部門'!BH119/'108部門'!BH$121</f>
        <v>-3.4315916817689696E-6</v>
      </c>
      <c r="BI119" s="111">
        <f>+'108部門'!BI119/'108部門'!BI$121</f>
        <v>-3.8806853117785695E-6</v>
      </c>
      <c r="BJ119" s="111">
        <f>+'108部門'!BJ119/'108部門'!BJ$121</f>
        <v>-3.9273909739399537E-5</v>
      </c>
      <c r="BK119" s="111">
        <f>+'108部門'!BK119/'108部門'!BK$121</f>
        <v>-2.8576931671984832E-6</v>
      </c>
      <c r="BL119" s="111">
        <f>+'108部門'!BL119/'108部門'!BL$121</f>
        <v>-1.0935977506881464E-6</v>
      </c>
      <c r="BM119" s="111">
        <f>+'108部門'!BM119/'108部門'!BM$121</f>
        <v>-3.3135779117676066E-6</v>
      </c>
      <c r="BN119" s="111">
        <f>+'108部門'!BN119/'108部門'!BN$121</f>
        <v>-9.9862968678656365E-6</v>
      </c>
      <c r="BO119" s="111">
        <f>+'108部門'!BO119/'108部門'!BO$121</f>
        <v>-2.5325507457926084E-3</v>
      </c>
      <c r="BP119" s="111">
        <f>+'108部門'!BP119/'108部門'!BP$121</f>
        <v>-2.4071484386675834E-2</v>
      </c>
      <c r="BQ119" s="111">
        <f>+'108部門'!BQ119/'108部門'!BQ$121</f>
        <v>-2.5886760216487277E-5</v>
      </c>
      <c r="BR119" s="111">
        <f>+'108部門'!BR119/'108部門'!BR$121</f>
        <v>-8.2347095784476366E-4</v>
      </c>
      <c r="BS119" s="111">
        <f>+'108部門'!BS119/'108部門'!BS$121</f>
        <v>-3.9406579226476363E-2</v>
      </c>
      <c r="BT119" s="111">
        <f>+'108部門'!BT119/'108部門'!BT$121</f>
        <v>-3.0038464253476576E-6</v>
      </c>
      <c r="BU119" s="111">
        <f>+'108部門'!BU119/'108部門'!BU$121</f>
        <v>-7.0253659304502793E-4</v>
      </c>
      <c r="BV119" s="111">
        <f>+'108部門'!BV119/'108部門'!BV$121</f>
        <v>-1.1296352947280043E-2</v>
      </c>
      <c r="BW119" s="111">
        <f>+'108部門'!BW119/'108部門'!BW$121</f>
        <v>-4.4873212021524954E-6</v>
      </c>
      <c r="BX119" s="111">
        <f>+'108部門'!BX119/'108部門'!BX$121</f>
        <v>-1.4873074017932187E-3</v>
      </c>
      <c r="BY119" s="111">
        <f>+'108部門'!BY119/'108部門'!BY$121</f>
        <v>0</v>
      </c>
      <c r="BZ119" s="111">
        <f>+'108部門'!BZ119/'108部門'!BZ$121</f>
        <v>-1.4673264054137677E-2</v>
      </c>
      <c r="CA119" s="111">
        <f>+'108部門'!CA119/'108部門'!CA$121</f>
        <v>-3.5925078914130553E-3</v>
      </c>
      <c r="CB119" s="111">
        <f>+'108部門'!CB119/'108部門'!CB$121</f>
        <v>0</v>
      </c>
      <c r="CC119" s="111">
        <f>+'108部門'!CC119/'108部門'!CC$121</f>
        <v>-1.7325278444588008E-3</v>
      </c>
      <c r="CD119" s="111">
        <f>+'108部門'!CD119/'108部門'!CD$121</f>
        <v>-2.9963282993020353E-6</v>
      </c>
      <c r="CE119" s="111">
        <f>+'108部門'!CE119/'108部門'!CE$121</f>
        <v>-2.463797574391288E-6</v>
      </c>
      <c r="CF119" s="111">
        <f>+'108部門'!CF119/'108部門'!CF$121</f>
        <v>-3.6121995142576798E-6</v>
      </c>
      <c r="CG119" s="111">
        <f>+'108部門'!CG119/'108部門'!CG$121</f>
        <v>-2.2801720835550314E-3</v>
      </c>
      <c r="CH119" s="111">
        <f>+'108部門'!CH119/'108部門'!CH$121</f>
        <v>0</v>
      </c>
      <c r="CI119" s="111">
        <f>+'108部門'!CI119/'108部門'!CI$121</f>
        <v>-3.787746706247877E-6</v>
      </c>
      <c r="CJ119" s="111">
        <f>+'108部門'!CJ119/'108部門'!CJ$121</f>
        <v>-1.1373352825743631E-6</v>
      </c>
      <c r="CK119" s="111">
        <f>+'108部門'!CK119/'108部門'!CK$121</f>
        <v>-1.0631482569409375E-5</v>
      </c>
      <c r="CL119" s="111">
        <f>+'108部門'!CL119/'108部門'!CL$121</f>
        <v>-1.1870033577950986E-7</v>
      </c>
      <c r="CM119" s="111">
        <f>+'108部門'!CM119/'108部門'!CM$121</f>
        <v>-1.0685812562183487E-5</v>
      </c>
      <c r="CN119" s="111">
        <f>+'108部門'!CN119/'108部門'!CN$121</f>
        <v>0</v>
      </c>
      <c r="CO119" s="111">
        <f>+'108部門'!CO119/'108部門'!CO$121</f>
        <v>-2.0181808216104374E-4</v>
      </c>
      <c r="CP119" s="111">
        <f>+'108部門'!CP119/'108部門'!CP$121</f>
        <v>-7.0510532793330123E-3</v>
      </c>
      <c r="CQ119" s="111">
        <f>+'108部門'!CQ119/'108部門'!CQ$121</f>
        <v>-1.8724311358194912E-2</v>
      </c>
      <c r="CR119" s="111">
        <f>+'108部門'!CR119/'108部門'!CR$121</f>
        <v>-5.025948974555631E-7</v>
      </c>
      <c r="CS119" s="111">
        <f>+'108部門'!CS119/'108部門'!CS$121</f>
        <v>-1.768349574080374E-6</v>
      </c>
      <c r="CT119" s="111">
        <f>+'108部門'!CT119/'108部門'!CT$121</f>
        <v>-2.8767256408932041E-3</v>
      </c>
      <c r="CU119" s="111">
        <f>+'108部門'!CU119/'108部門'!CU$121</f>
        <v>-1.7172250286930223E-2</v>
      </c>
      <c r="CV119" s="111">
        <f>+'108部門'!CV119/'108部門'!CV$121</f>
        <v>-1.6905522921635012E-6</v>
      </c>
      <c r="CW119" s="111">
        <f>+'108部門'!CW119/'108部門'!CW$121</f>
        <v>-1.9462911233067877E-6</v>
      </c>
      <c r="CX119" s="111">
        <f>+'108部門'!CX119/'108部門'!CX$121</f>
        <v>-1.6876620778879062E-6</v>
      </c>
      <c r="CY119" s="111">
        <f>+'108部門'!CY119/'108部門'!CY$121</f>
        <v>-5.5621996001204656E-5</v>
      </c>
      <c r="CZ119" s="111">
        <f>+'108部門'!CZ119/'108部門'!CZ$121</f>
        <v>-3.4035538052350372E-6</v>
      </c>
      <c r="DA119" s="111">
        <f>+'108部門'!DA119/'108部門'!DA$121</f>
        <v>-9.587582929596222E-7</v>
      </c>
      <c r="DB119" s="111">
        <f>+'108部門'!DB119/'108部門'!DB$121</f>
        <v>-5.0482162013320403E-6</v>
      </c>
      <c r="DC119" s="111">
        <f>+'108部門'!DC119/'108部門'!DC$121</f>
        <v>-6.0181642357019923E-6</v>
      </c>
      <c r="DD119" s="111">
        <f>+'108部門'!DD119/'108部門'!DD$121</f>
        <v>-7.4530921015856452E-6</v>
      </c>
      <c r="DE119" s="111">
        <f>+'108部門'!DE119/'108部門'!DE$121</f>
        <v>-1.0969212599714515E-5</v>
      </c>
      <c r="DF119" s="111">
        <f>+'108部門'!DF119/'108部門'!DF$121</f>
        <v>0</v>
      </c>
      <c r="DG119" s="200">
        <f>+'108部門'!DG119/'108部門'!DG$121</f>
        <v>-2.9603075234524122E-3</v>
      </c>
      <c r="DH119" s="107"/>
    </row>
    <row r="120" spans="2:112" ht="19.5" customHeight="1" thickBot="1" x14ac:dyDescent="0.25">
      <c r="B120" s="115" t="s">
        <v>237</v>
      </c>
      <c r="C120" s="116" t="s">
        <v>23</v>
      </c>
      <c r="D120" s="195">
        <f>+'108部門'!D120/'108部門'!D$121</f>
        <v>0.53289203787904682</v>
      </c>
      <c r="E120" s="205">
        <f>+'108部門'!E120/'108部門'!E$121</f>
        <v>0.28846787638061688</v>
      </c>
      <c r="F120" s="205">
        <f>+'108部門'!F120/'108部門'!F$121</f>
        <v>0.60998978260671244</v>
      </c>
      <c r="G120" s="205">
        <f>+'108部門'!G120/'108部門'!G$121</f>
        <v>0.57558072321816534</v>
      </c>
      <c r="H120" s="205">
        <f>+'108部門'!H120/'108部門'!H$121</f>
        <v>0.54451500224046467</v>
      </c>
      <c r="I120" s="205">
        <f>+'108部門'!I120/'108部門'!I$121</f>
        <v>0.57525170461711961</v>
      </c>
      <c r="J120" s="205">
        <f>+'108部門'!J120/'108部門'!J$121</f>
        <v>0.5601896932951006</v>
      </c>
      <c r="K120" s="205">
        <f>+'108部門'!K120/'108部門'!K$121</f>
        <v>0.30810477263555658</v>
      </c>
      <c r="L120" s="205">
        <f>+'108部門'!L120/'108部門'!L$121</f>
        <v>0.49453165727796533</v>
      </c>
      <c r="M120" s="205">
        <f>+'108部門'!M120/'108部門'!M$121</f>
        <v>0.26023491838657303</v>
      </c>
      <c r="N120" s="205">
        <f>+'108部門'!N120/'108部門'!N$121</f>
        <v>0.83908233137567645</v>
      </c>
      <c r="O120" s="205">
        <f>+'108部門'!O120/'108部門'!O$121</f>
        <v>0.4420422962880225</v>
      </c>
      <c r="P120" s="205">
        <f>+'108部門'!P120/'108部門'!P$121</f>
        <v>0.4257704447244009</v>
      </c>
      <c r="Q120" s="205">
        <f>+'108部門'!Q120/'108部門'!Q$121</f>
        <v>0.44602713366881624</v>
      </c>
      <c r="R120" s="205">
        <f>+'108部門'!R120/'108部門'!R$121</f>
        <v>0.42143476687479536</v>
      </c>
      <c r="S120" s="205">
        <f>+'108部門'!S120/'108部門'!S$121</f>
        <v>0.25369942558670083</v>
      </c>
      <c r="T120" s="205">
        <f>+'108部門'!T120/'108部門'!T$121</f>
        <v>0.45144779411952662</v>
      </c>
      <c r="U120" s="205">
        <f>+'108部門'!U120/'108部門'!U$121</f>
        <v>0.60609184668781557</v>
      </c>
      <c r="V120" s="205">
        <f>+'108部門'!V120/'108部門'!V$121</f>
        <v>0.37336313061670867</v>
      </c>
      <c r="W120" s="205">
        <f>+'108部門'!W120/'108部門'!W$121</f>
        <v>0.45245746437068468</v>
      </c>
      <c r="X120" s="205">
        <f>+'108部門'!X120/'108部門'!X$121</f>
        <v>0.12890329090758404</v>
      </c>
      <c r="Y120" s="205">
        <f>+'108部門'!Y120/'108部門'!Y$121</f>
        <v>0.27912184622491482</v>
      </c>
      <c r="Z120" s="205">
        <f>+'108部門'!Z120/'108部門'!Z$121</f>
        <v>0.29280151685643513</v>
      </c>
      <c r="AA120" s="205">
        <f>+'108部門'!AA120/'108部門'!AA$121</f>
        <v>0.40537431244315475</v>
      </c>
      <c r="AB120" s="205">
        <f>+'108部門'!AB120/'108部門'!AB$121</f>
        <v>0.41477963513597899</v>
      </c>
      <c r="AC120" s="205">
        <f>+'108部門'!AC120/'108部門'!AC$121</f>
        <v>0.3661261423399883</v>
      </c>
      <c r="AD120" s="205">
        <f>+'108部門'!AD120/'108部門'!AD$121</f>
        <v>0.4141151685093406</v>
      </c>
      <c r="AE120" s="205">
        <f>+'108部門'!AE120/'108部門'!AE$121</f>
        <v>0.28927415887295882</v>
      </c>
      <c r="AF120" s="205">
        <f>+'108部門'!AF120/'108部門'!AF$121</f>
        <v>0.41295734810982726</v>
      </c>
      <c r="AG120" s="205">
        <f>+'108部門'!AG120/'108部門'!AG$121</f>
        <v>0.53110999048546526</v>
      </c>
      <c r="AH120" s="205">
        <f>+'108部門'!AH120/'108部門'!AH$121</f>
        <v>0.42591903962378252</v>
      </c>
      <c r="AI120" s="205">
        <f>+'108部門'!AI120/'108部門'!AI$121</f>
        <v>0.49357539083865276</v>
      </c>
      <c r="AJ120" s="205">
        <f>+'108部門'!AJ120/'108部門'!AJ$121</f>
        <v>0.49887723363486475</v>
      </c>
      <c r="AK120" s="205">
        <f>+'108部門'!AK120/'108部門'!AK$121</f>
        <v>0.49987890449489814</v>
      </c>
      <c r="AL120" s="205">
        <f>+'108部門'!AL120/'108部門'!AL$121</f>
        <v>0.50719697896032545</v>
      </c>
      <c r="AM120" s="205">
        <f>+'108部門'!AM120/'108部門'!AM$121</f>
        <v>0.24367172032604331</v>
      </c>
      <c r="AN120" s="205">
        <f>+'108部門'!AN120/'108部門'!AN$121</f>
        <v>0.23817135093954417</v>
      </c>
      <c r="AO120" s="205">
        <f>+'108部門'!AO120/'108部門'!AO$121</f>
        <v>0.42813043508607623</v>
      </c>
      <c r="AP120" s="205">
        <f>+'108部門'!AP120/'108部門'!AP$121</f>
        <v>0.40982724232496437</v>
      </c>
      <c r="AQ120" s="205">
        <f>+'108部門'!AQ120/'108部門'!AQ$121</f>
        <v>0.17772476893977168</v>
      </c>
      <c r="AR120" s="205">
        <f>+'108部門'!AR120/'108部門'!AR$121</f>
        <v>0.23223715529388628</v>
      </c>
      <c r="AS120" s="205">
        <f>+'108部門'!AS120/'108部門'!AS$121</f>
        <v>0.47984551670532799</v>
      </c>
      <c r="AT120" s="205">
        <f>+'108部門'!AT120/'108部門'!AT$121</f>
        <v>0.51836528034245088</v>
      </c>
      <c r="AU120" s="205">
        <f>+'108部門'!AU120/'108部門'!AU$121</f>
        <v>0.46347890215079574</v>
      </c>
      <c r="AV120" s="205">
        <f>+'108部門'!AV120/'108部門'!AV$121</f>
        <v>0.48528851602960915</v>
      </c>
      <c r="AW120" s="205">
        <f>+'108部門'!AW120/'108部門'!AW$121</f>
        <v>0.41556438695353098</v>
      </c>
      <c r="AX120" s="205">
        <f>+'108部門'!AX120/'108部門'!AX$121</f>
        <v>0.40611754802700745</v>
      </c>
      <c r="AY120" s="205">
        <f>+'108部門'!AY120/'108部門'!AY$121</f>
        <v>0.33300672947510096</v>
      </c>
      <c r="AZ120" s="205">
        <f>+'108部門'!AZ120/'108部門'!AZ$121</f>
        <v>0.353655999052295</v>
      </c>
      <c r="BA120" s="205">
        <f>+'108部門'!BA120/'108部門'!BA$121</f>
        <v>0.35386412444347887</v>
      </c>
      <c r="BB120" s="205">
        <f>+'108部門'!BB120/'108部門'!BB$121</f>
        <v>0.36352757956631471</v>
      </c>
      <c r="BC120" s="205">
        <f>+'108部門'!BC120/'108部門'!BC$121</f>
        <v>0.38908045725550439</v>
      </c>
      <c r="BD120" s="205">
        <f>+'108部門'!BD120/'108部門'!BD$121</f>
        <v>0.35187781124743878</v>
      </c>
      <c r="BE120" s="205">
        <f>+'108部門'!BE120/'108部門'!BE$121</f>
        <v>0.30295995793823222</v>
      </c>
      <c r="BF120" s="205">
        <f>+'108部門'!BF120/'108部門'!BF$121</f>
        <v>0.1485212563559366</v>
      </c>
      <c r="BG120" s="205">
        <f>+'108部門'!BG120/'108部門'!BG$121</f>
        <v>0.21400799501535156</v>
      </c>
      <c r="BH120" s="205">
        <f>+'108部門'!BH120/'108部門'!BH$121</f>
        <v>0.26033977069136499</v>
      </c>
      <c r="BI120" s="205">
        <f>+'108部門'!BI120/'108部門'!BI$121</f>
        <v>0.30081218431702955</v>
      </c>
      <c r="BJ120" s="205">
        <f>+'108部門'!BJ120/'108部門'!BJ$121</f>
        <v>0.3452044146765878</v>
      </c>
      <c r="BK120" s="205">
        <f>+'108部門'!BK120/'108部門'!BK$121</f>
        <v>0.43434449948361487</v>
      </c>
      <c r="BL120" s="205">
        <f>+'108部門'!BL120/'108部門'!BL$121</f>
        <v>0.17661822393163701</v>
      </c>
      <c r="BM120" s="205">
        <f>+'108部門'!BM120/'108部門'!BM$121</f>
        <v>0.47314611488187613</v>
      </c>
      <c r="BN120" s="205">
        <f>+'108部門'!BN120/'108部門'!BN$121</f>
        <v>0.47979517654129955</v>
      </c>
      <c r="BO120" s="205">
        <f>+'108部門'!BO120/'108部門'!BO$121</f>
        <v>0.4990605847007995</v>
      </c>
      <c r="BP120" s="205">
        <f>+'108部門'!BP120/'108部門'!BP$121</f>
        <v>0.52806704783702196</v>
      </c>
      <c r="BQ120" s="205">
        <f>+'108部門'!BQ120/'108部門'!BQ$121</f>
        <v>0.46810783624715141</v>
      </c>
      <c r="BR120" s="205">
        <f>+'108部門'!BR120/'108部門'!BR$121</f>
        <v>0.25829076420263802</v>
      </c>
      <c r="BS120" s="205">
        <f>+'108部門'!BS120/'108部門'!BS$121</f>
        <v>0.47678146640558661</v>
      </c>
      <c r="BT120" s="205">
        <f>+'108部門'!BT120/'108部門'!BT$121</f>
        <v>0.64980257219369397</v>
      </c>
      <c r="BU120" s="205">
        <f>+'108部門'!BU120/'108部門'!BU$121</f>
        <v>0.7037979944887256</v>
      </c>
      <c r="BV120" s="205">
        <f>+'108部門'!BV120/'108部門'!BV$121</f>
        <v>0.63412234162965198</v>
      </c>
      <c r="BW120" s="205">
        <f>+'108部門'!BW120/'108部門'!BW$121</f>
        <v>0.7205019423476664</v>
      </c>
      <c r="BX120" s="205">
        <f>+'108部門'!BX120/'108部門'!BX$121</f>
        <v>0.64366242534420559</v>
      </c>
      <c r="BY120" s="205">
        <f>+'108部門'!BY120/'108部門'!BY$121</f>
        <v>0.89095841178647472</v>
      </c>
      <c r="BZ120" s="205">
        <f>+'108部門'!BZ120/'108部門'!BZ$121</f>
        <v>0.65398570759341568</v>
      </c>
      <c r="CA120" s="205">
        <f>+'108部門'!CA120/'108部門'!CA$121</f>
        <v>0.78015890982930303</v>
      </c>
      <c r="CB120" s="205">
        <f>+'108部門'!CB120/'108部門'!CB$121</f>
        <v>0</v>
      </c>
      <c r="CC120" s="205">
        <f>+'108部門'!CC120/'108部門'!CC$121</f>
        <v>0.30981336548655281</v>
      </c>
      <c r="CD120" s="205">
        <f>+'108部門'!CD120/'108部門'!CD$121</f>
        <v>0.23618078406720405</v>
      </c>
      <c r="CE120" s="205">
        <f>+'108部門'!CE120/'108部門'!CE$121</f>
        <v>0.68214177923141839</v>
      </c>
      <c r="CF120" s="205">
        <f>+'108部門'!CF120/'108部門'!CF$121</f>
        <v>0.60133237620992264</v>
      </c>
      <c r="CG120" s="205">
        <f>+'108部門'!CG120/'108部門'!CG$121</f>
        <v>0.59760516196263747</v>
      </c>
      <c r="CH120" s="205">
        <f>+'108部門'!CH120/'108部門'!CH$121</f>
        <v>0.781741112671131</v>
      </c>
      <c r="CI120" s="205">
        <f>+'108部門'!CI120/'108部門'!CI$121</f>
        <v>0.45156285214207659</v>
      </c>
      <c r="CJ120" s="205">
        <f>+'108部門'!CJ120/'108部門'!CJ$121</f>
        <v>0.45908675161348073</v>
      </c>
      <c r="CK120" s="205">
        <f>+'108部門'!CK120/'108部門'!CK$121</f>
        <v>0.63690605527087829</v>
      </c>
      <c r="CL120" s="205">
        <f>+'108部門'!CL120/'108部門'!CL$121</f>
        <v>0.4087810472598265</v>
      </c>
      <c r="CM120" s="205">
        <f>+'108部門'!CM120/'108部門'!CM$121</f>
        <v>0.5191226947886447</v>
      </c>
      <c r="CN120" s="205">
        <f>+'108部門'!CN120/'108部門'!CN$121</f>
        <v>0.7098920299017506</v>
      </c>
      <c r="CO120" s="205">
        <f>+'108部門'!CO120/'108部門'!CO$121</f>
        <v>0.79558780858511868</v>
      </c>
      <c r="CP120" s="205">
        <f>+'108部門'!CP120/'108部門'!CP$121</f>
        <v>0.5589556063461264</v>
      </c>
      <c r="CQ120" s="205">
        <f>+'108部門'!CQ120/'108部門'!CQ$121</f>
        <v>0.52660752952707746</v>
      </c>
      <c r="CR120" s="205">
        <f>+'108部門'!CR120/'108部門'!CR$121</f>
        <v>0.55374398016961568</v>
      </c>
      <c r="CS120" s="205">
        <f>+'108部門'!CS120/'108部門'!CS$121</f>
        <v>0.69002330853152882</v>
      </c>
      <c r="CT120" s="205">
        <f>+'108部門'!CT120/'108部門'!CT$121</f>
        <v>0.76709214532836467</v>
      </c>
      <c r="CU120" s="205">
        <f>+'108部門'!CU120/'108部門'!CU$121</f>
        <v>0.61726209924015851</v>
      </c>
      <c r="CV120" s="205">
        <f>+'108部門'!CV120/'108部門'!CV$121</f>
        <v>0.56617824732554622</v>
      </c>
      <c r="CW120" s="205">
        <f>+'108部門'!CW120/'108部門'!CW$121</f>
        <v>0.16906567321480095</v>
      </c>
      <c r="CX120" s="205">
        <f>+'108部門'!CX120/'108部門'!CX$121</f>
        <v>0.34801179982640096</v>
      </c>
      <c r="CY120" s="205">
        <f>+'108部門'!CY120/'108部門'!CY$121</f>
        <v>0.72477347308390438</v>
      </c>
      <c r="CZ120" s="205">
        <f>+'108部門'!CZ120/'108部門'!CZ$121</f>
        <v>0.41588859363919112</v>
      </c>
      <c r="DA120" s="205">
        <f>+'108部門'!DA120/'108部門'!DA$121</f>
        <v>0.41417932806863178</v>
      </c>
      <c r="DB120" s="205">
        <f>+'108部門'!DB120/'108部門'!DB$121</f>
        <v>0.6529530343794997</v>
      </c>
      <c r="DC120" s="205">
        <f>+'108部門'!DC120/'108部門'!DC$121</f>
        <v>0.67748752263449274</v>
      </c>
      <c r="DD120" s="205">
        <f>+'108部門'!DD120/'108部門'!DD$121</f>
        <v>0.69394063612141088</v>
      </c>
      <c r="DE120" s="205">
        <f>+'108部門'!DE120/'108部門'!DE$121</f>
        <v>0.73991742567523855</v>
      </c>
      <c r="DF120" s="205">
        <f>+'108部門'!DF120/'108部門'!DF$121</f>
        <v>0</v>
      </c>
      <c r="DG120" s="206">
        <f>+'108部門'!DG120/'108部門'!DG$121</f>
        <v>0.65002478881032455</v>
      </c>
      <c r="DH120" s="107"/>
    </row>
    <row r="121" spans="2:112" ht="19.5" customHeight="1" thickBot="1" x14ac:dyDescent="0.25">
      <c r="B121" s="115" t="s">
        <v>238</v>
      </c>
      <c r="C121" s="116" t="s">
        <v>377</v>
      </c>
      <c r="D121" s="196">
        <f>+'108部門'!D121/'108部門'!D$121</f>
        <v>1</v>
      </c>
      <c r="E121" s="207">
        <f>+'108部門'!E121/'108部門'!E$121</f>
        <v>1</v>
      </c>
      <c r="F121" s="207">
        <f>+'108部門'!F121/'108部門'!F$121</f>
        <v>1</v>
      </c>
      <c r="G121" s="207">
        <f>+'108部門'!G121/'108部門'!G$121</f>
        <v>1</v>
      </c>
      <c r="H121" s="207">
        <f>+'108部門'!H121/'108部門'!H$121</f>
        <v>1</v>
      </c>
      <c r="I121" s="207">
        <f>+'108部門'!I121/'108部門'!I$121</f>
        <v>1</v>
      </c>
      <c r="J121" s="207">
        <f>+'108部門'!J121/'108部門'!J$121</f>
        <v>1</v>
      </c>
      <c r="K121" s="207">
        <f>+'108部門'!K121/'108部門'!K$121</f>
        <v>1</v>
      </c>
      <c r="L121" s="207">
        <f>+'108部門'!L121/'108部門'!L$121</f>
        <v>1</v>
      </c>
      <c r="M121" s="207">
        <f>+'108部門'!M121/'108部門'!M$121</f>
        <v>1</v>
      </c>
      <c r="N121" s="207">
        <f>+'108部門'!N121/'108部門'!N$121</f>
        <v>1</v>
      </c>
      <c r="O121" s="207">
        <f>+'108部門'!O121/'108部門'!O$121</f>
        <v>1</v>
      </c>
      <c r="P121" s="207">
        <f>+'108部門'!P121/'108部門'!P$121</f>
        <v>1</v>
      </c>
      <c r="Q121" s="207">
        <f>+'108部門'!Q121/'108部門'!Q$121</f>
        <v>1</v>
      </c>
      <c r="R121" s="207">
        <f>+'108部門'!R121/'108部門'!R$121</f>
        <v>1</v>
      </c>
      <c r="S121" s="207">
        <f>+'108部門'!S121/'108部門'!S$121</f>
        <v>1</v>
      </c>
      <c r="T121" s="207">
        <f>+'108部門'!T121/'108部門'!T$121</f>
        <v>1</v>
      </c>
      <c r="U121" s="207">
        <f>+'108部門'!U121/'108部門'!U$121</f>
        <v>1</v>
      </c>
      <c r="V121" s="207">
        <f>+'108部門'!V121/'108部門'!V$121</f>
        <v>1</v>
      </c>
      <c r="W121" s="207">
        <f>+'108部門'!W121/'108部門'!W$121</f>
        <v>1</v>
      </c>
      <c r="X121" s="207">
        <f>+'108部門'!X121/'108部門'!X$121</f>
        <v>1</v>
      </c>
      <c r="Y121" s="207">
        <f>+'108部門'!Y121/'108部門'!Y$121</f>
        <v>1</v>
      </c>
      <c r="Z121" s="207">
        <f>+'108部門'!Z121/'108部門'!Z$121</f>
        <v>1</v>
      </c>
      <c r="AA121" s="207">
        <f>+'108部門'!AA121/'108部門'!AA$121</f>
        <v>1</v>
      </c>
      <c r="AB121" s="207">
        <f>+'108部門'!AB121/'108部門'!AB$121</f>
        <v>1</v>
      </c>
      <c r="AC121" s="207">
        <f>+'108部門'!AC121/'108部門'!AC$121</f>
        <v>1</v>
      </c>
      <c r="AD121" s="207">
        <f>+'108部門'!AD121/'108部門'!AD$121</f>
        <v>1</v>
      </c>
      <c r="AE121" s="207">
        <f>+'108部門'!AE121/'108部門'!AE$121</f>
        <v>1</v>
      </c>
      <c r="AF121" s="207">
        <f>+'108部門'!AF121/'108部門'!AF$121</f>
        <v>1</v>
      </c>
      <c r="AG121" s="207">
        <f>+'108部門'!AG121/'108部門'!AG$121</f>
        <v>1</v>
      </c>
      <c r="AH121" s="207">
        <f>+'108部門'!AH121/'108部門'!AH$121</f>
        <v>1</v>
      </c>
      <c r="AI121" s="207">
        <f>+'108部門'!AI121/'108部門'!AI$121</f>
        <v>1</v>
      </c>
      <c r="AJ121" s="207">
        <f>+'108部門'!AJ121/'108部門'!AJ$121</f>
        <v>1</v>
      </c>
      <c r="AK121" s="207">
        <f>+'108部門'!AK121/'108部門'!AK$121</f>
        <v>1</v>
      </c>
      <c r="AL121" s="207">
        <f>+'108部門'!AL121/'108部門'!AL$121</f>
        <v>1</v>
      </c>
      <c r="AM121" s="207">
        <f>+'108部門'!AM121/'108部門'!AM$121</f>
        <v>1</v>
      </c>
      <c r="AN121" s="207">
        <f>+'108部門'!AN121/'108部門'!AN$121</f>
        <v>1</v>
      </c>
      <c r="AO121" s="207">
        <f>+'108部門'!AO121/'108部門'!AO$121</f>
        <v>1</v>
      </c>
      <c r="AP121" s="207">
        <f>+'108部門'!AP121/'108部門'!AP$121</f>
        <v>1</v>
      </c>
      <c r="AQ121" s="207">
        <f>+'108部門'!AQ121/'108部門'!AQ$121</f>
        <v>1</v>
      </c>
      <c r="AR121" s="207">
        <f>+'108部門'!AR121/'108部門'!AR$121</f>
        <v>1</v>
      </c>
      <c r="AS121" s="207">
        <f>+'108部門'!AS121/'108部門'!AS$121</f>
        <v>1</v>
      </c>
      <c r="AT121" s="207">
        <f>+'108部門'!AT121/'108部門'!AT$121</f>
        <v>1</v>
      </c>
      <c r="AU121" s="207">
        <f>+'108部門'!AU121/'108部門'!AU$121</f>
        <v>1</v>
      </c>
      <c r="AV121" s="207">
        <f>+'108部門'!AV121/'108部門'!AV$121</f>
        <v>1</v>
      </c>
      <c r="AW121" s="207">
        <f>+'108部門'!AW121/'108部門'!AW$121</f>
        <v>1</v>
      </c>
      <c r="AX121" s="207">
        <f>+'108部門'!AX121/'108部門'!AX$121</f>
        <v>1</v>
      </c>
      <c r="AY121" s="207">
        <f>+'108部門'!AY121/'108部門'!AY$121</f>
        <v>1</v>
      </c>
      <c r="AZ121" s="207">
        <f>+'108部門'!AZ121/'108部門'!AZ$121</f>
        <v>1</v>
      </c>
      <c r="BA121" s="207">
        <f>+'108部門'!BA121/'108部門'!BA$121</f>
        <v>1</v>
      </c>
      <c r="BB121" s="207">
        <f>+'108部門'!BB121/'108部門'!BB$121</f>
        <v>1</v>
      </c>
      <c r="BC121" s="207">
        <f>+'108部門'!BC121/'108部門'!BC$121</f>
        <v>1</v>
      </c>
      <c r="BD121" s="207">
        <f>+'108部門'!BD121/'108部門'!BD$121</f>
        <v>1</v>
      </c>
      <c r="BE121" s="207">
        <f>+'108部門'!BE121/'108部門'!BE$121</f>
        <v>1</v>
      </c>
      <c r="BF121" s="207">
        <f>+'108部門'!BF121/'108部門'!BF$121</f>
        <v>1</v>
      </c>
      <c r="BG121" s="207">
        <f>+'108部門'!BG121/'108部門'!BG$121</f>
        <v>1</v>
      </c>
      <c r="BH121" s="207">
        <f>+'108部門'!BH121/'108部門'!BH$121</f>
        <v>1</v>
      </c>
      <c r="BI121" s="207">
        <f>+'108部門'!BI121/'108部門'!BI$121</f>
        <v>1</v>
      </c>
      <c r="BJ121" s="207">
        <f>+'108部門'!BJ121/'108部門'!BJ$121</f>
        <v>1</v>
      </c>
      <c r="BK121" s="207">
        <f>+'108部門'!BK121/'108部門'!BK$121</f>
        <v>1</v>
      </c>
      <c r="BL121" s="207">
        <f>+'108部門'!BL121/'108部門'!BL$121</f>
        <v>1</v>
      </c>
      <c r="BM121" s="207">
        <f>+'108部門'!BM121/'108部門'!BM$121</f>
        <v>1</v>
      </c>
      <c r="BN121" s="207">
        <f>+'108部門'!BN121/'108部門'!BN$121</f>
        <v>1</v>
      </c>
      <c r="BO121" s="207">
        <f>+'108部門'!BO121/'108部門'!BO$121</f>
        <v>1</v>
      </c>
      <c r="BP121" s="207">
        <f>+'108部門'!BP121/'108部門'!BP$121</f>
        <v>1</v>
      </c>
      <c r="BQ121" s="207">
        <f>+'108部門'!BQ121/'108部門'!BQ$121</f>
        <v>1</v>
      </c>
      <c r="BR121" s="207">
        <f>+'108部門'!BR121/'108部門'!BR$121</f>
        <v>1</v>
      </c>
      <c r="BS121" s="207">
        <f>+'108部門'!BS121/'108部門'!BS$121</f>
        <v>1</v>
      </c>
      <c r="BT121" s="207">
        <f>+'108部門'!BT121/'108部門'!BT$121</f>
        <v>1</v>
      </c>
      <c r="BU121" s="207">
        <f>+'108部門'!BU121/'108部門'!BU$121</f>
        <v>1</v>
      </c>
      <c r="BV121" s="207">
        <f>+'108部門'!BV121/'108部門'!BV$121</f>
        <v>1</v>
      </c>
      <c r="BW121" s="207">
        <f>+'108部門'!BW121/'108部門'!BW$121</f>
        <v>1</v>
      </c>
      <c r="BX121" s="207">
        <f>+'108部門'!BX121/'108部門'!BX$121</f>
        <v>1</v>
      </c>
      <c r="BY121" s="207">
        <f>+'108部門'!BY121/'108部門'!BY$121</f>
        <v>1</v>
      </c>
      <c r="BZ121" s="207">
        <f>+'108部門'!BZ121/'108部門'!BZ$121</f>
        <v>1</v>
      </c>
      <c r="CA121" s="207">
        <f>+'108部門'!CA121/'108部門'!CA$121</f>
        <v>1</v>
      </c>
      <c r="CB121" s="207">
        <f>+'108部門'!CB121/'108部門'!CB$121</f>
        <v>1</v>
      </c>
      <c r="CC121" s="207">
        <f>+'108部門'!CC121/'108部門'!CC$121</f>
        <v>1</v>
      </c>
      <c r="CD121" s="207">
        <f>+'108部門'!CD121/'108部門'!CD$121</f>
        <v>1</v>
      </c>
      <c r="CE121" s="207">
        <f>+'108部門'!CE121/'108部門'!CE$121</f>
        <v>1</v>
      </c>
      <c r="CF121" s="207">
        <f>+'108部門'!CF121/'108部門'!CF$121</f>
        <v>1</v>
      </c>
      <c r="CG121" s="207">
        <f>+'108部門'!CG121/'108部門'!CG$121</f>
        <v>1</v>
      </c>
      <c r="CH121" s="207">
        <f>+'108部門'!CH121/'108部門'!CH$121</f>
        <v>1</v>
      </c>
      <c r="CI121" s="207">
        <f>+'108部門'!CI121/'108部門'!CI$121</f>
        <v>1</v>
      </c>
      <c r="CJ121" s="207">
        <f>+'108部門'!CJ121/'108部門'!CJ$121</f>
        <v>1</v>
      </c>
      <c r="CK121" s="207">
        <f>+'108部門'!CK121/'108部門'!CK$121</f>
        <v>1</v>
      </c>
      <c r="CL121" s="207">
        <f>+'108部門'!CL121/'108部門'!CL$121</f>
        <v>1</v>
      </c>
      <c r="CM121" s="207">
        <f>+'108部門'!CM121/'108部門'!CM$121</f>
        <v>1</v>
      </c>
      <c r="CN121" s="207">
        <f>+'108部門'!CN121/'108部門'!CN$121</f>
        <v>1</v>
      </c>
      <c r="CO121" s="207">
        <f>+'108部門'!CO121/'108部門'!CO$121</f>
        <v>1</v>
      </c>
      <c r="CP121" s="207">
        <f>+'108部門'!CP121/'108部門'!CP$121</f>
        <v>1</v>
      </c>
      <c r="CQ121" s="207">
        <f>+'108部門'!CQ121/'108部門'!CQ$121</f>
        <v>1</v>
      </c>
      <c r="CR121" s="207">
        <f>+'108部門'!CR121/'108部門'!CR$121</f>
        <v>1</v>
      </c>
      <c r="CS121" s="207">
        <f>+'108部門'!CS121/'108部門'!CS$121</f>
        <v>1</v>
      </c>
      <c r="CT121" s="207">
        <f>+'108部門'!CT121/'108部門'!CT$121</f>
        <v>1</v>
      </c>
      <c r="CU121" s="207">
        <f>+'108部門'!CU121/'108部門'!CU$121</f>
        <v>1</v>
      </c>
      <c r="CV121" s="207">
        <f>+'108部門'!CV121/'108部門'!CV$121</f>
        <v>1</v>
      </c>
      <c r="CW121" s="207">
        <f>+'108部門'!CW121/'108部門'!CW$121</f>
        <v>1</v>
      </c>
      <c r="CX121" s="207">
        <f>+'108部門'!CX121/'108部門'!CX$121</f>
        <v>1</v>
      </c>
      <c r="CY121" s="207">
        <f>+'108部門'!CY121/'108部門'!CY$121</f>
        <v>1</v>
      </c>
      <c r="CZ121" s="207">
        <f>+'108部門'!CZ121/'108部門'!CZ$121</f>
        <v>1</v>
      </c>
      <c r="DA121" s="207">
        <f>+'108部門'!DA121/'108部門'!DA$121</f>
        <v>1</v>
      </c>
      <c r="DB121" s="207">
        <f>+'108部門'!DB121/'108部門'!DB$121</f>
        <v>1</v>
      </c>
      <c r="DC121" s="207">
        <f>+'108部門'!DC121/'108部門'!DC$121</f>
        <v>1</v>
      </c>
      <c r="DD121" s="207">
        <f>+'108部門'!DD121/'108部門'!DD$121</f>
        <v>1</v>
      </c>
      <c r="DE121" s="207">
        <f>+'108部門'!DE121/'108部門'!DE$121</f>
        <v>1</v>
      </c>
      <c r="DF121" s="207">
        <f>+'108部門'!DF121/'108部門'!DF$121</f>
        <v>1</v>
      </c>
      <c r="DG121" s="208">
        <f>+'108部門'!DG121/'108部門'!DG$121</f>
        <v>1</v>
      </c>
      <c r="DH121" s="107"/>
    </row>
    <row r="122" spans="2:112" ht="19.5" customHeight="1" x14ac:dyDescent="0.2">
      <c r="B122" s="107"/>
      <c r="C122" s="11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  <c r="BI122" s="107"/>
      <c r="BJ122" s="107"/>
      <c r="BK122" s="107"/>
      <c r="BL122" s="107"/>
      <c r="BM122" s="107"/>
      <c r="BN122" s="107"/>
      <c r="BO122" s="107"/>
      <c r="BP122" s="107"/>
      <c r="BQ122" s="107"/>
      <c r="BR122" s="107"/>
      <c r="BS122" s="107"/>
      <c r="BT122" s="107"/>
      <c r="BU122" s="107"/>
      <c r="BV122" s="107"/>
      <c r="BW122" s="107"/>
      <c r="BX122" s="107"/>
      <c r="BY122" s="107"/>
      <c r="BZ122" s="107"/>
      <c r="CA122" s="107"/>
      <c r="CB122" s="107"/>
      <c r="CC122" s="107"/>
      <c r="CD122" s="107"/>
      <c r="CE122" s="107"/>
      <c r="CF122" s="107"/>
      <c r="CG122" s="107"/>
      <c r="CH122" s="107"/>
      <c r="CI122" s="107"/>
      <c r="CJ122" s="107"/>
      <c r="CK122" s="107"/>
      <c r="CL122" s="107"/>
      <c r="CM122" s="107"/>
      <c r="CN122" s="107"/>
      <c r="CO122" s="107"/>
      <c r="CP122" s="107"/>
      <c r="CQ122" s="107"/>
      <c r="CR122" s="107"/>
      <c r="CS122" s="107"/>
      <c r="CT122" s="107"/>
      <c r="CU122" s="107"/>
      <c r="CV122" s="107"/>
      <c r="CW122" s="107"/>
      <c r="CX122" s="107"/>
      <c r="CY122" s="107"/>
      <c r="CZ122" s="107"/>
      <c r="DA122" s="107"/>
      <c r="DB122" s="107"/>
      <c r="DC122" s="107"/>
      <c r="DD122" s="107"/>
      <c r="DE122" s="107"/>
      <c r="DF122" s="107"/>
      <c r="DG122" s="107"/>
      <c r="DH122" s="107"/>
    </row>
  </sheetData>
  <mergeCells count="1">
    <mergeCell ref="B2:C3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1:DG111"/>
  <sheetViews>
    <sheetView zoomScale="80" zoomScaleNormal="80" workbookViewId="0">
      <selection activeCell="C1" sqref="C1"/>
    </sheetView>
  </sheetViews>
  <sheetFormatPr defaultColWidth="10.36328125" defaultRowHeight="18" customHeight="1" x14ac:dyDescent="0.2"/>
  <cols>
    <col min="1" max="1" width="3.08984375" style="4" customWidth="1"/>
    <col min="2" max="2" width="5.26953125" style="4" customWidth="1"/>
    <col min="3" max="3" width="25.08984375" style="4" customWidth="1"/>
    <col min="4" max="16384" width="10.36328125" style="4"/>
  </cols>
  <sheetData>
    <row r="1" spans="2:111" ht="18" customHeight="1" thickBot="1" x14ac:dyDescent="0.25">
      <c r="C1" s="124"/>
      <c r="D1" s="124"/>
    </row>
    <row r="2" spans="2:111" ht="18" customHeight="1" x14ac:dyDescent="0.2">
      <c r="B2" s="221" t="s">
        <v>391</v>
      </c>
      <c r="C2" s="222"/>
      <c r="D2" s="68" t="s">
        <v>41</v>
      </c>
      <c r="E2" s="68" t="s">
        <v>43</v>
      </c>
      <c r="F2" s="68" t="s">
        <v>45</v>
      </c>
      <c r="G2" s="68" t="s">
        <v>47</v>
      </c>
      <c r="H2" s="68" t="s">
        <v>48</v>
      </c>
      <c r="I2" s="68" t="s">
        <v>49</v>
      </c>
      <c r="J2" s="68" t="s">
        <v>51</v>
      </c>
      <c r="K2" s="68" t="s">
        <v>53</v>
      </c>
      <c r="L2" s="68" t="s">
        <v>55</v>
      </c>
      <c r="M2" s="68" t="s">
        <v>57</v>
      </c>
      <c r="N2" s="68" t="s">
        <v>59</v>
      </c>
      <c r="O2" s="68" t="s">
        <v>61</v>
      </c>
      <c r="P2" s="68" t="s">
        <v>63</v>
      </c>
      <c r="Q2" s="68" t="s">
        <v>65</v>
      </c>
      <c r="R2" s="68" t="s">
        <v>67</v>
      </c>
      <c r="S2" s="68" t="s">
        <v>69</v>
      </c>
      <c r="T2" s="68" t="s">
        <v>71</v>
      </c>
      <c r="U2" s="68" t="s">
        <v>73</v>
      </c>
      <c r="V2" s="68" t="s">
        <v>75</v>
      </c>
      <c r="W2" s="68" t="s">
        <v>77</v>
      </c>
      <c r="X2" s="68" t="s">
        <v>79</v>
      </c>
      <c r="Y2" s="68" t="s">
        <v>81</v>
      </c>
      <c r="Z2" s="68" t="s">
        <v>83</v>
      </c>
      <c r="AA2" s="68" t="s">
        <v>85</v>
      </c>
      <c r="AB2" s="68" t="s">
        <v>87</v>
      </c>
      <c r="AC2" s="68" t="s">
        <v>89</v>
      </c>
      <c r="AD2" s="68" t="s">
        <v>91</v>
      </c>
      <c r="AE2" s="68" t="s">
        <v>93</v>
      </c>
      <c r="AF2" s="68" t="s">
        <v>95</v>
      </c>
      <c r="AG2" s="68" t="s">
        <v>97</v>
      </c>
      <c r="AH2" s="68" t="s">
        <v>98</v>
      </c>
      <c r="AI2" s="68" t="s">
        <v>100</v>
      </c>
      <c r="AJ2" s="68" t="s">
        <v>102</v>
      </c>
      <c r="AK2" s="68" t="s">
        <v>104</v>
      </c>
      <c r="AL2" s="68" t="s">
        <v>105</v>
      </c>
      <c r="AM2" s="68" t="s">
        <v>106</v>
      </c>
      <c r="AN2" s="68" t="s">
        <v>108</v>
      </c>
      <c r="AO2" s="68" t="s">
        <v>110</v>
      </c>
      <c r="AP2" s="68" t="s">
        <v>112</v>
      </c>
      <c r="AQ2" s="68" t="s">
        <v>114</v>
      </c>
      <c r="AR2" s="68" t="s">
        <v>116</v>
      </c>
      <c r="AS2" s="68" t="s">
        <v>118</v>
      </c>
      <c r="AT2" s="68" t="s">
        <v>120</v>
      </c>
      <c r="AU2" s="68" t="s">
        <v>122</v>
      </c>
      <c r="AV2" s="68" t="s">
        <v>123</v>
      </c>
      <c r="AW2" s="68" t="s">
        <v>124</v>
      </c>
      <c r="AX2" s="68" t="s">
        <v>125</v>
      </c>
      <c r="AY2" s="68" t="s">
        <v>127</v>
      </c>
      <c r="AZ2" s="68" t="s">
        <v>129</v>
      </c>
      <c r="BA2" s="68" t="s">
        <v>131</v>
      </c>
      <c r="BB2" s="68" t="s">
        <v>133</v>
      </c>
      <c r="BC2" s="68" t="s">
        <v>135</v>
      </c>
      <c r="BD2" s="68" t="s">
        <v>137</v>
      </c>
      <c r="BE2" s="68" t="s">
        <v>139</v>
      </c>
      <c r="BF2" s="68" t="s">
        <v>141</v>
      </c>
      <c r="BG2" s="68" t="s">
        <v>143</v>
      </c>
      <c r="BH2" s="68" t="s">
        <v>145</v>
      </c>
      <c r="BI2" s="68" t="s">
        <v>147</v>
      </c>
      <c r="BJ2" s="68" t="s">
        <v>149</v>
      </c>
      <c r="BK2" s="68" t="s">
        <v>151</v>
      </c>
      <c r="BL2" s="68" t="s">
        <v>152</v>
      </c>
      <c r="BM2" s="68" t="s">
        <v>358</v>
      </c>
      <c r="BN2" s="68" t="s">
        <v>154</v>
      </c>
      <c r="BO2" s="68" t="s">
        <v>156</v>
      </c>
      <c r="BP2" s="68" t="s">
        <v>158</v>
      </c>
      <c r="BQ2" s="68" t="s">
        <v>160</v>
      </c>
      <c r="BR2" s="68" t="s">
        <v>161</v>
      </c>
      <c r="BS2" s="68" t="s">
        <v>163</v>
      </c>
      <c r="BT2" s="68" t="s">
        <v>164</v>
      </c>
      <c r="BU2" s="68" t="s">
        <v>361</v>
      </c>
      <c r="BV2" s="68" t="s">
        <v>165</v>
      </c>
      <c r="BW2" s="68" t="s">
        <v>166</v>
      </c>
      <c r="BX2" s="68" t="s">
        <v>168</v>
      </c>
      <c r="BY2" s="68" t="s">
        <v>170</v>
      </c>
      <c r="BZ2" s="68" t="s">
        <v>172</v>
      </c>
      <c r="CA2" s="68" t="s">
        <v>174</v>
      </c>
      <c r="CB2" s="68" t="s">
        <v>176</v>
      </c>
      <c r="CC2" s="68" t="s">
        <v>178</v>
      </c>
      <c r="CD2" s="68" t="s">
        <v>180</v>
      </c>
      <c r="CE2" s="68" t="s">
        <v>363</v>
      </c>
      <c r="CF2" s="68" t="s">
        <v>182</v>
      </c>
      <c r="CG2" s="68" t="s">
        <v>184</v>
      </c>
      <c r="CH2" s="68" t="s">
        <v>186</v>
      </c>
      <c r="CI2" s="68" t="s">
        <v>188</v>
      </c>
      <c r="CJ2" s="68" t="s">
        <v>190</v>
      </c>
      <c r="CK2" s="68" t="s">
        <v>192</v>
      </c>
      <c r="CL2" s="68" t="s">
        <v>194</v>
      </c>
      <c r="CM2" s="68" t="s">
        <v>196</v>
      </c>
      <c r="CN2" s="68" t="s">
        <v>198</v>
      </c>
      <c r="CO2" s="68" t="s">
        <v>199</v>
      </c>
      <c r="CP2" s="68" t="s">
        <v>365</v>
      </c>
      <c r="CQ2" s="68" t="s">
        <v>201</v>
      </c>
      <c r="CR2" s="68" t="s">
        <v>203</v>
      </c>
      <c r="CS2" s="68" t="s">
        <v>205</v>
      </c>
      <c r="CT2" s="68" t="s">
        <v>207</v>
      </c>
      <c r="CU2" s="68" t="s">
        <v>209</v>
      </c>
      <c r="CV2" s="68" t="s">
        <v>210</v>
      </c>
      <c r="CW2" s="68" t="s">
        <v>212</v>
      </c>
      <c r="CX2" s="68" t="s">
        <v>214</v>
      </c>
      <c r="CY2" s="68" t="s">
        <v>216</v>
      </c>
      <c r="CZ2" s="68" t="s">
        <v>218</v>
      </c>
      <c r="DA2" s="68" t="s">
        <v>220</v>
      </c>
      <c r="DB2" s="68" t="s">
        <v>222</v>
      </c>
      <c r="DC2" s="68" t="s">
        <v>224</v>
      </c>
      <c r="DD2" s="68" t="s">
        <v>367</v>
      </c>
      <c r="DE2" s="68" t="s">
        <v>226</v>
      </c>
      <c r="DF2" s="68" t="s">
        <v>228</v>
      </c>
      <c r="DG2" s="69" t="s">
        <v>229</v>
      </c>
    </row>
    <row r="3" spans="2:111" ht="45" customHeight="1" thickBot="1" x14ac:dyDescent="0.25">
      <c r="B3" s="223"/>
      <c r="C3" s="224"/>
      <c r="D3" s="122" t="s">
        <v>42</v>
      </c>
      <c r="E3" s="122" t="s">
        <v>44</v>
      </c>
      <c r="F3" s="122" t="s">
        <v>46</v>
      </c>
      <c r="G3" s="122" t="s">
        <v>32</v>
      </c>
      <c r="H3" s="122" t="s">
        <v>33</v>
      </c>
      <c r="I3" s="122" t="s">
        <v>50</v>
      </c>
      <c r="J3" s="122" t="s">
        <v>52</v>
      </c>
      <c r="K3" s="122" t="s">
        <v>54</v>
      </c>
      <c r="L3" s="122" t="s">
        <v>56</v>
      </c>
      <c r="M3" s="122" t="s">
        <v>58</v>
      </c>
      <c r="N3" s="122" t="s">
        <v>60</v>
      </c>
      <c r="O3" s="122" t="s">
        <v>62</v>
      </c>
      <c r="P3" s="122" t="s">
        <v>64</v>
      </c>
      <c r="Q3" s="122" t="s">
        <v>66</v>
      </c>
      <c r="R3" s="122" t="s">
        <v>68</v>
      </c>
      <c r="S3" s="122" t="s">
        <v>70</v>
      </c>
      <c r="T3" s="122" t="s">
        <v>72</v>
      </c>
      <c r="U3" s="122" t="s">
        <v>74</v>
      </c>
      <c r="V3" s="122" t="s">
        <v>76</v>
      </c>
      <c r="W3" s="122" t="s">
        <v>78</v>
      </c>
      <c r="X3" s="122" t="s">
        <v>80</v>
      </c>
      <c r="Y3" s="122" t="s">
        <v>82</v>
      </c>
      <c r="Z3" s="122" t="s">
        <v>84</v>
      </c>
      <c r="AA3" s="122" t="s">
        <v>86</v>
      </c>
      <c r="AB3" s="122" t="s">
        <v>88</v>
      </c>
      <c r="AC3" s="122" t="s">
        <v>90</v>
      </c>
      <c r="AD3" s="122" t="s">
        <v>92</v>
      </c>
      <c r="AE3" s="122" t="s">
        <v>94</v>
      </c>
      <c r="AF3" s="122" t="s">
        <v>96</v>
      </c>
      <c r="AG3" s="122" t="s">
        <v>37</v>
      </c>
      <c r="AH3" s="122" t="s">
        <v>99</v>
      </c>
      <c r="AI3" s="122" t="s">
        <v>101</v>
      </c>
      <c r="AJ3" s="122" t="s">
        <v>103</v>
      </c>
      <c r="AK3" s="122" t="s">
        <v>34</v>
      </c>
      <c r="AL3" s="122" t="s">
        <v>35</v>
      </c>
      <c r="AM3" s="122" t="s">
        <v>107</v>
      </c>
      <c r="AN3" s="122" t="s">
        <v>109</v>
      </c>
      <c r="AO3" s="122" t="s">
        <v>111</v>
      </c>
      <c r="AP3" s="122" t="s">
        <v>113</v>
      </c>
      <c r="AQ3" s="122" t="s">
        <v>115</v>
      </c>
      <c r="AR3" s="122" t="s">
        <v>117</v>
      </c>
      <c r="AS3" s="122" t="s">
        <v>119</v>
      </c>
      <c r="AT3" s="122" t="s">
        <v>121</v>
      </c>
      <c r="AU3" s="122" t="s">
        <v>4</v>
      </c>
      <c r="AV3" s="122" t="s">
        <v>5</v>
      </c>
      <c r="AW3" s="122" t="s">
        <v>6</v>
      </c>
      <c r="AX3" s="122" t="s">
        <v>126</v>
      </c>
      <c r="AY3" s="122" t="s">
        <v>128</v>
      </c>
      <c r="AZ3" s="122" t="s">
        <v>130</v>
      </c>
      <c r="BA3" s="122" t="s">
        <v>132</v>
      </c>
      <c r="BB3" s="122" t="s">
        <v>134</v>
      </c>
      <c r="BC3" s="122" t="s">
        <v>136</v>
      </c>
      <c r="BD3" s="122" t="s">
        <v>138</v>
      </c>
      <c r="BE3" s="122" t="s">
        <v>140</v>
      </c>
      <c r="BF3" s="122" t="s">
        <v>142</v>
      </c>
      <c r="BG3" s="122" t="s">
        <v>144</v>
      </c>
      <c r="BH3" s="122" t="s">
        <v>146</v>
      </c>
      <c r="BI3" s="122" t="s">
        <v>148</v>
      </c>
      <c r="BJ3" s="122" t="s">
        <v>150</v>
      </c>
      <c r="BK3" s="122" t="s">
        <v>7</v>
      </c>
      <c r="BL3" s="122" t="s">
        <v>153</v>
      </c>
      <c r="BM3" s="122" t="s">
        <v>359</v>
      </c>
      <c r="BN3" s="122" t="s">
        <v>155</v>
      </c>
      <c r="BO3" s="122" t="s">
        <v>157</v>
      </c>
      <c r="BP3" s="122" t="s">
        <v>159</v>
      </c>
      <c r="BQ3" s="122" t="s">
        <v>360</v>
      </c>
      <c r="BR3" s="122" t="s">
        <v>162</v>
      </c>
      <c r="BS3" s="122" t="s">
        <v>8</v>
      </c>
      <c r="BT3" s="122" t="s">
        <v>9</v>
      </c>
      <c r="BU3" s="122" t="s">
        <v>362</v>
      </c>
      <c r="BV3" s="122" t="s">
        <v>10</v>
      </c>
      <c r="BW3" s="122" t="s">
        <v>167</v>
      </c>
      <c r="BX3" s="122" t="s">
        <v>169</v>
      </c>
      <c r="BY3" s="122" t="s">
        <v>171</v>
      </c>
      <c r="BZ3" s="122" t="s">
        <v>173</v>
      </c>
      <c r="CA3" s="122" t="s">
        <v>175</v>
      </c>
      <c r="CB3" s="122" t="s">
        <v>177</v>
      </c>
      <c r="CC3" s="122" t="s">
        <v>179</v>
      </c>
      <c r="CD3" s="122" t="s">
        <v>181</v>
      </c>
      <c r="CE3" s="122" t="s">
        <v>364</v>
      </c>
      <c r="CF3" s="122" t="s">
        <v>183</v>
      </c>
      <c r="CG3" s="122" t="s">
        <v>185</v>
      </c>
      <c r="CH3" s="122" t="s">
        <v>187</v>
      </c>
      <c r="CI3" s="122" t="s">
        <v>189</v>
      </c>
      <c r="CJ3" s="122" t="s">
        <v>191</v>
      </c>
      <c r="CK3" s="122" t="s">
        <v>193</v>
      </c>
      <c r="CL3" s="122" t="s">
        <v>195</v>
      </c>
      <c r="CM3" s="122" t="s">
        <v>197</v>
      </c>
      <c r="CN3" s="122" t="s">
        <v>11</v>
      </c>
      <c r="CO3" s="122" t="s">
        <v>200</v>
      </c>
      <c r="CP3" s="122" t="s">
        <v>366</v>
      </c>
      <c r="CQ3" s="122" t="s">
        <v>202</v>
      </c>
      <c r="CR3" s="122" t="s">
        <v>204</v>
      </c>
      <c r="CS3" s="122" t="s">
        <v>206</v>
      </c>
      <c r="CT3" s="122" t="s">
        <v>208</v>
      </c>
      <c r="CU3" s="122" t="s">
        <v>36</v>
      </c>
      <c r="CV3" s="122" t="s">
        <v>211</v>
      </c>
      <c r="CW3" s="122" t="s">
        <v>213</v>
      </c>
      <c r="CX3" s="122" t="s">
        <v>215</v>
      </c>
      <c r="CY3" s="122" t="s">
        <v>217</v>
      </c>
      <c r="CZ3" s="122" t="s">
        <v>219</v>
      </c>
      <c r="DA3" s="122" t="s">
        <v>221</v>
      </c>
      <c r="DB3" s="122" t="s">
        <v>223</v>
      </c>
      <c r="DC3" s="122" t="s">
        <v>225</v>
      </c>
      <c r="DD3" s="122" t="s">
        <v>368</v>
      </c>
      <c r="DE3" s="122" t="s">
        <v>227</v>
      </c>
      <c r="DF3" s="122" t="s">
        <v>369</v>
      </c>
      <c r="DG3" s="123" t="s">
        <v>370</v>
      </c>
    </row>
    <row r="4" spans="2:111" ht="18" customHeight="1" x14ac:dyDescent="0.2">
      <c r="B4" s="75" t="s">
        <v>357</v>
      </c>
      <c r="C4" s="119" t="s">
        <v>42</v>
      </c>
      <c r="D4" s="105">
        <f t="array" ref="D4:DG111">MINVERSE(I!D4:DG111-A!D4:DG111)</f>
        <v>1.0408564697382301</v>
      </c>
      <c r="E4" s="106">
        <v>0.20312963744341642</v>
      </c>
      <c r="F4" s="106">
        <v>2.6190994981520919E-2</v>
      </c>
      <c r="G4" s="106">
        <v>7.4333582077485043E-3</v>
      </c>
      <c r="H4" s="106">
        <v>2.769519175882704E-2</v>
      </c>
      <c r="I4" s="106">
        <v>5.2610887959069895E-4</v>
      </c>
      <c r="J4" s="106">
        <v>5.4022864184430819E-4</v>
      </c>
      <c r="K4" s="106">
        <v>0.15950060719422082</v>
      </c>
      <c r="L4" s="106">
        <v>5.7843848674101465E-2</v>
      </c>
      <c r="M4" s="106">
        <v>0.3152702678640717</v>
      </c>
      <c r="N4" s="106">
        <v>3.8647937168599218E-2</v>
      </c>
      <c r="O4" s="106">
        <v>1.6076570800454729E-2</v>
      </c>
      <c r="P4" s="106">
        <v>6.1917718195272919E-3</v>
      </c>
      <c r="Q4" s="106">
        <v>1.7761917707510679E-3</v>
      </c>
      <c r="R4" s="106">
        <v>7.1416668220658627E-4</v>
      </c>
      <c r="S4" s="106">
        <v>9.6670584887978295E-3</v>
      </c>
      <c r="T4" s="106">
        <v>2.9882977709495351E-3</v>
      </c>
      <c r="U4" s="106">
        <v>1.2667919434972183E-3</v>
      </c>
      <c r="V4" s="106">
        <v>7.9924188165507665E-4</v>
      </c>
      <c r="W4" s="106">
        <v>3.7466238579477162E-4</v>
      </c>
      <c r="X4" s="106">
        <v>3.6241324020475459E-4</v>
      </c>
      <c r="Y4" s="106">
        <v>1.4690646072265665E-3</v>
      </c>
      <c r="Z4" s="106">
        <v>7.4575274159923116E-4</v>
      </c>
      <c r="AA4" s="106">
        <v>2.1876860653651585E-3</v>
      </c>
      <c r="AB4" s="106">
        <v>6.11511249223292E-3</v>
      </c>
      <c r="AC4" s="106">
        <v>4.1634005308685074E-3</v>
      </c>
      <c r="AD4" s="106">
        <v>2.9442390078028292E-4</v>
      </c>
      <c r="AE4" s="106">
        <v>4.0312182722130658E-4</v>
      </c>
      <c r="AF4" s="106">
        <v>4.1410002974096391E-4</v>
      </c>
      <c r="AG4" s="106">
        <v>4.265203460227291E-2</v>
      </c>
      <c r="AH4" s="106">
        <v>9.7526723030193305E-3</v>
      </c>
      <c r="AI4" s="106">
        <v>5.1398517722467158E-4</v>
      </c>
      <c r="AJ4" s="106">
        <v>3.600292644020275E-4</v>
      </c>
      <c r="AK4" s="106">
        <v>7.086361703299729E-4</v>
      </c>
      <c r="AL4" s="106">
        <v>1.193702509292987E-3</v>
      </c>
      <c r="AM4" s="106">
        <v>3.4020085929808812E-4</v>
      </c>
      <c r="AN4" s="106">
        <v>3.1764971428971985E-4</v>
      </c>
      <c r="AO4" s="106">
        <v>3.0904760560545908E-4</v>
      </c>
      <c r="AP4" s="106">
        <v>2.0966706295376945E-4</v>
      </c>
      <c r="AQ4" s="106">
        <v>4.0183807369394473E-4</v>
      </c>
      <c r="AR4" s="106">
        <v>3.8701799740566655E-4</v>
      </c>
      <c r="AS4" s="106">
        <v>3.4881398668087005E-4</v>
      </c>
      <c r="AT4" s="106">
        <v>2.5096480981007257E-4</v>
      </c>
      <c r="AU4" s="106">
        <v>6.099133574151357E-4</v>
      </c>
      <c r="AV4" s="106">
        <v>8.8270838892377703E-4</v>
      </c>
      <c r="AW4" s="106">
        <v>8.4061231657339502E-4</v>
      </c>
      <c r="AX4" s="106">
        <v>4.611313610863475E-4</v>
      </c>
      <c r="AY4" s="106">
        <v>3.6853574088879023E-4</v>
      </c>
      <c r="AZ4" s="106">
        <v>8.0423878083834546E-4</v>
      </c>
      <c r="BA4" s="106">
        <v>7.145628590516103E-4</v>
      </c>
      <c r="BB4" s="106">
        <v>3.2004438675118426E-4</v>
      </c>
      <c r="BC4" s="106">
        <v>4.8230119774275379E-4</v>
      </c>
      <c r="BD4" s="106">
        <v>6.8699628318244011E-4</v>
      </c>
      <c r="BE4" s="106">
        <v>4.0187580343980676E-4</v>
      </c>
      <c r="BF4" s="106">
        <v>1.5129525791385914E-3</v>
      </c>
      <c r="BG4" s="106">
        <v>1.8490560066231989E-3</v>
      </c>
      <c r="BH4" s="106">
        <v>1.4120732094893458E-3</v>
      </c>
      <c r="BI4" s="106">
        <v>1.0062694551245587E-3</v>
      </c>
      <c r="BJ4" s="106">
        <v>8.9268041358077973E-4</v>
      </c>
      <c r="BK4" s="106">
        <v>5.346073782096619E-3</v>
      </c>
      <c r="BL4" s="106">
        <v>5.1104865481369703E-4</v>
      </c>
      <c r="BM4" s="106">
        <v>1.1287400378919448E-3</v>
      </c>
      <c r="BN4" s="106">
        <v>4.1549247930935463E-4</v>
      </c>
      <c r="BO4" s="106">
        <v>2.2412383008822848E-3</v>
      </c>
      <c r="BP4" s="106">
        <v>2.2070350846857697E-3</v>
      </c>
      <c r="BQ4" s="106">
        <v>2.9188861755899572E-4</v>
      </c>
      <c r="BR4" s="106">
        <v>4.3162166489044438E-4</v>
      </c>
      <c r="BS4" s="106">
        <v>3.1955694080289135E-4</v>
      </c>
      <c r="BT4" s="106">
        <v>1.0040510033708754E-3</v>
      </c>
      <c r="BU4" s="106">
        <v>3.203213428287485E-4</v>
      </c>
      <c r="BV4" s="106">
        <v>1.690073619089286E-4</v>
      </c>
      <c r="BW4" s="106">
        <v>8.6048027707533533E-5</v>
      </c>
      <c r="BX4" s="106">
        <v>7.8262753569307829E-5</v>
      </c>
      <c r="BY4" s="106">
        <v>3.2179189211406896E-5</v>
      </c>
      <c r="BZ4" s="106">
        <v>2.3790523978513671E-4</v>
      </c>
      <c r="CA4" s="106">
        <v>2.3734727281504465E-4</v>
      </c>
      <c r="CB4" s="106">
        <v>1.0609694721277711E-3</v>
      </c>
      <c r="CC4" s="106">
        <v>4.2672306654532784E-4</v>
      </c>
      <c r="CD4" s="106">
        <v>4.913702854885076E-4</v>
      </c>
      <c r="CE4" s="106">
        <v>1.9553561955020296E-4</v>
      </c>
      <c r="CF4" s="106">
        <v>2.3240716459356655E-4</v>
      </c>
      <c r="CG4" s="106">
        <v>7.3309317129999858E-4</v>
      </c>
      <c r="CH4" s="106">
        <v>1.1910769552758459E-4</v>
      </c>
      <c r="CI4" s="106">
        <v>2.3006581024329263E-4</v>
      </c>
      <c r="CJ4" s="106">
        <v>6.3819475714155217E-4</v>
      </c>
      <c r="CK4" s="106">
        <v>2.8956121922910826E-4</v>
      </c>
      <c r="CL4" s="106">
        <v>2.3247517903192917E-4</v>
      </c>
      <c r="CM4" s="106">
        <v>9.9602955239066451E-4</v>
      </c>
      <c r="CN4" s="106">
        <v>3.6828331223589112E-4</v>
      </c>
      <c r="CO4" s="106">
        <v>2.6744599839462271E-3</v>
      </c>
      <c r="CP4" s="106">
        <v>2.2599370571933885E-3</v>
      </c>
      <c r="CQ4" s="106">
        <v>3.1001247061044454E-3</v>
      </c>
      <c r="CR4" s="106">
        <v>5.8110473976712683E-4</v>
      </c>
      <c r="CS4" s="106">
        <v>5.0558490330489215E-3</v>
      </c>
      <c r="CT4" s="106">
        <v>8.5800329843819176E-3</v>
      </c>
      <c r="CU4" s="106">
        <v>3.1732650756409481E-3</v>
      </c>
      <c r="CV4" s="106">
        <v>5.3866559926984536E-4</v>
      </c>
      <c r="CW4" s="106">
        <v>6.1945714885016669E-4</v>
      </c>
      <c r="CX4" s="106">
        <v>2.064798323590356E-3</v>
      </c>
      <c r="CY4" s="106">
        <v>1.7822472679148522E-4</v>
      </c>
      <c r="CZ4" s="106">
        <v>3.1064445266121007E-2</v>
      </c>
      <c r="DA4" s="106">
        <v>4.7673275293498893E-2</v>
      </c>
      <c r="DB4" s="106">
        <v>5.8153123969987956E-4</v>
      </c>
      <c r="DC4" s="106">
        <v>6.8789794653398122E-3</v>
      </c>
      <c r="DD4" s="106">
        <v>6.6185323962974028E-3</v>
      </c>
      <c r="DE4" s="106">
        <v>4.9848097884068517E-3</v>
      </c>
      <c r="DF4" s="106">
        <v>3.6939565244016735E-3</v>
      </c>
      <c r="DG4" s="125">
        <v>3.9136728725827521E-4</v>
      </c>
    </row>
    <row r="5" spans="2:111" ht="18" customHeight="1" x14ac:dyDescent="0.2">
      <c r="B5" s="81" t="s">
        <v>43</v>
      </c>
      <c r="C5" s="120" t="s">
        <v>44</v>
      </c>
      <c r="D5" s="108">
        <v>1.094986472084304E-2</v>
      </c>
      <c r="E5" s="109">
        <v>1.1322970826142524</v>
      </c>
      <c r="F5" s="109">
        <v>4.0260065353165245E-2</v>
      </c>
      <c r="G5" s="109">
        <v>3.9286641128110558E-3</v>
      </c>
      <c r="H5" s="109">
        <v>8.9638510235844817E-3</v>
      </c>
      <c r="I5" s="109">
        <v>3.987178125927455E-5</v>
      </c>
      <c r="J5" s="109">
        <v>9.2419996859796787E-5</v>
      </c>
      <c r="K5" s="109">
        <v>0.13859376288799438</v>
      </c>
      <c r="L5" s="109">
        <v>1.1793563248036784E-2</v>
      </c>
      <c r="M5" s="109">
        <v>4.4372120121635564E-2</v>
      </c>
      <c r="N5" s="109">
        <v>4.4094159195962089E-4</v>
      </c>
      <c r="O5" s="109">
        <v>1.3609717033821781E-3</v>
      </c>
      <c r="P5" s="109">
        <v>1.2223512646915356E-3</v>
      </c>
      <c r="Q5" s="109">
        <v>9.2665435785547654E-4</v>
      </c>
      <c r="R5" s="109">
        <v>2.6494872779409949E-4</v>
      </c>
      <c r="S5" s="109">
        <v>9.9169426091594011E-4</v>
      </c>
      <c r="T5" s="109">
        <v>3.8663560097500481E-4</v>
      </c>
      <c r="U5" s="109">
        <v>2.1999858186642167E-4</v>
      </c>
      <c r="V5" s="109">
        <v>9.5756239318713987E-4</v>
      </c>
      <c r="W5" s="109">
        <v>1.2550197144776631E-4</v>
      </c>
      <c r="X5" s="109">
        <v>7.4931351984447873E-5</v>
      </c>
      <c r="Y5" s="109">
        <v>9.4441374222486768E-4</v>
      </c>
      <c r="Z5" s="109">
        <v>3.993959596820666E-4</v>
      </c>
      <c r="AA5" s="109">
        <v>3.2295231085893234E-4</v>
      </c>
      <c r="AB5" s="109">
        <v>2.0746090279863787E-3</v>
      </c>
      <c r="AC5" s="109">
        <v>2.8563882791614184E-3</v>
      </c>
      <c r="AD5" s="109">
        <v>2.679782553241118E-5</v>
      </c>
      <c r="AE5" s="109">
        <v>6.4668368451990081E-5</v>
      </c>
      <c r="AF5" s="109">
        <v>1.4975088719557409E-4</v>
      </c>
      <c r="AG5" s="109">
        <v>6.2126865035084741E-4</v>
      </c>
      <c r="AH5" s="109">
        <v>2.4885239265681761E-2</v>
      </c>
      <c r="AI5" s="109">
        <v>1.0498820164450836E-4</v>
      </c>
      <c r="AJ5" s="109">
        <v>6.144313366967166E-5</v>
      </c>
      <c r="AK5" s="109">
        <v>2.3443547501304573E-4</v>
      </c>
      <c r="AL5" s="109">
        <v>3.0739517312689386E-4</v>
      </c>
      <c r="AM5" s="109">
        <v>4.5821371741433142E-5</v>
      </c>
      <c r="AN5" s="109">
        <v>4.1771621652688924E-5</v>
      </c>
      <c r="AO5" s="109">
        <v>5.8951133677336058E-5</v>
      </c>
      <c r="AP5" s="109">
        <v>2.733159367885595E-5</v>
      </c>
      <c r="AQ5" s="109">
        <v>6.3184197086746754E-5</v>
      </c>
      <c r="AR5" s="109">
        <v>6.5535454712633962E-5</v>
      </c>
      <c r="AS5" s="109">
        <v>5.7862834935429676E-5</v>
      </c>
      <c r="AT5" s="109">
        <v>4.6612952229030402E-5</v>
      </c>
      <c r="AU5" s="109">
        <v>4.3774470439754234E-5</v>
      </c>
      <c r="AV5" s="109">
        <v>5.615221340614379E-5</v>
      </c>
      <c r="AW5" s="109">
        <v>1.1880210277133306E-4</v>
      </c>
      <c r="AX5" s="109">
        <v>7.4362795677514792E-5</v>
      </c>
      <c r="AY5" s="109">
        <v>8.2970843410968778E-5</v>
      </c>
      <c r="AZ5" s="109">
        <v>7.1936942009133022E-5</v>
      </c>
      <c r="BA5" s="109">
        <v>7.5370446624914669E-5</v>
      </c>
      <c r="BB5" s="109">
        <v>6.0511986858097726E-5</v>
      </c>
      <c r="BC5" s="109">
        <v>7.6028811501502617E-5</v>
      </c>
      <c r="BD5" s="109">
        <v>8.6513579944547507E-5</v>
      </c>
      <c r="BE5" s="109">
        <v>7.6540336262987896E-5</v>
      </c>
      <c r="BF5" s="109">
        <v>1.1549547171644893E-4</v>
      </c>
      <c r="BG5" s="109">
        <v>1.1650762384723106E-4</v>
      </c>
      <c r="BH5" s="109">
        <v>1.1983173597088162E-4</v>
      </c>
      <c r="BI5" s="109">
        <v>1.1144141215055059E-4</v>
      </c>
      <c r="BJ5" s="109">
        <v>6.257996182608831E-5</v>
      </c>
      <c r="BK5" s="109">
        <v>8.9529403039908357E-4</v>
      </c>
      <c r="BL5" s="109">
        <v>3.4907284314947287E-5</v>
      </c>
      <c r="BM5" s="109">
        <v>1.152971517207824E-4</v>
      </c>
      <c r="BN5" s="109">
        <v>8.3073011049115991E-5</v>
      </c>
      <c r="BO5" s="109">
        <v>6.972129321675252E-5</v>
      </c>
      <c r="BP5" s="109">
        <v>6.5498401449790337E-5</v>
      </c>
      <c r="BQ5" s="109">
        <v>3.2323810323359562E-5</v>
      </c>
      <c r="BR5" s="109">
        <v>1.8622269075835516E-4</v>
      </c>
      <c r="BS5" s="109">
        <v>4.4242700445829919E-5</v>
      </c>
      <c r="BT5" s="109">
        <v>6.2115314184721233E-5</v>
      </c>
      <c r="BU5" s="109">
        <v>3.1238141255346505E-5</v>
      </c>
      <c r="BV5" s="109">
        <v>2.680748248064059E-5</v>
      </c>
      <c r="BW5" s="109">
        <v>1.2846644261996917E-5</v>
      </c>
      <c r="BX5" s="109">
        <v>1.2185486659881084E-5</v>
      </c>
      <c r="BY5" s="109">
        <v>4.3667073466669294E-6</v>
      </c>
      <c r="BZ5" s="109">
        <v>3.2868712306550336E-5</v>
      </c>
      <c r="CA5" s="109">
        <v>1.9260243332961977E-5</v>
      </c>
      <c r="CB5" s="109">
        <v>6.6617896049174776E-5</v>
      </c>
      <c r="CC5" s="109">
        <v>4.5633528043955073E-5</v>
      </c>
      <c r="CD5" s="109">
        <v>6.6286880263101392E-5</v>
      </c>
      <c r="CE5" s="109">
        <v>2.2657076539102056E-5</v>
      </c>
      <c r="CF5" s="109">
        <v>3.0056711915591706E-5</v>
      </c>
      <c r="CG5" s="109">
        <v>1.4002352422471382E-4</v>
      </c>
      <c r="CH5" s="109">
        <v>2.4430819273538237E-5</v>
      </c>
      <c r="CI5" s="109">
        <v>4.9303709011997095E-5</v>
      </c>
      <c r="CJ5" s="109">
        <v>5.5879017764401513E-5</v>
      </c>
      <c r="CK5" s="109">
        <v>4.5011170661397428E-5</v>
      </c>
      <c r="CL5" s="109">
        <v>4.4216351103821796E-5</v>
      </c>
      <c r="CM5" s="109">
        <v>1.0189945129124024E-4</v>
      </c>
      <c r="CN5" s="109">
        <v>1.2433271538330121E-4</v>
      </c>
      <c r="CO5" s="109">
        <v>1.1849325511593136E-3</v>
      </c>
      <c r="CP5" s="109">
        <v>1.6074728523931361E-3</v>
      </c>
      <c r="CQ5" s="109">
        <v>1.188279760715633E-3</v>
      </c>
      <c r="CR5" s="109">
        <v>1.3993791763464722E-4</v>
      </c>
      <c r="CS5" s="109">
        <v>2.3154580702311918E-3</v>
      </c>
      <c r="CT5" s="109">
        <v>4.1834449324968754E-3</v>
      </c>
      <c r="CU5" s="109">
        <v>3.5804921014509001E-4</v>
      </c>
      <c r="CV5" s="109">
        <v>6.1280071506249011E-5</v>
      </c>
      <c r="CW5" s="109">
        <v>7.2313729211698332E-5</v>
      </c>
      <c r="CX5" s="109">
        <v>8.4690891651031469E-5</v>
      </c>
      <c r="CY5" s="109">
        <v>3.6826945113431062E-5</v>
      </c>
      <c r="CZ5" s="109">
        <v>1.2895309488788861E-2</v>
      </c>
      <c r="DA5" s="109">
        <v>2.7707698998667957E-2</v>
      </c>
      <c r="DB5" s="109">
        <v>1.3520888342378456E-4</v>
      </c>
      <c r="DC5" s="109">
        <v>2.013214017479278E-4</v>
      </c>
      <c r="DD5" s="109">
        <v>6.2541543051587852E-4</v>
      </c>
      <c r="DE5" s="109">
        <v>9.3942181545790537E-4</v>
      </c>
      <c r="DF5" s="109">
        <v>4.3855042488053679E-4</v>
      </c>
      <c r="DG5" s="126">
        <v>9.1228389479028078E-5</v>
      </c>
    </row>
    <row r="6" spans="2:111" ht="18" customHeight="1" x14ac:dyDescent="0.2">
      <c r="B6" s="81" t="s">
        <v>45</v>
      </c>
      <c r="C6" s="120" t="s">
        <v>46</v>
      </c>
      <c r="D6" s="108">
        <v>5.3030914865219901E-2</v>
      </c>
      <c r="E6" s="109">
        <v>4.9866417968751423E-2</v>
      </c>
      <c r="F6" s="109">
        <v>1.0027325150549837</v>
      </c>
      <c r="G6" s="109">
        <v>5.3176663493834466E-4</v>
      </c>
      <c r="H6" s="109">
        <v>1.7143062447313344E-3</v>
      </c>
      <c r="I6" s="109">
        <v>2.8015453033284344E-5</v>
      </c>
      <c r="J6" s="109">
        <v>3.0562448584899922E-5</v>
      </c>
      <c r="K6" s="109">
        <v>1.2913855577442637E-2</v>
      </c>
      <c r="L6" s="109">
        <v>3.3382060924798521E-3</v>
      </c>
      <c r="M6" s="109">
        <v>1.7498360625921697E-2</v>
      </c>
      <c r="N6" s="109">
        <v>1.9702886136947467E-3</v>
      </c>
      <c r="O6" s="109">
        <v>8.6077050601336854E-4</v>
      </c>
      <c r="P6" s="109">
        <v>3.5593645961647276E-4</v>
      </c>
      <c r="Q6" s="109">
        <v>1.2473471787404966E-4</v>
      </c>
      <c r="R6" s="109">
        <v>4.5682901433616825E-5</v>
      </c>
      <c r="S6" s="109">
        <v>5.2386547138843272E-4</v>
      </c>
      <c r="T6" s="109">
        <v>1.6473815616267599E-4</v>
      </c>
      <c r="U6" s="109">
        <v>7.1793855799876774E-5</v>
      </c>
      <c r="V6" s="109">
        <v>7.3914675216762667E-5</v>
      </c>
      <c r="W6" s="109">
        <v>2.3349301184288653E-5</v>
      </c>
      <c r="X6" s="109">
        <v>2.0956555474504861E-5</v>
      </c>
      <c r="Y6" s="109">
        <v>1.0733497374325806E-4</v>
      </c>
      <c r="Z6" s="109">
        <v>5.1691324078893967E-5</v>
      </c>
      <c r="AA6" s="109">
        <v>1.2195964089276769E-4</v>
      </c>
      <c r="AB6" s="109">
        <v>3.8185947761457524E-4</v>
      </c>
      <c r="AC6" s="109">
        <v>3.1049098555115004E-4</v>
      </c>
      <c r="AD6" s="109">
        <v>1.5834842486108439E-5</v>
      </c>
      <c r="AE6" s="109">
        <v>2.2658037001193049E-5</v>
      </c>
      <c r="AF6" s="109">
        <v>2.6186987139448325E-5</v>
      </c>
      <c r="AG6" s="109">
        <v>2.1791298233429087E-3</v>
      </c>
      <c r="AH6" s="109">
        <v>1.3634646119903156E-3</v>
      </c>
      <c r="AI6" s="109">
        <v>2.9691816064719822E-5</v>
      </c>
      <c r="AJ6" s="109">
        <v>2.0363134998542162E-5</v>
      </c>
      <c r="AK6" s="109">
        <v>4.4104169101227043E-5</v>
      </c>
      <c r="AL6" s="109">
        <v>7.1136710196431115E-5</v>
      </c>
      <c r="AM6" s="109">
        <v>1.8814462436148801E-5</v>
      </c>
      <c r="AN6" s="109">
        <v>1.7532089765413995E-5</v>
      </c>
      <c r="AO6" s="109">
        <v>1.7698772381714043E-5</v>
      </c>
      <c r="AP6" s="109">
        <v>1.1563926090498278E-5</v>
      </c>
      <c r="AQ6" s="109">
        <v>2.253978427572091E-5</v>
      </c>
      <c r="AR6" s="109">
        <v>2.1876832242606124E-5</v>
      </c>
      <c r="AS6" s="109">
        <v>1.9675669237997343E-5</v>
      </c>
      <c r="AT6" s="109">
        <v>1.4328562105544598E-5</v>
      </c>
      <c r="AU6" s="109">
        <v>3.2384300724155457E-5</v>
      </c>
      <c r="AV6" s="109">
        <v>4.6615187224219506E-5</v>
      </c>
      <c r="AW6" s="109">
        <v>4.6679917009450116E-5</v>
      </c>
      <c r="AX6" s="109">
        <v>2.593002389921901E-5</v>
      </c>
      <c r="AY6" s="109">
        <v>2.1550885409677266E-5</v>
      </c>
      <c r="AZ6" s="109">
        <v>4.3200690785245947E-5</v>
      </c>
      <c r="BA6" s="109">
        <v>3.8784780754183344E-5</v>
      </c>
      <c r="BB6" s="109">
        <v>1.8308781621704268E-5</v>
      </c>
      <c r="BC6" s="109">
        <v>2.7059837505078763E-5</v>
      </c>
      <c r="BD6" s="109">
        <v>3.7780216395649257E-5</v>
      </c>
      <c r="BE6" s="109">
        <v>2.3009361743797168E-5</v>
      </c>
      <c r="BF6" s="109">
        <v>8.0570653014145846E-5</v>
      </c>
      <c r="BG6" s="109">
        <v>9.7606593636633679E-5</v>
      </c>
      <c r="BH6" s="109">
        <v>7.5619643886789314E-5</v>
      </c>
      <c r="BI6" s="109">
        <v>5.4808567476600684E-5</v>
      </c>
      <c r="BJ6" s="109">
        <v>4.7347806268789125E-5</v>
      </c>
      <c r="BK6" s="109">
        <v>3.0180481682806393E-4</v>
      </c>
      <c r="BL6" s="109">
        <v>2.7073479432846538E-5</v>
      </c>
      <c r="BM6" s="109">
        <v>6.1268879597243712E-5</v>
      </c>
      <c r="BN6" s="109">
        <v>2.3970284327201214E-5</v>
      </c>
      <c r="BO6" s="109">
        <v>1.1581131494278099E-4</v>
      </c>
      <c r="BP6" s="109">
        <v>1.1393648079619748E-4</v>
      </c>
      <c r="BQ6" s="109">
        <v>1.5909133925549622E-5</v>
      </c>
      <c r="BR6" s="109">
        <v>2.8352256207181673E-5</v>
      </c>
      <c r="BS6" s="109">
        <v>1.7716944317048925E-5</v>
      </c>
      <c r="BT6" s="109">
        <v>5.2962101002726201E-5</v>
      </c>
      <c r="BU6" s="109">
        <v>1.7298955342398996E-5</v>
      </c>
      <c r="BV6" s="109">
        <v>9.4893238274825768E-6</v>
      </c>
      <c r="BW6" s="109">
        <v>4.8032518171182893E-6</v>
      </c>
      <c r="BX6" s="109">
        <v>4.3870839109161629E-6</v>
      </c>
      <c r="BY6" s="109">
        <v>1.7814911717577039E-6</v>
      </c>
      <c r="BZ6" s="109">
        <v>1.3186214213366877E-5</v>
      </c>
      <c r="CA6" s="109">
        <v>1.2680863065800323E-5</v>
      </c>
      <c r="CB6" s="109">
        <v>5.6003166863636006E-5</v>
      </c>
      <c r="CC6" s="109">
        <v>2.3186455330413969E-5</v>
      </c>
      <c r="CD6" s="109">
        <v>2.7183464516992241E-5</v>
      </c>
      <c r="CE6" s="109">
        <v>1.0685924304667776E-5</v>
      </c>
      <c r="CF6" s="109">
        <v>1.2812944796997613E-5</v>
      </c>
      <c r="CG6" s="109">
        <v>4.2006469322052884E-5</v>
      </c>
      <c r="CH6" s="109">
        <v>6.8804208817826822E-6</v>
      </c>
      <c r="CI6" s="109">
        <v>1.3364889085905341E-5</v>
      </c>
      <c r="CJ6" s="109">
        <v>3.4240015542658853E-5</v>
      </c>
      <c r="CK6" s="109">
        <v>1.6224931695649849E-5</v>
      </c>
      <c r="CL6" s="109">
        <v>1.330901464755211E-5</v>
      </c>
      <c r="CM6" s="109">
        <v>5.3956501748648431E-5</v>
      </c>
      <c r="CN6" s="109">
        <v>2.2978289275139418E-5</v>
      </c>
      <c r="CO6" s="109">
        <v>1.7671510401536886E-4</v>
      </c>
      <c r="CP6" s="109">
        <v>1.7052551729623919E-4</v>
      </c>
      <c r="CQ6" s="109">
        <v>1.9836243654420006E-4</v>
      </c>
      <c r="CR6" s="109">
        <v>3.4291414755130828E-5</v>
      </c>
      <c r="CS6" s="109">
        <v>3.3670218073649492E-4</v>
      </c>
      <c r="CT6" s="109">
        <v>5.8027665693289113E-4</v>
      </c>
      <c r="CU6" s="109">
        <v>1.7303640622563018E-4</v>
      </c>
      <c r="CV6" s="109">
        <v>2.9392776803090344E-5</v>
      </c>
      <c r="CW6" s="109">
        <v>3.3868018117651336E-5</v>
      </c>
      <c r="CX6" s="109">
        <v>1.0740547608377569E-4</v>
      </c>
      <c r="CY6" s="109">
        <v>1.0305877508345384E-5</v>
      </c>
      <c r="CZ6" s="109">
        <v>2.022217896808366E-3</v>
      </c>
      <c r="DA6" s="109">
        <v>3.3802592539380672E-3</v>
      </c>
      <c r="DB6" s="109">
        <v>3.4146526820112966E-5</v>
      </c>
      <c r="DC6" s="109">
        <v>3.5499391244895771E-4</v>
      </c>
      <c r="DD6" s="109">
        <v>3.5664535983369122E-4</v>
      </c>
      <c r="DE6" s="109">
        <v>2.8499400940441941E-4</v>
      </c>
      <c r="DF6" s="109">
        <v>2.0224097653766981E-4</v>
      </c>
      <c r="DG6" s="126">
        <v>2.2988351048863245E-5</v>
      </c>
    </row>
    <row r="7" spans="2:111" ht="18" customHeight="1" x14ac:dyDescent="0.2">
      <c r="B7" s="81" t="s">
        <v>47</v>
      </c>
      <c r="C7" s="120" t="s">
        <v>32</v>
      </c>
      <c r="D7" s="108">
        <v>1.6521076291710474E-3</v>
      </c>
      <c r="E7" s="109">
        <v>2.2020573909025429E-3</v>
      </c>
      <c r="F7" s="109">
        <v>4.8282368299310891E-4</v>
      </c>
      <c r="G7" s="109">
        <v>1.2593197864388321</v>
      </c>
      <c r="H7" s="109">
        <v>9.8363623691885495E-4</v>
      </c>
      <c r="I7" s="109">
        <v>6.8108869340647584E-4</v>
      </c>
      <c r="J7" s="109">
        <v>3.6649048206799015E-4</v>
      </c>
      <c r="K7" s="109">
        <v>1.942377104719913E-3</v>
      </c>
      <c r="L7" s="109">
        <v>5.6749988065709744E-4</v>
      </c>
      <c r="M7" s="109">
        <v>1.7165677153977643E-3</v>
      </c>
      <c r="N7" s="109">
        <v>1.6332793774565018E-4</v>
      </c>
      <c r="O7" s="109">
        <v>4.6504511293557076E-4</v>
      </c>
      <c r="P7" s="109">
        <v>4.8602557008445312E-4</v>
      </c>
      <c r="Q7" s="109">
        <v>0.1704237944869316</v>
      </c>
      <c r="R7" s="109">
        <v>2.0192329423434418E-2</v>
      </c>
      <c r="S7" s="109">
        <v>1.479413924140207E-2</v>
      </c>
      <c r="T7" s="109">
        <v>4.5623604077723399E-3</v>
      </c>
      <c r="U7" s="109">
        <v>1.7271236093727037E-3</v>
      </c>
      <c r="V7" s="109">
        <v>3.9892723965451377E-4</v>
      </c>
      <c r="W7" s="109">
        <v>6.8741294592501744E-4</v>
      </c>
      <c r="X7" s="109">
        <v>3.5090997368526761E-4</v>
      </c>
      <c r="Y7" s="109">
        <v>3.6165937747941108E-4</v>
      </c>
      <c r="Z7" s="109">
        <v>3.3072269749830101E-4</v>
      </c>
      <c r="AA7" s="109">
        <v>7.5317860481057593E-4</v>
      </c>
      <c r="AB7" s="109">
        <v>5.2639661844663011E-4</v>
      </c>
      <c r="AC7" s="109">
        <v>1.6406520255787568E-3</v>
      </c>
      <c r="AD7" s="109">
        <v>3.726771368691225E-4</v>
      </c>
      <c r="AE7" s="109">
        <v>4.3554698874146114E-4</v>
      </c>
      <c r="AF7" s="109">
        <v>3.4450705819080648E-4</v>
      </c>
      <c r="AG7" s="109">
        <v>3.6154796900479805E-4</v>
      </c>
      <c r="AH7" s="109">
        <v>1.7380512458763883E-3</v>
      </c>
      <c r="AI7" s="109">
        <v>1.5528562956146593E-3</v>
      </c>
      <c r="AJ7" s="109">
        <v>2.6828381552494577E-4</v>
      </c>
      <c r="AK7" s="109">
        <v>4.3156864751232931E-3</v>
      </c>
      <c r="AL7" s="109">
        <v>6.271637073181135E-4</v>
      </c>
      <c r="AM7" s="109">
        <v>3.0288852315418384E-4</v>
      </c>
      <c r="AN7" s="109">
        <v>2.9604041211155817E-4</v>
      </c>
      <c r="AO7" s="109">
        <v>3.7077651857434255E-4</v>
      </c>
      <c r="AP7" s="109">
        <v>2.0457026245828791E-4</v>
      </c>
      <c r="AQ7" s="109">
        <v>3.3817870016324662E-4</v>
      </c>
      <c r="AR7" s="109">
        <v>6.4295600397331059E-4</v>
      </c>
      <c r="AS7" s="109">
        <v>6.1086860809848485E-4</v>
      </c>
      <c r="AT7" s="109">
        <v>3.1035888333889736E-4</v>
      </c>
      <c r="AU7" s="109">
        <v>2.3198402225174964E-4</v>
      </c>
      <c r="AV7" s="109">
        <v>2.1296753387084808E-4</v>
      </c>
      <c r="AW7" s="109">
        <v>4.4553554227193384E-4</v>
      </c>
      <c r="AX7" s="109">
        <v>3.5390890425337422E-4</v>
      </c>
      <c r="AY7" s="109">
        <v>5.9288407513744955E-4</v>
      </c>
      <c r="AZ7" s="109">
        <v>3.9644901526216794E-4</v>
      </c>
      <c r="BA7" s="109">
        <v>3.9450535800428953E-4</v>
      </c>
      <c r="BB7" s="109">
        <v>3.1601584211590338E-4</v>
      </c>
      <c r="BC7" s="109">
        <v>4.0583730718193856E-4</v>
      </c>
      <c r="BD7" s="109">
        <v>4.0565376297936368E-4</v>
      </c>
      <c r="BE7" s="109">
        <v>3.8329779570403494E-4</v>
      </c>
      <c r="BF7" s="109">
        <v>3.3723107351758184E-4</v>
      </c>
      <c r="BG7" s="109">
        <v>3.3412217033685677E-4</v>
      </c>
      <c r="BH7" s="109">
        <v>3.3676618728326903E-4</v>
      </c>
      <c r="BI7" s="109">
        <v>9.1397515615278344E-4</v>
      </c>
      <c r="BJ7" s="109">
        <v>4.5020078092447211E-4</v>
      </c>
      <c r="BK7" s="109">
        <v>6.0162530160684695E-3</v>
      </c>
      <c r="BL7" s="109">
        <v>2.2835261067403928E-4</v>
      </c>
      <c r="BM7" s="109">
        <v>9.8593870974020247E-3</v>
      </c>
      <c r="BN7" s="109">
        <v>3.3764476954549396E-3</v>
      </c>
      <c r="BO7" s="109">
        <v>5.7376255401904279E-4</v>
      </c>
      <c r="BP7" s="109">
        <v>7.7018012235556467E-4</v>
      </c>
      <c r="BQ7" s="109">
        <v>1.009517298490288E-3</v>
      </c>
      <c r="BR7" s="109">
        <v>5.9967637082341044E-4</v>
      </c>
      <c r="BS7" s="109">
        <v>4.3155287796779534E-4</v>
      </c>
      <c r="BT7" s="109">
        <v>2.6252709046070775E-4</v>
      </c>
      <c r="BU7" s="109">
        <v>2.9901448616275996E-4</v>
      </c>
      <c r="BV7" s="109">
        <v>2.2851358108992895E-4</v>
      </c>
      <c r="BW7" s="109">
        <v>1.1111134093632958E-4</v>
      </c>
      <c r="BX7" s="109">
        <v>1.6176803312271579E-4</v>
      </c>
      <c r="BY7" s="109">
        <v>7.7688343440000796E-5</v>
      </c>
      <c r="BZ7" s="109">
        <v>2.285220298936005E-4</v>
      </c>
      <c r="CA7" s="109">
        <v>1.3986493262323126E-4</v>
      </c>
      <c r="CB7" s="109">
        <v>5.7797681904239143E-4</v>
      </c>
      <c r="CC7" s="109">
        <v>4.4951405374656019E-4</v>
      </c>
      <c r="CD7" s="109">
        <v>7.8450652583791436E-4</v>
      </c>
      <c r="CE7" s="109">
        <v>2.2069578710179414E-4</v>
      </c>
      <c r="CF7" s="109">
        <v>4.4438781672488268E-4</v>
      </c>
      <c r="CG7" s="109">
        <v>2.01900017643717E-3</v>
      </c>
      <c r="CH7" s="109">
        <v>1.0510913523503998E-4</v>
      </c>
      <c r="CI7" s="109">
        <v>2.6545957355571037E-4</v>
      </c>
      <c r="CJ7" s="109">
        <v>3.6569276800347937E-4</v>
      </c>
      <c r="CK7" s="109">
        <v>3.1825266968783089E-4</v>
      </c>
      <c r="CL7" s="109">
        <v>2.7505880513126527E-4</v>
      </c>
      <c r="CM7" s="109">
        <v>8.8158976802796165E-4</v>
      </c>
      <c r="CN7" s="109">
        <v>1.7669736712443672E-4</v>
      </c>
      <c r="CO7" s="109">
        <v>3.300548603760403E-4</v>
      </c>
      <c r="CP7" s="109">
        <v>5.4036983691859906E-4</v>
      </c>
      <c r="CQ7" s="109">
        <v>2.9994141228350656E-4</v>
      </c>
      <c r="CR7" s="109">
        <v>3.5876071879330316E-4</v>
      </c>
      <c r="CS7" s="109">
        <v>5.4475229993794798E-4</v>
      </c>
      <c r="CT7" s="109">
        <v>5.6666926613856106E-4</v>
      </c>
      <c r="CU7" s="109">
        <v>5.8659724591536382E-4</v>
      </c>
      <c r="CV7" s="109">
        <v>2.4505203112897564E-4</v>
      </c>
      <c r="CW7" s="109">
        <v>4.4253257986703642E-4</v>
      </c>
      <c r="CX7" s="109">
        <v>2.5383178832612431E-4</v>
      </c>
      <c r="CY7" s="109">
        <v>2.2758866159845517E-4</v>
      </c>
      <c r="CZ7" s="109">
        <v>2.5531692382238787E-3</v>
      </c>
      <c r="DA7" s="109">
        <v>3.5222767641602095E-3</v>
      </c>
      <c r="DB7" s="109">
        <v>2.8309919386125884E-4</v>
      </c>
      <c r="DC7" s="109">
        <v>3.996590423855905E-4</v>
      </c>
      <c r="DD7" s="109">
        <v>1.5350990588399534E-4</v>
      </c>
      <c r="DE7" s="109">
        <v>5.0738624486088208E-4</v>
      </c>
      <c r="DF7" s="109">
        <v>4.1748442175205541E-3</v>
      </c>
      <c r="DG7" s="126">
        <v>1.7422875744718474E-4</v>
      </c>
    </row>
    <row r="8" spans="2:111" ht="18" customHeight="1" x14ac:dyDescent="0.2">
      <c r="B8" s="81" t="s">
        <v>48</v>
      </c>
      <c r="C8" s="120" t="s">
        <v>33</v>
      </c>
      <c r="D8" s="108">
        <v>2.3294548547911595E-4</v>
      </c>
      <c r="E8" s="109">
        <v>5.1324549593508642E-3</v>
      </c>
      <c r="F8" s="109">
        <v>5.7826005917775898E-4</v>
      </c>
      <c r="G8" s="109">
        <v>1.139741368252194E-3</v>
      </c>
      <c r="H8" s="109">
        <v>1.0468286484453289</v>
      </c>
      <c r="I8" s="109">
        <v>2.857190062600074E-5</v>
      </c>
      <c r="J8" s="109">
        <v>3.7167692819781402E-5</v>
      </c>
      <c r="K8" s="109">
        <v>4.2538885758797745E-2</v>
      </c>
      <c r="L8" s="109">
        <v>3.4999777170308687E-3</v>
      </c>
      <c r="M8" s="109">
        <v>1.3248726086375288E-2</v>
      </c>
      <c r="N8" s="109">
        <v>2.1358548794618332E-5</v>
      </c>
      <c r="O8" s="109">
        <v>8.8334864178475576E-5</v>
      </c>
      <c r="P8" s="109">
        <v>3.5612300073927151E-4</v>
      </c>
      <c r="Q8" s="109">
        <v>2.9262967174063087E-4</v>
      </c>
      <c r="R8" s="109">
        <v>1.3257077295338146E-4</v>
      </c>
      <c r="S8" s="109">
        <v>2.9185204991223439E-4</v>
      </c>
      <c r="T8" s="109">
        <v>1.1761775727566346E-4</v>
      </c>
      <c r="U8" s="109">
        <v>7.0331503499609588E-5</v>
      </c>
      <c r="V8" s="109">
        <v>1.4862064661423237E-4</v>
      </c>
      <c r="W8" s="109">
        <v>4.3716332123766633E-5</v>
      </c>
      <c r="X8" s="109">
        <v>3.0908440030166014E-5</v>
      </c>
      <c r="Y8" s="109">
        <v>3.001962442422393E-4</v>
      </c>
      <c r="Z8" s="109">
        <v>1.2993278182568137E-4</v>
      </c>
      <c r="AA8" s="109">
        <v>1.0412330850653613E-4</v>
      </c>
      <c r="AB8" s="109">
        <v>8.1836543137291139E-4</v>
      </c>
      <c r="AC8" s="109">
        <v>8.8333062942718495E-4</v>
      </c>
      <c r="AD8" s="109">
        <v>1.7187180333091904E-5</v>
      </c>
      <c r="AE8" s="109">
        <v>3.0118317857193594E-5</v>
      </c>
      <c r="AF8" s="109">
        <v>5.2407613714724692E-5</v>
      </c>
      <c r="AG8" s="109">
        <v>6.670608220511371E-5</v>
      </c>
      <c r="AH8" s="109">
        <v>9.5146340198456168E-4</v>
      </c>
      <c r="AI8" s="109">
        <v>5.767501605350931E-5</v>
      </c>
      <c r="AJ8" s="109">
        <v>2.5685689511297507E-5</v>
      </c>
      <c r="AK8" s="109">
        <v>9.9842177599356903E-5</v>
      </c>
      <c r="AL8" s="109">
        <v>1.1008114694403545E-4</v>
      </c>
      <c r="AM8" s="109">
        <v>2.0691030895175089E-5</v>
      </c>
      <c r="AN8" s="109">
        <v>3.0349046980139882E-5</v>
      </c>
      <c r="AO8" s="109">
        <v>4.0312849252186047E-5</v>
      </c>
      <c r="AP8" s="109">
        <v>1.8936015440633987E-5</v>
      </c>
      <c r="AQ8" s="109">
        <v>2.693205137984654E-5</v>
      </c>
      <c r="AR8" s="109">
        <v>3.3669713866133943E-5</v>
      </c>
      <c r="AS8" s="109">
        <v>2.3779302373837937E-5</v>
      </c>
      <c r="AT8" s="109">
        <v>2.1384248079048719E-5</v>
      </c>
      <c r="AU8" s="109">
        <v>2.0503615004298102E-5</v>
      </c>
      <c r="AV8" s="109">
        <v>3.0702196178183248E-5</v>
      </c>
      <c r="AW8" s="109">
        <v>4.643153447366488E-5</v>
      </c>
      <c r="AX8" s="109">
        <v>3.1709031942965272E-5</v>
      </c>
      <c r="AY8" s="109">
        <v>4.2909663770402106E-5</v>
      </c>
      <c r="AZ8" s="109">
        <v>4.7192567796731417E-5</v>
      </c>
      <c r="BA8" s="109">
        <v>3.0848838732390777E-5</v>
      </c>
      <c r="BB8" s="109">
        <v>5.1088943769089479E-5</v>
      </c>
      <c r="BC8" s="109">
        <v>3.491595102926974E-5</v>
      </c>
      <c r="BD8" s="109">
        <v>4.5244180361893805E-5</v>
      </c>
      <c r="BE8" s="109">
        <v>4.078784885457644E-5</v>
      </c>
      <c r="BF8" s="109">
        <v>4.5551050513425431E-5</v>
      </c>
      <c r="BG8" s="109">
        <v>4.3926960744565737E-5</v>
      </c>
      <c r="BH8" s="109">
        <v>4.5240995059492683E-5</v>
      </c>
      <c r="BI8" s="109">
        <v>4.6349519427557979E-5</v>
      </c>
      <c r="BJ8" s="109">
        <v>2.7041675584129927E-5</v>
      </c>
      <c r="BK8" s="109">
        <v>6.8750908238445806E-3</v>
      </c>
      <c r="BL8" s="109">
        <v>2.0090998849404174E-5</v>
      </c>
      <c r="BM8" s="109">
        <v>5.0029781467762271E-5</v>
      </c>
      <c r="BN8" s="109">
        <v>6.0800384343096575E-5</v>
      </c>
      <c r="BO8" s="109">
        <v>4.350247415176593E-5</v>
      </c>
      <c r="BP8" s="109">
        <v>4.360718669658162E-5</v>
      </c>
      <c r="BQ8" s="109">
        <v>1.7701953753641506E-5</v>
      </c>
      <c r="BR8" s="109">
        <v>3.4445047766167059E-5</v>
      </c>
      <c r="BS8" s="109">
        <v>2.9248932546096369E-5</v>
      </c>
      <c r="BT8" s="109">
        <v>2.6193550695148812E-5</v>
      </c>
      <c r="BU8" s="109">
        <v>1.8528977717852381E-5</v>
      </c>
      <c r="BV8" s="109">
        <v>2.1543158786699067E-5</v>
      </c>
      <c r="BW8" s="109">
        <v>1.0134494446831812E-5</v>
      </c>
      <c r="BX8" s="109">
        <v>9.4471818417751068E-6</v>
      </c>
      <c r="BY8" s="109">
        <v>3.1201555630702648E-6</v>
      </c>
      <c r="BZ8" s="109">
        <v>1.6797481611606778E-5</v>
      </c>
      <c r="CA8" s="109">
        <v>1.2484779657725478E-5</v>
      </c>
      <c r="CB8" s="109">
        <v>4.4291755757822589E-5</v>
      </c>
      <c r="CC8" s="109">
        <v>2.538945667616932E-5</v>
      </c>
      <c r="CD8" s="109">
        <v>4.0152318822968939E-5</v>
      </c>
      <c r="CE8" s="109">
        <v>1.7015976725787816E-5</v>
      </c>
      <c r="CF8" s="109">
        <v>1.8781383536429817E-5</v>
      </c>
      <c r="CG8" s="109">
        <v>7.6264715405956806E-5</v>
      </c>
      <c r="CH8" s="109">
        <v>1.0784963243467706E-5</v>
      </c>
      <c r="CI8" s="109">
        <v>3.7985365894826668E-5</v>
      </c>
      <c r="CJ8" s="109">
        <v>4.9965291963388714E-5</v>
      </c>
      <c r="CK8" s="109">
        <v>1.1310496401577223E-4</v>
      </c>
      <c r="CL8" s="109">
        <v>3.717584393923895E-5</v>
      </c>
      <c r="CM8" s="109">
        <v>8.7270068707626078E-5</v>
      </c>
      <c r="CN8" s="109">
        <v>5.826241027499996E-5</v>
      </c>
      <c r="CO8" s="109">
        <v>4.4192230047251257E-4</v>
      </c>
      <c r="CP8" s="109">
        <v>3.9954904150941376E-4</v>
      </c>
      <c r="CQ8" s="109">
        <v>5.5067065370999798E-4</v>
      </c>
      <c r="CR8" s="109">
        <v>5.7573201150464313E-5</v>
      </c>
      <c r="CS8" s="109">
        <v>1.1620977835143788E-3</v>
      </c>
      <c r="CT8" s="109">
        <v>2.2032135512659256E-3</v>
      </c>
      <c r="CU8" s="109">
        <v>1.3666228446204063E-4</v>
      </c>
      <c r="CV8" s="109">
        <v>8.7882340074082498E-5</v>
      </c>
      <c r="CW8" s="109">
        <v>6.3567914184846187E-5</v>
      </c>
      <c r="CX8" s="109">
        <v>3.5942177880772939E-5</v>
      </c>
      <c r="CY8" s="109">
        <v>3.246588042970084E-5</v>
      </c>
      <c r="CZ8" s="109">
        <v>9.1721970802870149E-3</v>
      </c>
      <c r="DA8" s="109">
        <v>1.455323664758784E-2</v>
      </c>
      <c r="DB8" s="109">
        <v>7.6009332694691183E-5</v>
      </c>
      <c r="DC8" s="109">
        <v>1.1127181944060029E-4</v>
      </c>
      <c r="DD8" s="109">
        <v>2.0188275815543553E-4</v>
      </c>
      <c r="DE8" s="109">
        <v>5.8088821069786519E-4</v>
      </c>
      <c r="DF8" s="109">
        <v>9.8126891371396233E-4</v>
      </c>
      <c r="DG8" s="126">
        <v>3.38771979059073E-5</v>
      </c>
    </row>
    <row r="9" spans="2:111" ht="18" customHeight="1" x14ac:dyDescent="0.2">
      <c r="B9" s="81" t="s">
        <v>49</v>
      </c>
      <c r="C9" s="120" t="s">
        <v>50</v>
      </c>
      <c r="D9" s="108">
        <v>3.2759735971371329E-2</v>
      </c>
      <c r="E9" s="109">
        <v>2.1759836977152731E-2</v>
      </c>
      <c r="F9" s="109">
        <v>2.3776733149391379E-2</v>
      </c>
      <c r="G9" s="109">
        <v>2.014519697575096E-2</v>
      </c>
      <c r="H9" s="109">
        <v>3.6068584303202193E-2</v>
      </c>
      <c r="I9" s="109">
        <v>1.032085695057485</v>
      </c>
      <c r="J9" s="109">
        <v>5.3062038182260393E-2</v>
      </c>
      <c r="K9" s="109">
        <v>2.2926910186919169E-2</v>
      </c>
      <c r="L9" s="109">
        <v>1.8589598896643005E-2</v>
      </c>
      <c r="M9" s="109">
        <v>2.1435686933678842E-2</v>
      </c>
      <c r="N9" s="109">
        <v>4.5823590978636697E-3</v>
      </c>
      <c r="O9" s="109">
        <v>4.2765650369739637E-2</v>
      </c>
      <c r="P9" s="109">
        <v>2.57591046129108E-2</v>
      </c>
      <c r="Q9" s="109">
        <v>2.0467804003623812E-2</v>
      </c>
      <c r="R9" s="109">
        <v>2.0560586786950691E-2</v>
      </c>
      <c r="S9" s="109">
        <v>6.0736610303353637E-2</v>
      </c>
      <c r="T9" s="109">
        <v>3.0032768472148415E-2</v>
      </c>
      <c r="U9" s="109">
        <v>2.0284277473157062E-2</v>
      </c>
      <c r="V9" s="109">
        <v>0.15607229834503367</v>
      </c>
      <c r="W9" s="109">
        <v>6.1386312024466531E-2</v>
      </c>
      <c r="X9" s="109">
        <v>0.39836925889364233</v>
      </c>
      <c r="Y9" s="109">
        <v>0.14885853664984941</v>
      </c>
      <c r="Z9" s="109">
        <v>0.14385796751022123</v>
      </c>
      <c r="AA9" s="109">
        <v>7.7097034187648406E-2</v>
      </c>
      <c r="AB9" s="109">
        <v>3.0936415700326996E-2</v>
      </c>
      <c r="AC9" s="109">
        <v>5.1622068504282803E-2</v>
      </c>
      <c r="AD9" s="109">
        <v>0.53401502923095556</v>
      </c>
      <c r="AE9" s="109">
        <v>0.52556184651706794</v>
      </c>
      <c r="AF9" s="109">
        <v>4.3699021806734746E-2</v>
      </c>
      <c r="AG9" s="109">
        <v>3.5373572510003719E-2</v>
      </c>
      <c r="AH9" s="109">
        <v>2.3025066486593741E-2</v>
      </c>
      <c r="AI9" s="109">
        <v>4.68536401274589E-2</v>
      </c>
      <c r="AJ9" s="109">
        <v>5.2082192768150661E-2</v>
      </c>
      <c r="AK9" s="109">
        <v>5.5076855394037005E-2</v>
      </c>
      <c r="AL9" s="109">
        <v>5.048478963554421E-2</v>
      </c>
      <c r="AM9" s="109">
        <v>9.9258665529904672E-2</v>
      </c>
      <c r="AN9" s="109">
        <v>7.7581104778688931E-2</v>
      </c>
      <c r="AO9" s="109">
        <v>6.8486137299747951E-2</v>
      </c>
      <c r="AP9" s="109">
        <v>4.2341322368367525E-2</v>
      </c>
      <c r="AQ9" s="109">
        <v>5.1749817571638164E-2</v>
      </c>
      <c r="AR9" s="109">
        <v>4.2846036712850512E-2</v>
      </c>
      <c r="AS9" s="109">
        <v>2.802952685399895E-2</v>
      </c>
      <c r="AT9" s="109">
        <v>2.8022364245281511E-2</v>
      </c>
      <c r="AU9" s="109">
        <v>2.0618242160449687E-2</v>
      </c>
      <c r="AV9" s="109">
        <v>1.7848638703705611E-2</v>
      </c>
      <c r="AW9" s="109">
        <v>2.0669535149474508E-2</v>
      </c>
      <c r="AX9" s="109">
        <v>2.512047283613842E-2</v>
      </c>
      <c r="AY9" s="109">
        <v>2.6305971846526301E-2</v>
      </c>
      <c r="AZ9" s="109">
        <v>2.2063365870053035E-2</v>
      </c>
      <c r="BA9" s="109">
        <v>2.080880047238506E-2</v>
      </c>
      <c r="BB9" s="109">
        <v>1.6965308151744601E-2</v>
      </c>
      <c r="BC9" s="109">
        <v>2.4811593500805394E-2</v>
      </c>
      <c r="BD9" s="109">
        <v>1.9018588076131035E-2</v>
      </c>
      <c r="BE9" s="109">
        <v>1.8906078361454588E-2</v>
      </c>
      <c r="BF9" s="109">
        <v>2.6880273657561106E-2</v>
      </c>
      <c r="BG9" s="109">
        <v>2.6439544073275808E-2</v>
      </c>
      <c r="BH9" s="109">
        <v>2.7142074618865902E-2</v>
      </c>
      <c r="BI9" s="109">
        <v>3.1686083932376791E-2</v>
      </c>
      <c r="BJ9" s="109">
        <v>2.4175066699711006E-2</v>
      </c>
      <c r="BK9" s="109">
        <v>2.5128537307643768E-2</v>
      </c>
      <c r="BL9" s="109">
        <v>3.8008873806476197E-2</v>
      </c>
      <c r="BM9" s="109">
        <v>1.7652478164213184E-2</v>
      </c>
      <c r="BN9" s="109">
        <v>1.8689904720419901E-2</v>
      </c>
      <c r="BO9" s="109">
        <v>3.3477051779787367E-2</v>
      </c>
      <c r="BP9" s="109">
        <v>2.255337359617474E-2</v>
      </c>
      <c r="BQ9" s="109">
        <v>0.22909109044911416</v>
      </c>
      <c r="BR9" s="109">
        <v>0.46221335908552069</v>
      </c>
      <c r="BS9" s="109">
        <v>2.7784046045468837E-2</v>
      </c>
      <c r="BT9" s="109">
        <v>3.1315921158156519E-2</v>
      </c>
      <c r="BU9" s="109">
        <v>1.4467116806369336E-2</v>
      </c>
      <c r="BV9" s="109">
        <v>6.6532643804050971E-3</v>
      </c>
      <c r="BW9" s="109">
        <v>7.3155955952548084E-3</v>
      </c>
      <c r="BX9" s="109">
        <v>5.0743056910700366E-3</v>
      </c>
      <c r="BY9" s="109">
        <v>1.085683372570592E-3</v>
      </c>
      <c r="BZ9" s="109">
        <v>1.6952977655171748E-2</v>
      </c>
      <c r="CA9" s="109">
        <v>2.9887085310749843E-2</v>
      </c>
      <c r="CB9" s="109">
        <v>0.16266475765125746</v>
      </c>
      <c r="CC9" s="109">
        <v>5.7440281144984694E-2</v>
      </c>
      <c r="CD9" s="109">
        <v>9.826530818912671E-2</v>
      </c>
      <c r="CE9" s="109">
        <v>1.5214792581005356E-2</v>
      </c>
      <c r="CF9" s="109">
        <v>1.6647528909561612E-2</v>
      </c>
      <c r="CG9" s="109">
        <v>1.0731031913415104E-2</v>
      </c>
      <c r="CH9" s="109">
        <v>1.0714498555723319E-2</v>
      </c>
      <c r="CI9" s="109">
        <v>9.435402941393313E-3</v>
      </c>
      <c r="CJ9" s="109">
        <v>9.2821039592308023E-3</v>
      </c>
      <c r="CK9" s="109">
        <v>7.1181937054297113E-3</v>
      </c>
      <c r="CL9" s="109">
        <v>6.775302395130166E-3</v>
      </c>
      <c r="CM9" s="109">
        <v>1.2773251940935999E-2</v>
      </c>
      <c r="CN9" s="109">
        <v>1.4017322951968917E-2</v>
      </c>
      <c r="CO9" s="109">
        <v>1.0278552200714577E-2</v>
      </c>
      <c r="CP9" s="109">
        <v>1.4600163190967791E-2</v>
      </c>
      <c r="CQ9" s="109">
        <v>1.4643291411066186E-2</v>
      </c>
      <c r="CR9" s="109">
        <v>1.9721059580026862E-2</v>
      </c>
      <c r="CS9" s="109">
        <v>1.295752155550375E-2</v>
      </c>
      <c r="CT9" s="109">
        <v>1.0815617508808138E-2</v>
      </c>
      <c r="CU9" s="109">
        <v>1.0461884782060204E-2</v>
      </c>
      <c r="CV9" s="109">
        <v>9.2892879195697452E-3</v>
      </c>
      <c r="CW9" s="109">
        <v>1.116628187304489E-2</v>
      </c>
      <c r="CX9" s="109">
        <v>1.8462708420447782E-2</v>
      </c>
      <c r="CY9" s="109">
        <v>6.1541929053076849E-3</v>
      </c>
      <c r="CZ9" s="109">
        <v>3.4941674899529741E-2</v>
      </c>
      <c r="DA9" s="109">
        <v>2.2204456930954356E-2</v>
      </c>
      <c r="DB9" s="109">
        <v>1.9464231476664332E-2</v>
      </c>
      <c r="DC9" s="109">
        <v>1.8868124415825541E-2</v>
      </c>
      <c r="DD9" s="109">
        <v>1.042663989614788E-2</v>
      </c>
      <c r="DE9" s="109">
        <v>1.4624200653766288E-2</v>
      </c>
      <c r="DF9" s="109">
        <v>3.0095238085401068E-2</v>
      </c>
      <c r="DG9" s="126">
        <v>1.1935192097559295E-2</v>
      </c>
    </row>
    <row r="10" spans="2:111" ht="18" customHeight="1" x14ac:dyDescent="0.2">
      <c r="B10" s="81" t="s">
        <v>51</v>
      </c>
      <c r="C10" s="120" t="s">
        <v>52</v>
      </c>
      <c r="D10" s="108">
        <v>2.3677038222302241E-3</v>
      </c>
      <c r="E10" s="109">
        <v>1.5506841743160471E-3</v>
      </c>
      <c r="F10" s="109">
        <v>1.9978327185144356E-3</v>
      </c>
      <c r="G10" s="109">
        <v>1.2390419528158769E-3</v>
      </c>
      <c r="H10" s="109">
        <v>2.7937858273192439E-3</v>
      </c>
      <c r="I10" s="109">
        <v>4.5219971708225686E-3</v>
      </c>
      <c r="J10" s="109">
        <v>1.0053981532186467</v>
      </c>
      <c r="K10" s="109">
        <v>2.2016448216650862E-3</v>
      </c>
      <c r="L10" s="109">
        <v>4.4393650970026444E-3</v>
      </c>
      <c r="M10" s="109">
        <v>1.8119367847412022E-3</v>
      </c>
      <c r="N10" s="109">
        <v>3.3962339734313821E-4</v>
      </c>
      <c r="O10" s="109">
        <v>2.5198309130083649E-3</v>
      </c>
      <c r="P10" s="109">
        <v>1.9049318630627796E-3</v>
      </c>
      <c r="Q10" s="109">
        <v>2.216626534048886E-3</v>
      </c>
      <c r="R10" s="109">
        <v>1.4525910680131886E-2</v>
      </c>
      <c r="S10" s="109">
        <v>4.862297311715667E-3</v>
      </c>
      <c r="T10" s="109">
        <v>2.1960286457090765E-3</v>
      </c>
      <c r="U10" s="109">
        <v>1.4158785851233486E-3</v>
      </c>
      <c r="V10" s="109">
        <v>1.0339473244919595E-2</v>
      </c>
      <c r="W10" s="109">
        <v>5.112700543451125E-2</v>
      </c>
      <c r="X10" s="109">
        <v>1.6893958544435446E-3</v>
      </c>
      <c r="Y10" s="109">
        <v>5.8055168574125005E-3</v>
      </c>
      <c r="Z10" s="109">
        <v>3.8737899066672576E-3</v>
      </c>
      <c r="AA10" s="109">
        <v>4.3542186113743565E-3</v>
      </c>
      <c r="AB10" s="109">
        <v>5.8626891474434012E-3</v>
      </c>
      <c r="AC10" s="109">
        <v>8.954088360706448E-3</v>
      </c>
      <c r="AD10" s="109">
        <v>1.0686075988526023E-3</v>
      </c>
      <c r="AE10" s="109">
        <v>1.7591456049078861E-2</v>
      </c>
      <c r="AF10" s="109">
        <v>3.6151016787001264E-3</v>
      </c>
      <c r="AG10" s="109">
        <v>5.4996147123772526E-3</v>
      </c>
      <c r="AH10" s="109">
        <v>2.6106454098257259E-3</v>
      </c>
      <c r="AI10" s="109">
        <v>5.5651413634401251E-2</v>
      </c>
      <c r="AJ10" s="109">
        <v>4.2512063575301302E-2</v>
      </c>
      <c r="AK10" s="109">
        <v>6.2432665945674148E-2</v>
      </c>
      <c r="AL10" s="109">
        <v>3.6868283662131462E-2</v>
      </c>
      <c r="AM10" s="109">
        <v>0.28523155764758884</v>
      </c>
      <c r="AN10" s="109">
        <v>0.15681424969202901</v>
      </c>
      <c r="AO10" s="109">
        <v>5.8396918024817848E-2</v>
      </c>
      <c r="AP10" s="109">
        <v>7.2713396539104386E-2</v>
      </c>
      <c r="AQ10" s="109">
        <v>0.51879598403828775</v>
      </c>
      <c r="AR10" s="109">
        <v>0.27844623000696866</v>
      </c>
      <c r="AS10" s="109">
        <v>4.5244185082079932E-2</v>
      </c>
      <c r="AT10" s="109">
        <v>4.5175131373262171E-2</v>
      </c>
      <c r="AU10" s="109">
        <v>2.7641283909499371E-2</v>
      </c>
      <c r="AV10" s="109">
        <v>2.1493211037865948E-2</v>
      </c>
      <c r="AW10" s="109">
        <v>3.0032556676059387E-2</v>
      </c>
      <c r="AX10" s="109">
        <v>1.8071308911471882E-2</v>
      </c>
      <c r="AY10" s="109">
        <v>4.3845309487384972E-2</v>
      </c>
      <c r="AZ10" s="109">
        <v>4.2526286277921911E-2</v>
      </c>
      <c r="BA10" s="109">
        <v>2.6561436725306722E-2</v>
      </c>
      <c r="BB10" s="109">
        <v>2.1833834091043839E-2</v>
      </c>
      <c r="BC10" s="109">
        <v>5.670821777134067E-2</v>
      </c>
      <c r="BD10" s="109">
        <v>2.8893331231724252E-2</v>
      </c>
      <c r="BE10" s="109">
        <v>1.9931568376936281E-2</v>
      </c>
      <c r="BF10" s="109">
        <v>3.0215836513921387E-2</v>
      </c>
      <c r="BG10" s="109">
        <v>2.9769177607219408E-2</v>
      </c>
      <c r="BH10" s="109">
        <v>3.2915264427757863E-2</v>
      </c>
      <c r="BI10" s="109">
        <v>4.0392618244496165E-2</v>
      </c>
      <c r="BJ10" s="109">
        <v>1.9898290382486066E-2</v>
      </c>
      <c r="BK10" s="109">
        <v>1.7884691233571535E-2</v>
      </c>
      <c r="BL10" s="109">
        <v>1.2013160657100663E-3</v>
      </c>
      <c r="BM10" s="109">
        <v>1.3366788606817183E-2</v>
      </c>
      <c r="BN10" s="109">
        <v>1.5275694711404589E-2</v>
      </c>
      <c r="BO10" s="109">
        <v>1.3992511171537495E-2</v>
      </c>
      <c r="BP10" s="109">
        <v>2.2852371364513908E-2</v>
      </c>
      <c r="BQ10" s="109">
        <v>2.5539089544950964E-3</v>
      </c>
      <c r="BR10" s="109">
        <v>3.2301264364584035E-3</v>
      </c>
      <c r="BS10" s="109">
        <v>2.8388139079525794E-3</v>
      </c>
      <c r="BT10" s="109">
        <v>1.3711347409325826E-3</v>
      </c>
      <c r="BU10" s="109">
        <v>7.1082117294655187E-4</v>
      </c>
      <c r="BV10" s="109">
        <v>5.1256998276519642E-4</v>
      </c>
      <c r="BW10" s="109">
        <v>3.6835285048347191E-4</v>
      </c>
      <c r="BX10" s="109">
        <v>5.3012585076683632E-4</v>
      </c>
      <c r="BY10" s="109">
        <v>3.1478484828086626E-4</v>
      </c>
      <c r="BZ10" s="109">
        <v>2.2963007078975993E-3</v>
      </c>
      <c r="CA10" s="109">
        <v>7.8714040874414842E-4</v>
      </c>
      <c r="CB10" s="109">
        <v>4.2321997650868731E-3</v>
      </c>
      <c r="CC10" s="109">
        <v>2.3639135665015306E-3</v>
      </c>
      <c r="CD10" s="109">
        <v>4.0321764725193129E-3</v>
      </c>
      <c r="CE10" s="109">
        <v>5.9561366281926089E-4</v>
      </c>
      <c r="CF10" s="109">
        <v>9.2355960406793956E-4</v>
      </c>
      <c r="CG10" s="109">
        <v>1.6235446252753395E-3</v>
      </c>
      <c r="CH10" s="109">
        <v>3.8576161943054644E-4</v>
      </c>
      <c r="CI10" s="109">
        <v>8.2839246064581073E-4</v>
      </c>
      <c r="CJ10" s="109">
        <v>1.0634326404002907E-3</v>
      </c>
      <c r="CK10" s="109">
        <v>9.275635681573049E-4</v>
      </c>
      <c r="CL10" s="109">
        <v>8.1915336877827006E-4</v>
      </c>
      <c r="CM10" s="109">
        <v>1.3691180000902456E-3</v>
      </c>
      <c r="CN10" s="109">
        <v>1.4835079403771414E-3</v>
      </c>
      <c r="CO10" s="109">
        <v>7.2704847602534739E-4</v>
      </c>
      <c r="CP10" s="109">
        <v>1.7814283063962747E-3</v>
      </c>
      <c r="CQ10" s="109">
        <v>2.9234502313392561E-3</v>
      </c>
      <c r="CR10" s="109">
        <v>2.5331906035270016E-3</v>
      </c>
      <c r="CS10" s="109">
        <v>1.0550119103473125E-3</v>
      </c>
      <c r="CT10" s="109">
        <v>8.3124069162562972E-4</v>
      </c>
      <c r="CU10" s="109">
        <v>1.1097850524447272E-3</v>
      </c>
      <c r="CV10" s="109">
        <v>2.5716897950882125E-3</v>
      </c>
      <c r="CW10" s="109">
        <v>1.0270425558997871E-3</v>
      </c>
      <c r="CX10" s="109">
        <v>1.4179424286448647E-2</v>
      </c>
      <c r="CY10" s="109">
        <v>4.9180832079276078E-4</v>
      </c>
      <c r="CZ10" s="109">
        <v>1.5821974171957914E-3</v>
      </c>
      <c r="DA10" s="109">
        <v>1.4533605809406338E-3</v>
      </c>
      <c r="DB10" s="109">
        <v>1.4568378068178461E-3</v>
      </c>
      <c r="DC10" s="109">
        <v>1.077512459095222E-3</v>
      </c>
      <c r="DD10" s="109">
        <v>1.4059533688519713E-3</v>
      </c>
      <c r="DE10" s="109">
        <v>1.2997824348761917E-3</v>
      </c>
      <c r="DF10" s="109">
        <v>6.7243758481512397E-3</v>
      </c>
      <c r="DG10" s="126">
        <v>2.2876373770478724E-3</v>
      </c>
    </row>
    <row r="11" spans="2:111" ht="18" customHeight="1" x14ac:dyDescent="0.2">
      <c r="B11" s="81" t="s">
        <v>53</v>
      </c>
      <c r="C11" s="120" t="s">
        <v>54</v>
      </c>
      <c r="D11" s="108">
        <v>6.1312479710645736E-3</v>
      </c>
      <c r="E11" s="109">
        <v>0.14087130056336045</v>
      </c>
      <c r="F11" s="109">
        <v>1.550291158266541E-2</v>
      </c>
      <c r="G11" s="109">
        <v>3.436451706080218E-2</v>
      </c>
      <c r="H11" s="109">
        <v>8.0319451247931911E-2</v>
      </c>
      <c r="I11" s="109">
        <v>2.6848575028509626E-4</v>
      </c>
      <c r="J11" s="109">
        <v>4.9442172579724369E-4</v>
      </c>
      <c r="K11" s="109">
        <v>1.3038001674509458</v>
      </c>
      <c r="L11" s="109">
        <v>0.10673178211906752</v>
      </c>
      <c r="M11" s="109">
        <v>0.3582165574508353</v>
      </c>
      <c r="N11" s="109">
        <v>5.4400005700783432E-4</v>
      </c>
      <c r="O11" s="109">
        <v>2.0332841101888101E-3</v>
      </c>
      <c r="P11" s="109">
        <v>6.5532867450003923E-3</v>
      </c>
      <c r="Q11" s="109">
        <v>8.2561305521447383E-3</v>
      </c>
      <c r="R11" s="109">
        <v>2.1504259001181307E-3</v>
      </c>
      <c r="S11" s="109">
        <v>8.4156861404851725E-3</v>
      </c>
      <c r="T11" s="109">
        <v>3.2582039113327028E-3</v>
      </c>
      <c r="U11" s="109">
        <v>1.9186508494076267E-3</v>
      </c>
      <c r="V11" s="109">
        <v>1.0527056437579583E-3</v>
      </c>
      <c r="W11" s="109">
        <v>1.0418158160399305E-3</v>
      </c>
      <c r="X11" s="109">
        <v>6.3509316340539207E-4</v>
      </c>
      <c r="Y11" s="109">
        <v>8.7298445066415192E-3</v>
      </c>
      <c r="Z11" s="109">
        <v>3.6399680938969735E-3</v>
      </c>
      <c r="AA11" s="109">
        <v>2.6914991560385614E-3</v>
      </c>
      <c r="AB11" s="109">
        <v>1.8863153936633272E-2</v>
      </c>
      <c r="AC11" s="109">
        <v>2.6645790979959762E-2</v>
      </c>
      <c r="AD11" s="109">
        <v>1.9248689919004565E-4</v>
      </c>
      <c r="AE11" s="109">
        <v>5.1105050153492967E-4</v>
      </c>
      <c r="AF11" s="109">
        <v>1.3170717572886139E-3</v>
      </c>
      <c r="AG11" s="109">
        <v>1.6940747742115114E-3</v>
      </c>
      <c r="AH11" s="109">
        <v>2.817361338554894E-2</v>
      </c>
      <c r="AI11" s="109">
        <v>8.2773556137314384E-4</v>
      </c>
      <c r="AJ11" s="109">
        <v>4.7124603828550837E-4</v>
      </c>
      <c r="AK11" s="109">
        <v>1.8195972022258015E-3</v>
      </c>
      <c r="AL11" s="109">
        <v>2.6544851546005852E-3</v>
      </c>
      <c r="AM11" s="109">
        <v>2.9794208137570998E-4</v>
      </c>
      <c r="AN11" s="109">
        <v>2.7209798599022426E-4</v>
      </c>
      <c r="AO11" s="109">
        <v>4.007849534603911E-4</v>
      </c>
      <c r="AP11" s="109">
        <v>1.7824439522851906E-4</v>
      </c>
      <c r="AQ11" s="109">
        <v>3.6606518426341935E-4</v>
      </c>
      <c r="AR11" s="109">
        <v>4.3546044746732489E-4</v>
      </c>
      <c r="AS11" s="109">
        <v>3.9325965417573802E-4</v>
      </c>
      <c r="AT11" s="109">
        <v>3.5797528476477032E-4</v>
      </c>
      <c r="AU11" s="109">
        <v>2.9862207214168815E-4</v>
      </c>
      <c r="AV11" s="109">
        <v>3.230672674747771E-4</v>
      </c>
      <c r="AW11" s="109">
        <v>7.0684822469044013E-4</v>
      </c>
      <c r="AX11" s="109">
        <v>5.0521319072702349E-4</v>
      </c>
      <c r="AY11" s="109">
        <v>5.9498930919965945E-4</v>
      </c>
      <c r="AZ11" s="109">
        <v>5.1302664592838584E-4</v>
      </c>
      <c r="BA11" s="109">
        <v>5.3625972954045092E-4</v>
      </c>
      <c r="BB11" s="109">
        <v>4.3976288389153354E-4</v>
      </c>
      <c r="BC11" s="109">
        <v>5.9102581256846392E-4</v>
      </c>
      <c r="BD11" s="109">
        <v>5.8048931208615759E-4</v>
      </c>
      <c r="BE11" s="109">
        <v>5.8552574191488992E-4</v>
      </c>
      <c r="BF11" s="109">
        <v>8.3505667049923278E-4</v>
      </c>
      <c r="BG11" s="109">
        <v>8.3131056988511147E-4</v>
      </c>
      <c r="BH11" s="109">
        <v>9.019725630961163E-4</v>
      </c>
      <c r="BI11" s="109">
        <v>8.5562448382109281E-4</v>
      </c>
      <c r="BJ11" s="109">
        <v>4.2710195541594741E-4</v>
      </c>
      <c r="BK11" s="109">
        <v>6.2889744712106236E-3</v>
      </c>
      <c r="BL11" s="109">
        <v>2.0444618878326441E-4</v>
      </c>
      <c r="BM11" s="109">
        <v>8.9426666688951465E-4</v>
      </c>
      <c r="BN11" s="109">
        <v>6.4927543322545339E-4</v>
      </c>
      <c r="BO11" s="109">
        <v>3.7686282717924139E-4</v>
      </c>
      <c r="BP11" s="109">
        <v>3.3601628171759062E-4</v>
      </c>
      <c r="BQ11" s="109">
        <v>2.1325856257852749E-4</v>
      </c>
      <c r="BR11" s="109">
        <v>5.471623058305883E-4</v>
      </c>
      <c r="BS11" s="109">
        <v>3.1020052399785862E-4</v>
      </c>
      <c r="BT11" s="109">
        <v>3.8599664827584945E-4</v>
      </c>
      <c r="BU11" s="109">
        <v>1.9528263443662511E-4</v>
      </c>
      <c r="BV11" s="109">
        <v>1.8069606576946124E-4</v>
      </c>
      <c r="BW11" s="109">
        <v>8.9889262917552617E-5</v>
      </c>
      <c r="BX11" s="109">
        <v>8.8119163523171757E-5</v>
      </c>
      <c r="BY11" s="109">
        <v>3.1294816207426559E-5</v>
      </c>
      <c r="BZ11" s="109">
        <v>2.0808482109556858E-4</v>
      </c>
      <c r="CA11" s="109">
        <v>1.2546078985917959E-4</v>
      </c>
      <c r="CB11" s="109">
        <v>4.2342289569184319E-4</v>
      </c>
      <c r="CC11" s="109">
        <v>2.9024496278041111E-4</v>
      </c>
      <c r="CD11" s="109">
        <v>4.6904057791591759E-4</v>
      </c>
      <c r="CE11" s="109">
        <v>1.5831116445596158E-4</v>
      </c>
      <c r="CF11" s="109">
        <v>2.1647270388222252E-4</v>
      </c>
      <c r="CG11" s="109">
        <v>1.0237271962153921E-3</v>
      </c>
      <c r="CH11" s="109">
        <v>1.1323191136803223E-4</v>
      </c>
      <c r="CI11" s="109">
        <v>2.7796325068474303E-4</v>
      </c>
      <c r="CJ11" s="109">
        <v>3.6505893755130431E-4</v>
      </c>
      <c r="CK11" s="109">
        <v>3.3198059164411733E-4</v>
      </c>
      <c r="CL11" s="109">
        <v>2.928378255645314E-4</v>
      </c>
      <c r="CM11" s="109">
        <v>7.9771538673980029E-4</v>
      </c>
      <c r="CN11" s="109">
        <v>1.0212751052049512E-3</v>
      </c>
      <c r="CO11" s="109">
        <v>9.1588222418114949E-3</v>
      </c>
      <c r="CP11" s="109">
        <v>4.2898647399343647E-3</v>
      </c>
      <c r="CQ11" s="109">
        <v>9.6430544112619272E-3</v>
      </c>
      <c r="CR11" s="109">
        <v>1.1189646494364919E-3</v>
      </c>
      <c r="CS11" s="109">
        <v>1.6930290471275925E-2</v>
      </c>
      <c r="CT11" s="109">
        <v>3.0498941921144718E-2</v>
      </c>
      <c r="CU11" s="109">
        <v>2.6740601581407824E-3</v>
      </c>
      <c r="CV11" s="109">
        <v>3.4258650617712439E-4</v>
      </c>
      <c r="CW11" s="109">
        <v>5.3772166654664406E-4</v>
      </c>
      <c r="CX11" s="109">
        <v>5.2622240847474233E-4</v>
      </c>
      <c r="CY11" s="109">
        <v>2.6729936094546013E-4</v>
      </c>
      <c r="CZ11" s="109">
        <v>9.8745009186377311E-2</v>
      </c>
      <c r="DA11" s="109">
        <v>0.21660062067401464</v>
      </c>
      <c r="DB11" s="109">
        <v>1.0870125323803219E-3</v>
      </c>
      <c r="DC11" s="109">
        <v>1.0343275999409626E-3</v>
      </c>
      <c r="DD11" s="109">
        <v>4.9499305136374615E-3</v>
      </c>
      <c r="DE11" s="109">
        <v>6.8630488694047028E-3</v>
      </c>
      <c r="DF11" s="109">
        <v>3.3441508668325343E-3</v>
      </c>
      <c r="DG11" s="126">
        <v>6.9364198168713745E-4</v>
      </c>
    </row>
    <row r="12" spans="2:111" ht="18" customHeight="1" x14ac:dyDescent="0.2">
      <c r="B12" s="81" t="s">
        <v>55</v>
      </c>
      <c r="C12" s="120" t="s">
        <v>56</v>
      </c>
      <c r="D12" s="108">
        <v>8.386840431907871E-5</v>
      </c>
      <c r="E12" s="109">
        <v>5.1833984957374917E-4</v>
      </c>
      <c r="F12" s="109">
        <v>7.0535034120096479E-5</v>
      </c>
      <c r="G12" s="109">
        <v>9.2706226540307688E-5</v>
      </c>
      <c r="H12" s="109">
        <v>1.541654228508123E-2</v>
      </c>
      <c r="I12" s="109">
        <v>7.6258946622342213E-5</v>
      </c>
      <c r="J12" s="109">
        <v>7.2271337571403163E-5</v>
      </c>
      <c r="K12" s="109">
        <v>2.6846990791514801E-3</v>
      </c>
      <c r="L12" s="109">
        <v>1.0557084076087224</v>
      </c>
      <c r="M12" s="109">
        <v>8.0598305250247212E-4</v>
      </c>
      <c r="N12" s="109">
        <v>2.9346936021647903E-5</v>
      </c>
      <c r="O12" s="109">
        <v>4.8649256836970679E-5</v>
      </c>
      <c r="P12" s="109">
        <v>6.6538229896330413E-5</v>
      </c>
      <c r="Q12" s="109">
        <v>8.8455752754770822E-5</v>
      </c>
      <c r="R12" s="109">
        <v>5.2899007909886602E-5</v>
      </c>
      <c r="S12" s="109">
        <v>7.3615638677792828E-5</v>
      </c>
      <c r="T12" s="109">
        <v>5.154548820781827E-5</v>
      </c>
      <c r="U12" s="109">
        <v>3.7621063327432455E-5</v>
      </c>
      <c r="V12" s="109">
        <v>3.9673545713675181E-5</v>
      </c>
      <c r="W12" s="109">
        <v>4.0163261349927832E-5</v>
      </c>
      <c r="X12" s="109">
        <v>4.0677803176607664E-5</v>
      </c>
      <c r="Y12" s="109">
        <v>6.2076027575451234E-5</v>
      </c>
      <c r="Z12" s="109">
        <v>4.6266249768620073E-5</v>
      </c>
      <c r="AA12" s="109">
        <v>7.1511872516562689E-5</v>
      </c>
      <c r="AB12" s="109">
        <v>1.9330313355459797E-4</v>
      </c>
      <c r="AC12" s="109">
        <v>9.7301227148685301E-5</v>
      </c>
      <c r="AD12" s="109">
        <v>4.3742896614092138E-5</v>
      </c>
      <c r="AE12" s="109">
        <v>7.7992557399990891E-5</v>
      </c>
      <c r="AF12" s="109">
        <v>4.0123836159632394E-5</v>
      </c>
      <c r="AG12" s="109">
        <v>5.3778110796239173E-5</v>
      </c>
      <c r="AH12" s="109">
        <v>1.1600780682238478E-4</v>
      </c>
      <c r="AI12" s="109">
        <v>9.0420498076555916E-5</v>
      </c>
      <c r="AJ12" s="109">
        <v>7.2556860507785268E-5</v>
      </c>
      <c r="AK12" s="109">
        <v>4.699552204206424E-5</v>
      </c>
      <c r="AL12" s="109">
        <v>8.7993466425190743E-5</v>
      </c>
      <c r="AM12" s="109">
        <v>7.4091336149394675E-5</v>
      </c>
      <c r="AN12" s="109">
        <v>7.4639879803835269E-5</v>
      </c>
      <c r="AO12" s="109">
        <v>1.0201503929358318E-4</v>
      </c>
      <c r="AP12" s="109">
        <v>7.9017973351460432E-5</v>
      </c>
      <c r="AQ12" s="109">
        <v>7.4301156378447171E-5</v>
      </c>
      <c r="AR12" s="109">
        <v>8.1408175450913201E-5</v>
      </c>
      <c r="AS12" s="109">
        <v>5.298023496871244E-5</v>
      </c>
      <c r="AT12" s="109">
        <v>6.0449013109194716E-5</v>
      </c>
      <c r="AU12" s="109">
        <v>6.9886669411895911E-5</v>
      </c>
      <c r="AV12" s="109">
        <v>5.8422089483698098E-5</v>
      </c>
      <c r="AW12" s="109">
        <v>4.7203499872599499E-5</v>
      </c>
      <c r="AX12" s="109">
        <v>3.7735778293493622E-5</v>
      </c>
      <c r="AY12" s="109">
        <v>4.1336668930353118E-5</v>
      </c>
      <c r="AZ12" s="109">
        <v>5.7876575599018094E-5</v>
      </c>
      <c r="BA12" s="109">
        <v>4.4556407349729202E-5</v>
      </c>
      <c r="BB12" s="109">
        <v>3.7974388561107612E-5</v>
      </c>
      <c r="BC12" s="109">
        <v>6.0842955366881008E-5</v>
      </c>
      <c r="BD12" s="109">
        <v>5.312771790317733E-5</v>
      </c>
      <c r="BE12" s="109">
        <v>4.31983350760551E-5</v>
      </c>
      <c r="BF12" s="109">
        <v>4.6518315572733063E-5</v>
      </c>
      <c r="BG12" s="109">
        <v>4.5128085167527929E-5</v>
      </c>
      <c r="BH12" s="109">
        <v>4.6687585557045101E-5</v>
      </c>
      <c r="BI12" s="109">
        <v>6.6004393130545154E-5</v>
      </c>
      <c r="BJ12" s="109">
        <v>8.1574903164064846E-5</v>
      </c>
      <c r="BK12" s="109">
        <v>1.5592750057554706E-4</v>
      </c>
      <c r="BL12" s="109">
        <v>5.3094728376337235E-5</v>
      </c>
      <c r="BM12" s="109">
        <v>9.5655339966308012E-5</v>
      </c>
      <c r="BN12" s="109">
        <v>1.0845592446506424E-4</v>
      </c>
      <c r="BO12" s="109">
        <v>8.1439039147243109E-5</v>
      </c>
      <c r="BP12" s="109">
        <v>9.0070718285926516E-5</v>
      </c>
      <c r="BQ12" s="109">
        <v>4.7668881280503236E-5</v>
      </c>
      <c r="BR12" s="109">
        <v>6.3758671355169762E-5</v>
      </c>
      <c r="BS12" s="109">
        <v>5.8941653763641642E-5</v>
      </c>
      <c r="BT12" s="109">
        <v>5.2612205238230928E-5</v>
      </c>
      <c r="BU12" s="109">
        <v>1.4132468599456811E-4</v>
      </c>
      <c r="BV12" s="109">
        <v>5.8228953261923539E-5</v>
      </c>
      <c r="BW12" s="109">
        <v>5.8544361267583998E-5</v>
      </c>
      <c r="BX12" s="109">
        <v>4.9606318560498495E-5</v>
      </c>
      <c r="BY12" s="109">
        <v>8.0520578952853796E-6</v>
      </c>
      <c r="BZ12" s="109">
        <v>5.1813404458274523E-5</v>
      </c>
      <c r="CA12" s="109">
        <v>3.2244256387908257E-5</v>
      </c>
      <c r="CB12" s="109">
        <v>1.1291368282200447E-4</v>
      </c>
      <c r="CC12" s="109">
        <v>1.4754057744197991E-4</v>
      </c>
      <c r="CD12" s="109">
        <v>1.7614417299041348E-4</v>
      </c>
      <c r="CE12" s="109">
        <v>6.2100927711988886E-5</v>
      </c>
      <c r="CF12" s="109">
        <v>3.8390117071392447E-5</v>
      </c>
      <c r="CG12" s="109">
        <v>4.6576259886492682E-4</v>
      </c>
      <c r="CH12" s="109">
        <v>1.7998180546116888E-5</v>
      </c>
      <c r="CI12" s="109">
        <v>6.2438026753927443E-5</v>
      </c>
      <c r="CJ12" s="109">
        <v>4.972263607078864E-5</v>
      </c>
      <c r="CK12" s="109">
        <v>2.8522796460804419E-5</v>
      </c>
      <c r="CL12" s="109">
        <v>8.4458815518072977E-5</v>
      </c>
      <c r="CM12" s="109">
        <v>4.9063210760769813E-5</v>
      </c>
      <c r="CN12" s="109">
        <v>7.6448849016498243E-5</v>
      </c>
      <c r="CO12" s="109">
        <v>7.9610097059172407E-4</v>
      </c>
      <c r="CP12" s="109">
        <v>9.2282747093477965E-5</v>
      </c>
      <c r="CQ12" s="109">
        <v>9.2896940388337594E-4</v>
      </c>
      <c r="CR12" s="109">
        <v>1.0512604380761405E-4</v>
      </c>
      <c r="CS12" s="109">
        <v>1.886673038394902E-3</v>
      </c>
      <c r="CT12" s="109">
        <v>3.5635635007464474E-3</v>
      </c>
      <c r="CU12" s="109">
        <v>8.2045262563322231E-5</v>
      </c>
      <c r="CV12" s="109">
        <v>4.3643194078824581E-5</v>
      </c>
      <c r="CW12" s="109">
        <v>5.1955190183286816E-5</v>
      </c>
      <c r="CX12" s="109">
        <v>6.2348688650499249E-5</v>
      </c>
      <c r="CY12" s="109">
        <v>3.4587744625768176E-5</v>
      </c>
      <c r="CZ12" s="109">
        <v>2.3457753477832816E-2</v>
      </c>
      <c r="DA12" s="109">
        <v>6.786678883630666E-2</v>
      </c>
      <c r="DB12" s="109">
        <v>6.4515912502119792E-5</v>
      </c>
      <c r="DC12" s="109">
        <v>3.0517009795472345E-5</v>
      </c>
      <c r="DD12" s="109">
        <v>1.4703015373817728E-4</v>
      </c>
      <c r="DE12" s="109">
        <v>1.2256888383946893E-3</v>
      </c>
      <c r="DF12" s="109">
        <v>9.0374030885677722E-5</v>
      </c>
      <c r="DG12" s="126">
        <v>4.1209308358278237E-3</v>
      </c>
    </row>
    <row r="13" spans="2:111" ht="18" customHeight="1" x14ac:dyDescent="0.2">
      <c r="B13" s="81" t="s">
        <v>57</v>
      </c>
      <c r="C13" s="120" t="s">
        <v>58</v>
      </c>
      <c r="D13" s="108">
        <v>1.3749329090740892E-2</v>
      </c>
      <c r="E13" s="109">
        <v>0.36199733358245723</v>
      </c>
      <c r="F13" s="109">
        <v>4.2800202614147242E-2</v>
      </c>
      <c r="G13" s="109">
        <v>6.7983361213910702E-3</v>
      </c>
      <c r="H13" s="109">
        <v>6.7876006870434769E-2</v>
      </c>
      <c r="I13" s="109">
        <v>2.5208755879612476E-5</v>
      </c>
      <c r="J13" s="109">
        <v>4.2229729996280558E-5</v>
      </c>
      <c r="K13" s="109">
        <v>4.823055459929057E-2</v>
      </c>
      <c r="L13" s="109">
        <v>4.5424373592203729E-3</v>
      </c>
      <c r="M13" s="109">
        <v>1.0670253450496927</v>
      </c>
      <c r="N13" s="109">
        <v>5.2495276536934058E-4</v>
      </c>
      <c r="O13" s="109">
        <v>5.996938579675645E-4</v>
      </c>
      <c r="P13" s="109">
        <v>4.8038572115124847E-4</v>
      </c>
      <c r="Q13" s="109">
        <v>1.0671100690528073E-3</v>
      </c>
      <c r="R13" s="109">
        <v>1.9278812398927525E-4</v>
      </c>
      <c r="S13" s="109">
        <v>4.9972542936062205E-4</v>
      </c>
      <c r="T13" s="109">
        <v>1.8657929737770894E-4</v>
      </c>
      <c r="U13" s="109">
        <v>9.9015903965745614E-5</v>
      </c>
      <c r="V13" s="109">
        <v>9.4103920887979276E-4</v>
      </c>
      <c r="W13" s="109">
        <v>5.7076356071764305E-5</v>
      </c>
      <c r="X13" s="109">
        <v>3.3308164324598735E-5</v>
      </c>
      <c r="Y13" s="109">
        <v>3.4459999185686841E-4</v>
      </c>
      <c r="Z13" s="109">
        <v>1.5132744904274478E-4</v>
      </c>
      <c r="AA13" s="109">
        <v>1.4095229858101778E-4</v>
      </c>
      <c r="AB13" s="109">
        <v>7.8418952952292998E-4</v>
      </c>
      <c r="AC13" s="109">
        <v>1.0218899428849682E-3</v>
      </c>
      <c r="AD13" s="109">
        <v>1.5944312015988437E-5</v>
      </c>
      <c r="AE13" s="109">
        <v>2.9759341588849862E-5</v>
      </c>
      <c r="AF13" s="109">
        <v>6.3309690877793464E-5</v>
      </c>
      <c r="AG13" s="109">
        <v>6.2829747432165139E-4</v>
      </c>
      <c r="AH13" s="109">
        <v>8.0743564793873419E-3</v>
      </c>
      <c r="AI13" s="109">
        <v>5.280217592551002E-5</v>
      </c>
      <c r="AJ13" s="109">
        <v>2.9186223422258306E-5</v>
      </c>
      <c r="AK13" s="109">
        <v>1.1139798075344805E-4</v>
      </c>
      <c r="AL13" s="109">
        <v>1.2329405313284196E-4</v>
      </c>
      <c r="AM13" s="109">
        <v>2.1988156245395759E-5</v>
      </c>
      <c r="AN13" s="109">
        <v>2.2096577096912216E-5</v>
      </c>
      <c r="AO13" s="109">
        <v>2.9067544176883752E-5</v>
      </c>
      <c r="AP13" s="109">
        <v>1.6394269493463934E-5</v>
      </c>
      <c r="AQ13" s="109">
        <v>3.065993686609484E-5</v>
      </c>
      <c r="AR13" s="109">
        <v>3.4114944475749873E-5</v>
      </c>
      <c r="AS13" s="109">
        <v>2.9669422632330804E-5</v>
      </c>
      <c r="AT13" s="109">
        <v>2.3325646325985825E-5</v>
      </c>
      <c r="AU13" s="109">
        <v>2.6933516625331217E-5</v>
      </c>
      <c r="AV13" s="109">
        <v>3.3712234591353564E-5</v>
      </c>
      <c r="AW13" s="109">
        <v>5.6914026644072383E-5</v>
      </c>
      <c r="AX13" s="109">
        <v>3.8093713143706803E-5</v>
      </c>
      <c r="AY13" s="109">
        <v>4.128621347746779E-5</v>
      </c>
      <c r="AZ13" s="109">
        <v>4.1846687467046301E-5</v>
      </c>
      <c r="BA13" s="109">
        <v>4.2313040505429956E-5</v>
      </c>
      <c r="BB13" s="109">
        <v>3.3214381492260305E-5</v>
      </c>
      <c r="BC13" s="109">
        <v>3.9233818768265049E-5</v>
      </c>
      <c r="BD13" s="109">
        <v>4.6183793099830481E-5</v>
      </c>
      <c r="BE13" s="109">
        <v>3.9076989520334476E-5</v>
      </c>
      <c r="BF13" s="109">
        <v>6.2904001749426714E-5</v>
      </c>
      <c r="BG13" s="109">
        <v>6.5641995556256361E-5</v>
      </c>
      <c r="BH13" s="109">
        <v>6.3417182401223933E-5</v>
      </c>
      <c r="BI13" s="109">
        <v>5.8183638248692391E-5</v>
      </c>
      <c r="BJ13" s="109">
        <v>3.7447004726732185E-5</v>
      </c>
      <c r="BK13" s="109">
        <v>8.0004326570136679E-4</v>
      </c>
      <c r="BL13" s="109">
        <v>2.0873274478300668E-5</v>
      </c>
      <c r="BM13" s="109">
        <v>9.8392654509558153E-5</v>
      </c>
      <c r="BN13" s="109">
        <v>5.4031584680064175E-5</v>
      </c>
      <c r="BO13" s="109">
        <v>2.0163441322549602E-4</v>
      </c>
      <c r="BP13" s="109">
        <v>5.2403305976685117E-5</v>
      </c>
      <c r="BQ13" s="109">
        <v>2.1060617403027515E-5</v>
      </c>
      <c r="BR13" s="109">
        <v>7.2301298555241372E-5</v>
      </c>
      <c r="BS13" s="109">
        <v>2.4823062677120709E-5</v>
      </c>
      <c r="BT13" s="109">
        <v>3.5024378982183162E-5</v>
      </c>
      <c r="BU13" s="109">
        <v>6.5095880138285914E-5</v>
      </c>
      <c r="BV13" s="109">
        <v>1.7353003509927871E-5</v>
      </c>
      <c r="BW13" s="109">
        <v>9.0636920359424649E-6</v>
      </c>
      <c r="BX13" s="109">
        <v>8.9033938167067937E-6</v>
      </c>
      <c r="BY13" s="109">
        <v>2.7657312109599399E-6</v>
      </c>
      <c r="BZ13" s="109">
        <v>1.9067734713014951E-5</v>
      </c>
      <c r="CA13" s="109">
        <v>1.175227008651199E-5</v>
      </c>
      <c r="CB13" s="109">
        <v>4.4852947083157155E-5</v>
      </c>
      <c r="CC13" s="109">
        <v>2.4780611272268988E-5</v>
      </c>
      <c r="CD13" s="109">
        <v>3.5694055337885276E-5</v>
      </c>
      <c r="CE13" s="109">
        <v>1.3489653277911448E-5</v>
      </c>
      <c r="CF13" s="109">
        <v>1.7173433249981873E-5</v>
      </c>
      <c r="CG13" s="109">
        <v>6.8500423754522396E-5</v>
      </c>
      <c r="CH13" s="109">
        <v>1.1420078024669078E-5</v>
      </c>
      <c r="CI13" s="109">
        <v>2.9241763293906393E-5</v>
      </c>
      <c r="CJ13" s="109">
        <v>1.334965789180737E-4</v>
      </c>
      <c r="CK13" s="109">
        <v>3.0968845226158302E-5</v>
      </c>
      <c r="CL13" s="109">
        <v>2.9487478187553832E-5</v>
      </c>
      <c r="CM13" s="109">
        <v>1.5680694179799327E-4</v>
      </c>
      <c r="CN13" s="109">
        <v>5.0066295881809333E-5</v>
      </c>
      <c r="CO13" s="109">
        <v>7.5105349470983821E-4</v>
      </c>
      <c r="CP13" s="109">
        <v>4.01792862633088E-3</v>
      </c>
      <c r="CQ13" s="109">
        <v>5.0879859534725086E-4</v>
      </c>
      <c r="CR13" s="109">
        <v>5.9721758786569526E-5</v>
      </c>
      <c r="CS13" s="109">
        <v>9.2686311257999295E-4</v>
      </c>
      <c r="CT13" s="109">
        <v>1.5755466027371817E-3</v>
      </c>
      <c r="CU13" s="109">
        <v>1.6197409633807332E-4</v>
      </c>
      <c r="CV13" s="109">
        <v>3.5927090070401919E-5</v>
      </c>
      <c r="CW13" s="109">
        <v>1.1363794486266185E-4</v>
      </c>
      <c r="CX13" s="109">
        <v>5.7307325347459306E-5</v>
      </c>
      <c r="CY13" s="109">
        <v>1.992123266361402E-5</v>
      </c>
      <c r="CZ13" s="109">
        <v>4.989428116391784E-3</v>
      </c>
      <c r="DA13" s="109">
        <v>1.0193693965070937E-2</v>
      </c>
      <c r="DB13" s="109">
        <v>6.0902418923645584E-5</v>
      </c>
      <c r="DC13" s="109">
        <v>2.0236384087086575E-3</v>
      </c>
      <c r="DD13" s="109">
        <v>8.7919228644324273E-3</v>
      </c>
      <c r="DE13" s="109">
        <v>3.9147460307353355E-4</v>
      </c>
      <c r="DF13" s="109">
        <v>2.7194574593423858E-4</v>
      </c>
      <c r="DG13" s="126">
        <v>3.9822644486810002E-5</v>
      </c>
    </row>
    <row r="14" spans="2:111" ht="18" customHeight="1" x14ac:dyDescent="0.2">
      <c r="B14" s="81" t="s">
        <v>59</v>
      </c>
      <c r="C14" s="120" t="s">
        <v>60</v>
      </c>
      <c r="D14" s="108">
        <v>0</v>
      </c>
      <c r="E14" s="109">
        <v>0</v>
      </c>
      <c r="F14" s="109">
        <v>0</v>
      </c>
      <c r="G14" s="109">
        <v>0</v>
      </c>
      <c r="H14" s="109">
        <v>0</v>
      </c>
      <c r="I14" s="109">
        <v>0</v>
      </c>
      <c r="J14" s="109">
        <v>0</v>
      </c>
      <c r="K14" s="109">
        <v>0</v>
      </c>
      <c r="L14" s="109">
        <v>0</v>
      </c>
      <c r="M14" s="109">
        <v>0</v>
      </c>
      <c r="N14" s="109">
        <v>1.03580970488234</v>
      </c>
      <c r="O14" s="109">
        <v>0</v>
      </c>
      <c r="P14" s="109">
        <v>0</v>
      </c>
      <c r="Q14" s="109">
        <v>0</v>
      </c>
      <c r="R14" s="109">
        <v>0</v>
      </c>
      <c r="S14" s="109">
        <v>0</v>
      </c>
      <c r="T14" s="109">
        <v>0</v>
      </c>
      <c r="U14" s="109">
        <v>0</v>
      </c>
      <c r="V14" s="109">
        <v>0</v>
      </c>
      <c r="W14" s="109">
        <v>0</v>
      </c>
      <c r="X14" s="109">
        <v>0</v>
      </c>
      <c r="Y14" s="109">
        <v>0</v>
      </c>
      <c r="Z14" s="109">
        <v>0</v>
      </c>
      <c r="AA14" s="109">
        <v>0</v>
      </c>
      <c r="AB14" s="109">
        <v>0</v>
      </c>
      <c r="AC14" s="109">
        <v>0</v>
      </c>
      <c r="AD14" s="109">
        <v>0</v>
      </c>
      <c r="AE14" s="109">
        <v>0</v>
      </c>
      <c r="AF14" s="109">
        <v>0</v>
      </c>
      <c r="AG14" s="109">
        <v>0</v>
      </c>
      <c r="AH14" s="109">
        <v>0</v>
      </c>
      <c r="AI14" s="109">
        <v>0</v>
      </c>
      <c r="AJ14" s="109">
        <v>0</v>
      </c>
      <c r="AK14" s="109">
        <v>0</v>
      </c>
      <c r="AL14" s="109">
        <v>0</v>
      </c>
      <c r="AM14" s="109">
        <v>0</v>
      </c>
      <c r="AN14" s="109">
        <v>0</v>
      </c>
      <c r="AO14" s="109">
        <v>0</v>
      </c>
      <c r="AP14" s="109">
        <v>0</v>
      </c>
      <c r="AQ14" s="109">
        <v>0</v>
      </c>
      <c r="AR14" s="109">
        <v>0</v>
      </c>
      <c r="AS14" s="109">
        <v>0</v>
      </c>
      <c r="AT14" s="109">
        <v>0</v>
      </c>
      <c r="AU14" s="109">
        <v>0</v>
      </c>
      <c r="AV14" s="109">
        <v>0</v>
      </c>
      <c r="AW14" s="109">
        <v>0</v>
      </c>
      <c r="AX14" s="109">
        <v>0</v>
      </c>
      <c r="AY14" s="109">
        <v>0</v>
      </c>
      <c r="AZ14" s="109">
        <v>0</v>
      </c>
      <c r="BA14" s="109">
        <v>0</v>
      </c>
      <c r="BB14" s="109">
        <v>0</v>
      </c>
      <c r="BC14" s="109">
        <v>0</v>
      </c>
      <c r="BD14" s="109">
        <v>0</v>
      </c>
      <c r="BE14" s="109">
        <v>0</v>
      </c>
      <c r="BF14" s="109">
        <v>0</v>
      </c>
      <c r="BG14" s="109">
        <v>0</v>
      </c>
      <c r="BH14" s="109">
        <v>0</v>
      </c>
      <c r="BI14" s="109">
        <v>0</v>
      </c>
      <c r="BJ14" s="109">
        <v>0</v>
      </c>
      <c r="BK14" s="109">
        <v>0</v>
      </c>
      <c r="BL14" s="109">
        <v>0</v>
      </c>
      <c r="BM14" s="109">
        <v>0</v>
      </c>
      <c r="BN14" s="109">
        <v>0</v>
      </c>
      <c r="BO14" s="109">
        <v>0</v>
      </c>
      <c r="BP14" s="109">
        <v>0</v>
      </c>
      <c r="BQ14" s="109">
        <v>0</v>
      </c>
      <c r="BR14" s="109">
        <v>0</v>
      </c>
      <c r="BS14" s="109">
        <v>0</v>
      </c>
      <c r="BT14" s="109">
        <v>0</v>
      </c>
      <c r="BU14" s="109">
        <v>0</v>
      </c>
      <c r="BV14" s="109">
        <v>0</v>
      </c>
      <c r="BW14" s="109">
        <v>0</v>
      </c>
      <c r="BX14" s="109">
        <v>0</v>
      </c>
      <c r="BY14" s="109">
        <v>0</v>
      </c>
      <c r="BZ14" s="109">
        <v>0</v>
      </c>
      <c r="CA14" s="109">
        <v>0</v>
      </c>
      <c r="CB14" s="109">
        <v>0</v>
      </c>
      <c r="CC14" s="109">
        <v>0</v>
      </c>
      <c r="CD14" s="109">
        <v>0</v>
      </c>
      <c r="CE14" s="109">
        <v>0</v>
      </c>
      <c r="CF14" s="109">
        <v>0</v>
      </c>
      <c r="CG14" s="109">
        <v>0</v>
      </c>
      <c r="CH14" s="109">
        <v>0</v>
      </c>
      <c r="CI14" s="109">
        <v>0</v>
      </c>
      <c r="CJ14" s="109">
        <v>0</v>
      </c>
      <c r="CK14" s="109">
        <v>0</v>
      </c>
      <c r="CL14" s="109">
        <v>0</v>
      </c>
      <c r="CM14" s="109">
        <v>0</v>
      </c>
      <c r="CN14" s="109">
        <v>0</v>
      </c>
      <c r="CO14" s="109">
        <v>0</v>
      </c>
      <c r="CP14" s="109">
        <v>0</v>
      </c>
      <c r="CQ14" s="109">
        <v>0</v>
      </c>
      <c r="CR14" s="109">
        <v>0</v>
      </c>
      <c r="CS14" s="109">
        <v>0</v>
      </c>
      <c r="CT14" s="109">
        <v>0</v>
      </c>
      <c r="CU14" s="109">
        <v>0</v>
      </c>
      <c r="CV14" s="109">
        <v>0</v>
      </c>
      <c r="CW14" s="109">
        <v>0</v>
      </c>
      <c r="CX14" s="109">
        <v>0</v>
      </c>
      <c r="CY14" s="109">
        <v>0</v>
      </c>
      <c r="CZ14" s="109">
        <v>0</v>
      </c>
      <c r="DA14" s="109">
        <v>0</v>
      </c>
      <c r="DB14" s="109">
        <v>0</v>
      </c>
      <c r="DC14" s="109">
        <v>0</v>
      </c>
      <c r="DD14" s="109">
        <v>0</v>
      </c>
      <c r="DE14" s="109">
        <v>0</v>
      </c>
      <c r="DF14" s="109">
        <v>0</v>
      </c>
      <c r="DG14" s="126">
        <v>0</v>
      </c>
    </row>
    <row r="15" spans="2:111" ht="18" customHeight="1" x14ac:dyDescent="0.2">
      <c r="B15" s="81" t="s">
        <v>61</v>
      </c>
      <c r="C15" s="120" t="s">
        <v>62</v>
      </c>
      <c r="D15" s="108">
        <v>2.4756904011622536E-3</v>
      </c>
      <c r="E15" s="109">
        <v>1.3675416004984705E-3</v>
      </c>
      <c r="F15" s="109">
        <v>2.3924381155260026E-3</v>
      </c>
      <c r="G15" s="109">
        <v>2.3828834896069246E-3</v>
      </c>
      <c r="H15" s="109">
        <v>1.9138407198072468E-2</v>
      </c>
      <c r="I15" s="109">
        <v>1.7184463607480991E-3</v>
      </c>
      <c r="J15" s="109">
        <v>1.5379617899439393E-3</v>
      </c>
      <c r="K15" s="109">
        <v>2.230778109292903E-3</v>
      </c>
      <c r="L15" s="109">
        <v>1.2685124701549101E-3</v>
      </c>
      <c r="M15" s="109">
        <v>1.601801569582312E-3</v>
      </c>
      <c r="N15" s="109">
        <v>4.4296429304948925E-4</v>
      </c>
      <c r="O15" s="109">
        <v>1.1822588981923869</v>
      </c>
      <c r="P15" s="109">
        <v>0.26451741348963315</v>
      </c>
      <c r="Q15" s="109">
        <v>1.9888982347231058E-3</v>
      </c>
      <c r="R15" s="109">
        <v>6.417378090751491E-3</v>
      </c>
      <c r="S15" s="109">
        <v>2.9927219983806475E-3</v>
      </c>
      <c r="T15" s="109">
        <v>8.7354465075889006E-3</v>
      </c>
      <c r="U15" s="109">
        <v>1.1930521621670582E-3</v>
      </c>
      <c r="V15" s="109">
        <v>4.4644628134843109E-3</v>
      </c>
      <c r="W15" s="109">
        <v>1.0150698578962106E-3</v>
      </c>
      <c r="X15" s="109">
        <v>9.3372746919310676E-4</v>
      </c>
      <c r="Y15" s="109">
        <v>1.0184830713444307E-3</v>
      </c>
      <c r="Z15" s="109">
        <v>9.7516429581527954E-4</v>
      </c>
      <c r="AA15" s="109">
        <v>1.223748538826671E-2</v>
      </c>
      <c r="AB15" s="109">
        <v>1.6115970510576134E-3</v>
      </c>
      <c r="AC15" s="109">
        <v>1.2561887455690174E-3</v>
      </c>
      <c r="AD15" s="109">
        <v>9.7463944603630481E-4</v>
      </c>
      <c r="AE15" s="109">
        <v>1.3135669984800508E-3</v>
      </c>
      <c r="AF15" s="109">
        <v>1.4418939574815078E-3</v>
      </c>
      <c r="AG15" s="109">
        <v>1.6952871971757745E-2</v>
      </c>
      <c r="AH15" s="109">
        <v>5.7051653190305286E-2</v>
      </c>
      <c r="AI15" s="109">
        <v>4.7103514415236551E-3</v>
      </c>
      <c r="AJ15" s="109">
        <v>1.0592364455179566E-3</v>
      </c>
      <c r="AK15" s="109">
        <v>2.3132343774753105E-3</v>
      </c>
      <c r="AL15" s="109">
        <v>3.4688448892187646E-3</v>
      </c>
      <c r="AM15" s="109">
        <v>1.0023550079424244E-3</v>
      </c>
      <c r="AN15" s="109">
        <v>9.2103978589997532E-4</v>
      </c>
      <c r="AO15" s="109">
        <v>1.1901449014879385E-3</v>
      </c>
      <c r="AP15" s="109">
        <v>8.2805506351310316E-4</v>
      </c>
      <c r="AQ15" s="109">
        <v>1.3756406456857159E-3</v>
      </c>
      <c r="AR15" s="109">
        <v>2.3226328717065882E-3</v>
      </c>
      <c r="AS15" s="109">
        <v>1.2184746701728207E-3</v>
      </c>
      <c r="AT15" s="109">
        <v>1.2722229755480138E-3</v>
      </c>
      <c r="AU15" s="109">
        <v>1.2699705374838346E-3</v>
      </c>
      <c r="AV15" s="109">
        <v>2.280680010687511E-3</v>
      </c>
      <c r="AW15" s="109">
        <v>2.3365102584563136E-3</v>
      </c>
      <c r="AX15" s="109">
        <v>4.0383373800004698E-3</v>
      </c>
      <c r="AY15" s="109">
        <v>2.551936730521882E-3</v>
      </c>
      <c r="AZ15" s="109">
        <v>1.7903065254692581E-3</v>
      </c>
      <c r="BA15" s="109">
        <v>5.1009821577248605E-3</v>
      </c>
      <c r="BB15" s="109">
        <v>1.9361331977231328E-3</v>
      </c>
      <c r="BC15" s="109">
        <v>1.8228695199336436E-3</v>
      </c>
      <c r="BD15" s="109">
        <v>2.3648163918223108E-3</v>
      </c>
      <c r="BE15" s="109">
        <v>2.0520120118857625E-3</v>
      </c>
      <c r="BF15" s="109">
        <v>3.6921054357657696E-3</v>
      </c>
      <c r="BG15" s="109">
        <v>2.4571200151902932E-3</v>
      </c>
      <c r="BH15" s="109">
        <v>2.7603098138719558E-3</v>
      </c>
      <c r="BI15" s="109">
        <v>5.2203795229962806E-3</v>
      </c>
      <c r="BJ15" s="109">
        <v>2.1518913683208508E-3</v>
      </c>
      <c r="BK15" s="109">
        <v>8.5904947913569459E-3</v>
      </c>
      <c r="BL15" s="109">
        <v>1.952381341148646E-3</v>
      </c>
      <c r="BM15" s="109">
        <v>2.4913975564240481E-3</v>
      </c>
      <c r="BN15" s="109">
        <v>4.4395671599585561E-3</v>
      </c>
      <c r="BO15" s="109">
        <v>1.9665583620487831E-3</v>
      </c>
      <c r="BP15" s="109">
        <v>1.5652425760481188E-3</v>
      </c>
      <c r="BQ15" s="109">
        <v>8.7344385994069732E-4</v>
      </c>
      <c r="BR15" s="109">
        <v>1.7440862295511842E-3</v>
      </c>
      <c r="BS15" s="109">
        <v>1.2254060837946638E-3</v>
      </c>
      <c r="BT15" s="109">
        <v>1.6291202914648915E-3</v>
      </c>
      <c r="BU15" s="109">
        <v>1.8584133450959745E-3</v>
      </c>
      <c r="BV15" s="109">
        <v>9.2852653660255497E-4</v>
      </c>
      <c r="BW15" s="109">
        <v>3.6639542214971719E-4</v>
      </c>
      <c r="BX15" s="109">
        <v>3.4753064606468854E-4</v>
      </c>
      <c r="BY15" s="109">
        <v>1.5010651619567128E-4</v>
      </c>
      <c r="BZ15" s="109">
        <v>1.6652911478461877E-3</v>
      </c>
      <c r="CA15" s="109">
        <v>7.5740683802848284E-4</v>
      </c>
      <c r="CB15" s="109">
        <v>2.0329173775066409E-3</v>
      </c>
      <c r="CC15" s="109">
        <v>5.7392117445252688E-3</v>
      </c>
      <c r="CD15" s="109">
        <v>1.942471722098569E-3</v>
      </c>
      <c r="CE15" s="109">
        <v>1.2101371507768257E-3</v>
      </c>
      <c r="CF15" s="109">
        <v>1.6550131273900461E-3</v>
      </c>
      <c r="CG15" s="109">
        <v>2.6486189086718198E-3</v>
      </c>
      <c r="CH15" s="109">
        <v>7.7742437936237103E-4</v>
      </c>
      <c r="CI15" s="109">
        <v>8.2805069701170377E-4</v>
      </c>
      <c r="CJ15" s="109">
        <v>1.1147884005748515E-3</v>
      </c>
      <c r="CK15" s="109">
        <v>1.2839231839142007E-3</v>
      </c>
      <c r="CL15" s="109">
        <v>9.4159718190918559E-4</v>
      </c>
      <c r="CM15" s="109">
        <v>1.4318154279046437E-3</v>
      </c>
      <c r="CN15" s="109">
        <v>1.6967802255655787E-3</v>
      </c>
      <c r="CO15" s="109">
        <v>4.4684114790616926E-4</v>
      </c>
      <c r="CP15" s="109">
        <v>1.1968004955953766E-3</v>
      </c>
      <c r="CQ15" s="109">
        <v>1.6502973044047336E-3</v>
      </c>
      <c r="CR15" s="109">
        <v>6.556348077021633E-3</v>
      </c>
      <c r="CS15" s="109">
        <v>2.2843996668628326E-3</v>
      </c>
      <c r="CT15" s="109">
        <v>1.3904626182770297E-3</v>
      </c>
      <c r="CU15" s="109">
        <v>6.6122162489289319E-3</v>
      </c>
      <c r="CV15" s="109">
        <v>1.8049632658987864E-3</v>
      </c>
      <c r="CW15" s="109">
        <v>1.0880851347715968E-3</v>
      </c>
      <c r="CX15" s="109">
        <v>2.2168130221742475E-3</v>
      </c>
      <c r="CY15" s="109">
        <v>1.2352946837097833E-3</v>
      </c>
      <c r="CZ15" s="109">
        <v>3.6464862015406353E-3</v>
      </c>
      <c r="DA15" s="109">
        <v>1.4391405787445863E-3</v>
      </c>
      <c r="DB15" s="109">
        <v>3.6676204324197861E-3</v>
      </c>
      <c r="DC15" s="109">
        <v>4.4211345839415758E-3</v>
      </c>
      <c r="DD15" s="109">
        <v>2.9668601678878928E-3</v>
      </c>
      <c r="DE15" s="109">
        <v>1.7766064536983124E-3</v>
      </c>
      <c r="DF15" s="109">
        <v>2.379784762428595E-2</v>
      </c>
      <c r="DG15" s="126">
        <v>6.8035010708231071E-4</v>
      </c>
    </row>
    <row r="16" spans="2:111" ht="18" customHeight="1" x14ac:dyDescent="0.2">
      <c r="B16" s="81" t="s">
        <v>63</v>
      </c>
      <c r="C16" s="120" t="s">
        <v>64</v>
      </c>
      <c r="D16" s="108">
        <v>6.2831430634013846E-3</v>
      </c>
      <c r="E16" s="109">
        <v>3.0505761920474007E-3</v>
      </c>
      <c r="F16" s="109">
        <v>6.428104308409577E-3</v>
      </c>
      <c r="G16" s="109">
        <v>1.1756743269347285E-3</v>
      </c>
      <c r="H16" s="109">
        <v>8.6355241331245534E-3</v>
      </c>
      <c r="I16" s="109">
        <v>5.0828153677495843E-3</v>
      </c>
      <c r="J16" s="109">
        <v>3.9487466545596777E-3</v>
      </c>
      <c r="K16" s="109">
        <v>3.8955569662999807E-3</v>
      </c>
      <c r="L16" s="109">
        <v>2.0630519600495834E-3</v>
      </c>
      <c r="M16" s="109">
        <v>3.3657982400138969E-3</v>
      </c>
      <c r="N16" s="109">
        <v>5.619737536930097E-4</v>
      </c>
      <c r="O16" s="109">
        <v>4.3350850784472476E-3</v>
      </c>
      <c r="P16" s="109">
        <v>1.019563583384145</v>
      </c>
      <c r="Q16" s="109">
        <v>2.5440561817207147E-3</v>
      </c>
      <c r="R16" s="109">
        <v>3.4432923350454551E-3</v>
      </c>
      <c r="S16" s="109">
        <v>3.9039948560732067E-3</v>
      </c>
      <c r="T16" s="109">
        <v>3.3197240449201991E-3</v>
      </c>
      <c r="U16" s="109">
        <v>1.9052436840774093E-3</v>
      </c>
      <c r="V16" s="109">
        <v>9.2764444414802361E-3</v>
      </c>
      <c r="W16" s="109">
        <v>2.4448432269912578E-3</v>
      </c>
      <c r="X16" s="109">
        <v>2.4712549312613723E-3</v>
      </c>
      <c r="Y16" s="109">
        <v>2.4382575258409776E-3</v>
      </c>
      <c r="Z16" s="109">
        <v>2.3608170813877597E-3</v>
      </c>
      <c r="AA16" s="109">
        <v>2.8960020339812683E-3</v>
      </c>
      <c r="AB16" s="109">
        <v>3.6337291187434578E-3</v>
      </c>
      <c r="AC16" s="109">
        <v>2.4908295108773174E-3</v>
      </c>
      <c r="AD16" s="109">
        <v>2.765294571754708E-3</v>
      </c>
      <c r="AE16" s="109">
        <v>3.3995193385328473E-3</v>
      </c>
      <c r="AF16" s="109">
        <v>2.5579765055327879E-3</v>
      </c>
      <c r="AG16" s="109">
        <v>3.4291664913027068E-3</v>
      </c>
      <c r="AH16" s="109">
        <v>6.0318779034774965E-3</v>
      </c>
      <c r="AI16" s="109">
        <v>7.2436200547606388E-3</v>
      </c>
      <c r="AJ16" s="109">
        <v>2.2380611006192477E-3</v>
      </c>
      <c r="AK16" s="109">
        <v>6.2462128373521322E-3</v>
      </c>
      <c r="AL16" s="109">
        <v>3.6307857454587482E-3</v>
      </c>
      <c r="AM16" s="109">
        <v>2.2206940072775788E-3</v>
      </c>
      <c r="AN16" s="109">
        <v>2.0691022663841836E-3</v>
      </c>
      <c r="AO16" s="109">
        <v>2.9129003214387324E-3</v>
      </c>
      <c r="AP16" s="109">
        <v>2.0517106522594231E-3</v>
      </c>
      <c r="AQ16" s="109">
        <v>3.0848786269136266E-3</v>
      </c>
      <c r="AR16" s="109">
        <v>3.46668621089083E-3</v>
      </c>
      <c r="AS16" s="109">
        <v>2.330335658518905E-3</v>
      </c>
      <c r="AT16" s="109">
        <v>2.1454690565350628E-3</v>
      </c>
      <c r="AU16" s="109">
        <v>2.6518240145791253E-3</v>
      </c>
      <c r="AV16" s="109">
        <v>2.1684828174000016E-3</v>
      </c>
      <c r="AW16" s="109">
        <v>3.359111741628226E-3</v>
      </c>
      <c r="AX16" s="109">
        <v>3.9506413370905954E-3</v>
      </c>
      <c r="AY16" s="109">
        <v>6.4370387419201069E-3</v>
      </c>
      <c r="AZ16" s="109">
        <v>3.7390866113263649E-3</v>
      </c>
      <c r="BA16" s="109">
        <v>6.1070250187503462E-3</v>
      </c>
      <c r="BB16" s="109">
        <v>3.4349743357633316E-3</v>
      </c>
      <c r="BC16" s="109">
        <v>2.4872364894423346E-3</v>
      </c>
      <c r="BD16" s="109">
        <v>4.3211676020663975E-3</v>
      </c>
      <c r="BE16" s="109">
        <v>3.5196587097783053E-3</v>
      </c>
      <c r="BF16" s="109">
        <v>4.6429119349949257E-3</v>
      </c>
      <c r="BG16" s="109">
        <v>2.7288830275358019E-3</v>
      </c>
      <c r="BH16" s="109">
        <v>2.7816658569703849E-3</v>
      </c>
      <c r="BI16" s="109">
        <v>2.9431551409026349E-3</v>
      </c>
      <c r="BJ16" s="109">
        <v>2.1699443240535592E-3</v>
      </c>
      <c r="BK16" s="109">
        <v>8.71315704949778E-3</v>
      </c>
      <c r="BL16" s="109">
        <v>3.6629376535713505E-3</v>
      </c>
      <c r="BM16" s="109">
        <v>5.6746018674783908E-3</v>
      </c>
      <c r="BN16" s="109">
        <v>3.2557341189798613E-3</v>
      </c>
      <c r="BO16" s="109">
        <v>3.2201838317003294E-3</v>
      </c>
      <c r="BP16" s="109">
        <v>3.3029820537415103E-3</v>
      </c>
      <c r="BQ16" s="109">
        <v>1.9730220339750177E-3</v>
      </c>
      <c r="BR16" s="109">
        <v>3.536294413594447E-3</v>
      </c>
      <c r="BS16" s="109">
        <v>2.2742110478377775E-3</v>
      </c>
      <c r="BT16" s="109">
        <v>3.6576851069561574E-3</v>
      </c>
      <c r="BU16" s="109">
        <v>4.8123914747196387E-3</v>
      </c>
      <c r="BV16" s="109">
        <v>2.3515025697805943E-3</v>
      </c>
      <c r="BW16" s="109">
        <v>8.0084898974634787E-4</v>
      </c>
      <c r="BX16" s="109">
        <v>6.3246565114483491E-4</v>
      </c>
      <c r="BY16" s="109">
        <v>2.4624840340898679E-4</v>
      </c>
      <c r="BZ16" s="109">
        <v>1.7877990207830212E-3</v>
      </c>
      <c r="CA16" s="109">
        <v>1.5352787518816899E-3</v>
      </c>
      <c r="CB16" s="109">
        <v>3.9104054578627447E-3</v>
      </c>
      <c r="CC16" s="109">
        <v>4.6162230190621763E-3</v>
      </c>
      <c r="CD16" s="109">
        <v>3.7466947364524199E-3</v>
      </c>
      <c r="CE16" s="109">
        <v>1.087698557859158E-3</v>
      </c>
      <c r="CF16" s="109">
        <v>2.6549359203549405E-3</v>
      </c>
      <c r="CG16" s="109">
        <v>3.7090464533342353E-3</v>
      </c>
      <c r="CH16" s="109">
        <v>2.0009199063089783E-3</v>
      </c>
      <c r="CI16" s="109">
        <v>1.5386821418404955E-3</v>
      </c>
      <c r="CJ16" s="109">
        <v>2.1386207259566923E-3</v>
      </c>
      <c r="CK16" s="109">
        <v>1.8627554558024425E-3</v>
      </c>
      <c r="CL16" s="109">
        <v>2.0691685269324232E-3</v>
      </c>
      <c r="CM16" s="109">
        <v>2.7383562552761747E-3</v>
      </c>
      <c r="CN16" s="109">
        <v>4.952494494929612E-3</v>
      </c>
      <c r="CO16" s="109">
        <v>7.5003144729779946E-4</v>
      </c>
      <c r="CP16" s="109">
        <v>2.3758036879124723E-3</v>
      </c>
      <c r="CQ16" s="109">
        <v>4.4736450895277689E-3</v>
      </c>
      <c r="CR16" s="109">
        <v>1.2728336868645402E-2</v>
      </c>
      <c r="CS16" s="109">
        <v>6.8380072752334646E-3</v>
      </c>
      <c r="CT16" s="109">
        <v>3.6779707199808545E-3</v>
      </c>
      <c r="CU16" s="109">
        <v>2.2748662623388673E-2</v>
      </c>
      <c r="CV16" s="109">
        <v>4.5303712896478405E-3</v>
      </c>
      <c r="CW16" s="109">
        <v>2.07465216041535E-3</v>
      </c>
      <c r="CX16" s="109">
        <v>3.087415735201974E-3</v>
      </c>
      <c r="CY16" s="109">
        <v>2.5585095340336476E-3</v>
      </c>
      <c r="CZ16" s="109">
        <v>7.444872188026962E-3</v>
      </c>
      <c r="DA16" s="109">
        <v>3.1328512199987192E-3</v>
      </c>
      <c r="DB16" s="109">
        <v>1.2364187273679344E-2</v>
      </c>
      <c r="DC16" s="109">
        <v>4.5813955210662789E-3</v>
      </c>
      <c r="DD16" s="109">
        <v>9.8124883189637177E-3</v>
      </c>
      <c r="DE16" s="109">
        <v>3.5708009932190954E-3</v>
      </c>
      <c r="DF16" s="109">
        <v>9.970485702454665E-3</v>
      </c>
      <c r="DG16" s="126">
        <v>1.2777568398946086E-3</v>
      </c>
    </row>
    <row r="17" spans="2:111" ht="18" customHeight="1" x14ac:dyDescent="0.2">
      <c r="B17" s="81" t="s">
        <v>65</v>
      </c>
      <c r="C17" s="120" t="s">
        <v>66</v>
      </c>
      <c r="D17" s="108">
        <v>2.8130439308623315E-3</v>
      </c>
      <c r="E17" s="109">
        <v>1.2085427100236794E-2</v>
      </c>
      <c r="F17" s="109">
        <v>2.7958073619469086E-3</v>
      </c>
      <c r="G17" s="109">
        <v>3.9572879775567012E-2</v>
      </c>
      <c r="H17" s="109">
        <v>3.4495816706665494E-3</v>
      </c>
      <c r="I17" s="109">
        <v>2.3591740103594259E-3</v>
      </c>
      <c r="J17" s="109">
        <v>1.9339134832726415E-3</v>
      </c>
      <c r="K17" s="109">
        <v>4.1435441877899952E-3</v>
      </c>
      <c r="L17" s="109">
        <v>2.6873071488100323E-3</v>
      </c>
      <c r="M17" s="109">
        <v>4.941966126232376E-3</v>
      </c>
      <c r="N17" s="109">
        <v>7.6533172449724871E-4</v>
      </c>
      <c r="O17" s="109">
        <v>2.4988524441588557E-3</v>
      </c>
      <c r="P17" s="109">
        <v>2.9013628969540104E-3</v>
      </c>
      <c r="Q17" s="109">
        <v>1.200513914454046</v>
      </c>
      <c r="R17" s="109">
        <v>0.14163647920154521</v>
      </c>
      <c r="S17" s="109">
        <v>9.9411052652707513E-2</v>
      </c>
      <c r="T17" s="109">
        <v>3.0564163027228454E-2</v>
      </c>
      <c r="U17" s="109">
        <v>1.1310954003657663E-2</v>
      </c>
      <c r="V17" s="109">
        <v>2.1916487688791886E-3</v>
      </c>
      <c r="W17" s="109">
        <v>2.1313935354030063E-3</v>
      </c>
      <c r="X17" s="109">
        <v>1.3979602581220701E-3</v>
      </c>
      <c r="Y17" s="109">
        <v>1.808836280715475E-3</v>
      </c>
      <c r="Z17" s="109">
        <v>1.6808881421151412E-3</v>
      </c>
      <c r="AA17" s="109">
        <v>4.6036362851355119E-3</v>
      </c>
      <c r="AB17" s="109">
        <v>3.063194052979102E-3</v>
      </c>
      <c r="AC17" s="109">
        <v>2.8563716169545104E-3</v>
      </c>
      <c r="AD17" s="109">
        <v>1.3504515559492835E-3</v>
      </c>
      <c r="AE17" s="109">
        <v>1.70949300899256E-3</v>
      </c>
      <c r="AF17" s="109">
        <v>2.1509422746769915E-3</v>
      </c>
      <c r="AG17" s="109">
        <v>1.8471803897871255E-3</v>
      </c>
      <c r="AH17" s="109">
        <v>3.0695969902023623E-3</v>
      </c>
      <c r="AI17" s="109">
        <v>1.0558151974757601E-2</v>
      </c>
      <c r="AJ17" s="109">
        <v>1.6266803481222571E-3</v>
      </c>
      <c r="AK17" s="109">
        <v>2.9981427233948303E-2</v>
      </c>
      <c r="AL17" s="109">
        <v>3.9942956363792888E-3</v>
      </c>
      <c r="AM17" s="109">
        <v>1.6968843573484042E-3</v>
      </c>
      <c r="AN17" s="109">
        <v>1.7465213417014592E-3</v>
      </c>
      <c r="AO17" s="109">
        <v>2.3092295772377627E-3</v>
      </c>
      <c r="AP17" s="109">
        <v>1.2541058337778783E-3</v>
      </c>
      <c r="AQ17" s="109">
        <v>1.9600546742330797E-3</v>
      </c>
      <c r="AR17" s="109">
        <v>4.205868273011221E-3</v>
      </c>
      <c r="AS17" s="109">
        <v>4.0965530457400213E-3</v>
      </c>
      <c r="AT17" s="109">
        <v>1.992151861681864E-3</v>
      </c>
      <c r="AU17" s="109">
        <v>1.4900699904331479E-3</v>
      </c>
      <c r="AV17" s="109">
        <v>1.3510374638839556E-3</v>
      </c>
      <c r="AW17" s="109">
        <v>2.8703267622447598E-3</v>
      </c>
      <c r="AX17" s="109">
        <v>2.2850133439048527E-3</v>
      </c>
      <c r="AY17" s="109">
        <v>3.9345007135403124E-3</v>
      </c>
      <c r="AZ17" s="109">
        <v>2.5710207636874278E-3</v>
      </c>
      <c r="BA17" s="109">
        <v>2.5697230776738802E-3</v>
      </c>
      <c r="BB17" s="109">
        <v>2.0463694285203647E-3</v>
      </c>
      <c r="BC17" s="109">
        <v>2.5996459295010775E-3</v>
      </c>
      <c r="BD17" s="109">
        <v>2.630387493872607E-3</v>
      </c>
      <c r="BE17" s="109">
        <v>2.4736806739907627E-3</v>
      </c>
      <c r="BF17" s="109">
        <v>2.0599256307700501E-3</v>
      </c>
      <c r="BG17" s="109">
        <v>2.0286997760103776E-3</v>
      </c>
      <c r="BH17" s="109">
        <v>2.0307302251792799E-3</v>
      </c>
      <c r="BI17" s="109">
        <v>6.0357708086937259E-3</v>
      </c>
      <c r="BJ17" s="109">
        <v>2.9787132298997789E-3</v>
      </c>
      <c r="BK17" s="109">
        <v>3.8565971077873934E-2</v>
      </c>
      <c r="BL17" s="109">
        <v>1.4639625784985308E-3</v>
      </c>
      <c r="BM17" s="109">
        <v>6.9188485606774611E-2</v>
      </c>
      <c r="BN17" s="109">
        <v>2.3203199826001948E-2</v>
      </c>
      <c r="BO17" s="109">
        <v>2.9444627464265617E-3</v>
      </c>
      <c r="BP17" s="109">
        <v>4.9855072031415532E-3</v>
      </c>
      <c r="BQ17" s="109">
        <v>6.5292430016701403E-3</v>
      </c>
      <c r="BR17" s="109">
        <v>2.9829593484798481E-3</v>
      </c>
      <c r="BS17" s="109">
        <v>2.8621486225375121E-3</v>
      </c>
      <c r="BT17" s="109">
        <v>1.6773625705730378E-3</v>
      </c>
      <c r="BU17" s="109">
        <v>2.0254500315715685E-3</v>
      </c>
      <c r="BV17" s="109">
        <v>1.5353445923863619E-3</v>
      </c>
      <c r="BW17" s="109">
        <v>7.3816931604194272E-4</v>
      </c>
      <c r="BX17" s="109">
        <v>1.0967789291968422E-3</v>
      </c>
      <c r="BY17" s="109">
        <v>5.2984292102869015E-4</v>
      </c>
      <c r="BZ17" s="109">
        <v>1.5142894594643516E-3</v>
      </c>
      <c r="CA17" s="109">
        <v>8.8313662290186287E-4</v>
      </c>
      <c r="CB17" s="109">
        <v>3.5847377988150434E-3</v>
      </c>
      <c r="CC17" s="109">
        <v>2.9689551773462216E-3</v>
      </c>
      <c r="CD17" s="109">
        <v>5.208913231118069E-3</v>
      </c>
      <c r="CE17" s="109">
        <v>1.4747891996499038E-3</v>
      </c>
      <c r="CF17" s="109">
        <v>3.0189901491658525E-3</v>
      </c>
      <c r="CG17" s="109">
        <v>1.4060108283805601E-2</v>
      </c>
      <c r="CH17" s="109">
        <v>6.8618485634443888E-4</v>
      </c>
      <c r="CI17" s="109">
        <v>1.7720365348517959E-3</v>
      </c>
      <c r="CJ17" s="109">
        <v>2.4292846259188279E-3</v>
      </c>
      <c r="CK17" s="109">
        <v>2.0981298220252619E-3</v>
      </c>
      <c r="CL17" s="109">
        <v>1.8426450750800194E-3</v>
      </c>
      <c r="CM17" s="109">
        <v>5.850914636150218E-3</v>
      </c>
      <c r="CN17" s="109">
        <v>1.1179037209074836E-3</v>
      </c>
      <c r="CO17" s="109">
        <v>1.5763468362259868E-3</v>
      </c>
      <c r="CP17" s="109">
        <v>3.0506262618884123E-3</v>
      </c>
      <c r="CQ17" s="109">
        <v>1.6347254898774993E-3</v>
      </c>
      <c r="CR17" s="109">
        <v>2.2222024266092201E-3</v>
      </c>
      <c r="CS17" s="109">
        <v>2.5099913368233314E-3</v>
      </c>
      <c r="CT17" s="109">
        <v>1.5789162543489333E-3</v>
      </c>
      <c r="CU17" s="109">
        <v>3.9246221951752796E-3</v>
      </c>
      <c r="CV17" s="109">
        <v>1.5861240121070204E-3</v>
      </c>
      <c r="CW17" s="109">
        <v>2.9019822273226945E-3</v>
      </c>
      <c r="CX17" s="109">
        <v>1.5787120128850226E-3</v>
      </c>
      <c r="CY17" s="109">
        <v>1.499526558876431E-3</v>
      </c>
      <c r="CZ17" s="109">
        <v>2.8151436904928083E-3</v>
      </c>
      <c r="DA17" s="109">
        <v>3.1076616670682295E-3</v>
      </c>
      <c r="DB17" s="109">
        <v>1.6097555499340905E-3</v>
      </c>
      <c r="DC17" s="109">
        <v>2.6112517551549214E-3</v>
      </c>
      <c r="DD17" s="109">
        <v>8.7350537645298695E-4</v>
      </c>
      <c r="DE17" s="109">
        <v>2.3315329938059606E-3</v>
      </c>
      <c r="DF17" s="109">
        <v>2.7680984103043899E-2</v>
      </c>
      <c r="DG17" s="126">
        <v>1.1413175856035721E-3</v>
      </c>
    </row>
    <row r="18" spans="2:111" ht="18" customHeight="1" x14ac:dyDescent="0.2">
      <c r="B18" s="81" t="s">
        <v>67</v>
      </c>
      <c r="C18" s="120" t="s">
        <v>68</v>
      </c>
      <c r="D18" s="108">
        <v>1.1069647327920456E-3</v>
      </c>
      <c r="E18" s="109">
        <v>1.110116902701319E-3</v>
      </c>
      <c r="F18" s="109">
        <v>1.0360179848237609E-3</v>
      </c>
      <c r="G18" s="109">
        <v>9.4346144135190569E-4</v>
      </c>
      <c r="H18" s="109">
        <v>1.6436806169361736E-3</v>
      </c>
      <c r="I18" s="109">
        <v>4.2269426311538957E-3</v>
      </c>
      <c r="J18" s="109">
        <v>1.7113069495631439E-3</v>
      </c>
      <c r="K18" s="109">
        <v>1.6382517832160847E-3</v>
      </c>
      <c r="L18" s="109">
        <v>1.4918921945009335E-3</v>
      </c>
      <c r="M18" s="109">
        <v>1.1942395704400051E-3</v>
      </c>
      <c r="N18" s="109">
        <v>4.9563133131711769E-4</v>
      </c>
      <c r="O18" s="109">
        <v>3.0688431974807552E-3</v>
      </c>
      <c r="P18" s="109">
        <v>2.720577981474626E-3</v>
      </c>
      <c r="Q18" s="109">
        <v>1.7393344421795971E-3</v>
      </c>
      <c r="R18" s="109">
        <v>1.0208415463733009</v>
      </c>
      <c r="S18" s="109">
        <v>3.8169731079163902E-3</v>
      </c>
      <c r="T18" s="109">
        <v>2.8585630359203081E-3</v>
      </c>
      <c r="U18" s="109">
        <v>1.7256051751683584E-3</v>
      </c>
      <c r="V18" s="109">
        <v>2.7692204788019991E-3</v>
      </c>
      <c r="W18" s="109">
        <v>2.3312427756924966E-3</v>
      </c>
      <c r="X18" s="109">
        <v>2.2089941968467842E-3</v>
      </c>
      <c r="Y18" s="109">
        <v>2.3296846676859198E-3</v>
      </c>
      <c r="Z18" s="109">
        <v>2.2760590770098386E-3</v>
      </c>
      <c r="AA18" s="109">
        <v>2.7704291096051388E-3</v>
      </c>
      <c r="AB18" s="109">
        <v>3.5128968459618008E-3</v>
      </c>
      <c r="AC18" s="109">
        <v>2.1460576288747555E-3</v>
      </c>
      <c r="AD18" s="109">
        <v>2.3130269193542014E-3</v>
      </c>
      <c r="AE18" s="109">
        <v>2.9299327043221957E-3</v>
      </c>
      <c r="AF18" s="109">
        <v>2.256307752334665E-3</v>
      </c>
      <c r="AG18" s="109">
        <v>2.5719296358245811E-3</v>
      </c>
      <c r="AH18" s="109">
        <v>3.0596017793776734E-3</v>
      </c>
      <c r="AI18" s="109">
        <v>1.7978017100385723E-3</v>
      </c>
      <c r="AJ18" s="109">
        <v>1.8242024022795374E-3</v>
      </c>
      <c r="AK18" s="109">
        <v>6.0644985570104219E-3</v>
      </c>
      <c r="AL18" s="109">
        <v>2.8021411432994896E-3</v>
      </c>
      <c r="AM18" s="109">
        <v>1.6437131633803372E-3</v>
      </c>
      <c r="AN18" s="109">
        <v>1.6355744826193745E-3</v>
      </c>
      <c r="AO18" s="109">
        <v>2.2608647458449735E-3</v>
      </c>
      <c r="AP18" s="109">
        <v>1.219764650569332E-3</v>
      </c>
      <c r="AQ18" s="109">
        <v>1.8208719506267457E-3</v>
      </c>
      <c r="AR18" s="109">
        <v>2.6544115454231513E-3</v>
      </c>
      <c r="AS18" s="109">
        <v>1.5092625672464303E-3</v>
      </c>
      <c r="AT18" s="109">
        <v>1.4818265641808369E-3</v>
      </c>
      <c r="AU18" s="109">
        <v>1.6364743342126391E-3</v>
      </c>
      <c r="AV18" s="109">
        <v>1.6052419077717036E-3</v>
      </c>
      <c r="AW18" s="109">
        <v>2.280453815160152E-3</v>
      </c>
      <c r="AX18" s="109">
        <v>2.6583889664223968E-3</v>
      </c>
      <c r="AY18" s="109">
        <v>3.5287075296224846E-3</v>
      </c>
      <c r="AZ18" s="109">
        <v>2.1763578424416107E-3</v>
      </c>
      <c r="BA18" s="109">
        <v>2.4140925731171016E-3</v>
      </c>
      <c r="BB18" s="109">
        <v>2.4861169706218815E-3</v>
      </c>
      <c r="BC18" s="109">
        <v>1.9763122897678417E-3</v>
      </c>
      <c r="BD18" s="109">
        <v>3.624361729292975E-3</v>
      </c>
      <c r="BE18" s="109">
        <v>4.7927073479434043E-3</v>
      </c>
      <c r="BF18" s="109">
        <v>2.4103414902294619E-3</v>
      </c>
      <c r="BG18" s="109">
        <v>2.5604542075086966E-3</v>
      </c>
      <c r="BH18" s="109">
        <v>2.3584777486003682E-3</v>
      </c>
      <c r="BI18" s="109">
        <v>6.6867688993540765E-3</v>
      </c>
      <c r="BJ18" s="109">
        <v>2.5351320086502696E-3</v>
      </c>
      <c r="BK18" s="109">
        <v>4.3577747704051694E-3</v>
      </c>
      <c r="BL18" s="109">
        <v>1.59585635951426E-3</v>
      </c>
      <c r="BM18" s="109">
        <v>1.0708341593715975E-2</v>
      </c>
      <c r="BN18" s="109">
        <v>2.282933735693073E-2</v>
      </c>
      <c r="BO18" s="109">
        <v>1.2680276712780706E-3</v>
      </c>
      <c r="BP18" s="109">
        <v>1.2424162165838722E-3</v>
      </c>
      <c r="BQ18" s="109">
        <v>2.7629898888847379E-3</v>
      </c>
      <c r="BR18" s="109">
        <v>4.28523556328429E-3</v>
      </c>
      <c r="BS18" s="109">
        <v>5.9928708254656264E-3</v>
      </c>
      <c r="BT18" s="109">
        <v>4.1996611177454891E-3</v>
      </c>
      <c r="BU18" s="109">
        <v>1.9218238213987594E-3</v>
      </c>
      <c r="BV18" s="109">
        <v>3.6580736692978909E-3</v>
      </c>
      <c r="BW18" s="109">
        <v>1.4911553118534975E-3</v>
      </c>
      <c r="BX18" s="109">
        <v>2.9492700958070298E-3</v>
      </c>
      <c r="BY18" s="109">
        <v>8.0125280397006871E-4</v>
      </c>
      <c r="BZ18" s="109">
        <v>1.7973619586100957E-3</v>
      </c>
      <c r="CA18" s="109">
        <v>1.0224304889883582E-3</v>
      </c>
      <c r="CB18" s="109">
        <v>3.0946114118529755E-3</v>
      </c>
      <c r="CC18" s="109">
        <v>2.9360556162207072E-3</v>
      </c>
      <c r="CD18" s="109">
        <v>3.189882442281607E-3</v>
      </c>
      <c r="CE18" s="109">
        <v>1.2785673639421648E-3</v>
      </c>
      <c r="CF18" s="109">
        <v>3.4980570357930657E-3</v>
      </c>
      <c r="CG18" s="109">
        <v>4.4288173066603853E-3</v>
      </c>
      <c r="CH18" s="109">
        <v>7.501964327190023E-4</v>
      </c>
      <c r="CI18" s="109">
        <v>4.8993429841951708E-3</v>
      </c>
      <c r="CJ18" s="109">
        <v>2.6066008666579248E-3</v>
      </c>
      <c r="CK18" s="109">
        <v>3.3378448449331009E-3</v>
      </c>
      <c r="CL18" s="109">
        <v>5.0486712688514526E-3</v>
      </c>
      <c r="CM18" s="109">
        <v>3.0642781589906984E-3</v>
      </c>
      <c r="CN18" s="109">
        <v>1.8362008652886889E-3</v>
      </c>
      <c r="CO18" s="109">
        <v>3.565847217915329E-3</v>
      </c>
      <c r="CP18" s="109">
        <v>5.8113353306616352E-3</v>
      </c>
      <c r="CQ18" s="109">
        <v>3.4079521285909271E-3</v>
      </c>
      <c r="CR18" s="109">
        <v>1.8330100121930802E-3</v>
      </c>
      <c r="CS18" s="109">
        <v>8.681818144128009E-3</v>
      </c>
      <c r="CT18" s="109">
        <v>3.918926068680626E-3</v>
      </c>
      <c r="CU18" s="109">
        <v>1.607056385854478E-2</v>
      </c>
      <c r="CV18" s="109">
        <v>3.2985596406929466E-3</v>
      </c>
      <c r="CW18" s="109">
        <v>3.1879409116973042E-3</v>
      </c>
      <c r="CX18" s="109">
        <v>1.7479598578834469E-3</v>
      </c>
      <c r="CY18" s="109">
        <v>2.5056754987226788E-3</v>
      </c>
      <c r="CZ18" s="109">
        <v>3.4927871527848119E-3</v>
      </c>
      <c r="DA18" s="109">
        <v>3.6390723380945807E-3</v>
      </c>
      <c r="DB18" s="109">
        <v>1.5557808949445274E-3</v>
      </c>
      <c r="DC18" s="109">
        <v>4.850625478932254E-3</v>
      </c>
      <c r="DD18" s="109">
        <v>9.951417546797351E-4</v>
      </c>
      <c r="DE18" s="109">
        <v>3.3297748465643032E-3</v>
      </c>
      <c r="DF18" s="109">
        <v>2.8370289116301643E-3</v>
      </c>
      <c r="DG18" s="126">
        <v>1.3115401667649052E-3</v>
      </c>
    </row>
    <row r="19" spans="2:111" ht="18" customHeight="1" x14ac:dyDescent="0.2">
      <c r="B19" s="81" t="s">
        <v>69</v>
      </c>
      <c r="C19" s="120" t="s">
        <v>70</v>
      </c>
      <c r="D19" s="108">
        <v>2.0252883895566787E-2</v>
      </c>
      <c r="E19" s="109">
        <v>9.6937722857304755E-3</v>
      </c>
      <c r="F19" s="109">
        <v>1.8971790912157012E-2</v>
      </c>
      <c r="G19" s="109">
        <v>6.0397567555145731E-3</v>
      </c>
      <c r="H19" s="109">
        <v>5.0068749953575123E-3</v>
      </c>
      <c r="I19" s="109">
        <v>2.7087552614795561E-3</v>
      </c>
      <c r="J19" s="109">
        <v>3.4626286002673954E-3</v>
      </c>
      <c r="K19" s="109">
        <v>1.4875931002521115E-2</v>
      </c>
      <c r="L19" s="109">
        <v>1.5144904147305599E-2</v>
      </c>
      <c r="M19" s="109">
        <v>1.0902097125832155E-2</v>
      </c>
      <c r="N19" s="109">
        <v>8.091516685761739E-3</v>
      </c>
      <c r="O19" s="109">
        <v>1.2771663549945883E-2</v>
      </c>
      <c r="P19" s="109">
        <v>1.1739075964730752E-2</v>
      </c>
      <c r="Q19" s="109">
        <v>1.4774095574521933E-2</v>
      </c>
      <c r="R19" s="109">
        <v>1.3822314979409308E-2</v>
      </c>
      <c r="S19" s="109">
        <v>1.4815272142988229</v>
      </c>
      <c r="T19" s="109">
        <v>0.40320372847639235</v>
      </c>
      <c r="U19" s="109">
        <v>0.15746144916216592</v>
      </c>
      <c r="V19" s="109">
        <v>4.6635645789549597E-3</v>
      </c>
      <c r="W19" s="109">
        <v>5.42751130698372E-3</v>
      </c>
      <c r="X19" s="109">
        <v>2.0786369154104788E-3</v>
      </c>
      <c r="Y19" s="109">
        <v>3.5714416571959811E-3</v>
      </c>
      <c r="Z19" s="109">
        <v>4.2553242801619947E-3</v>
      </c>
      <c r="AA19" s="109">
        <v>4.4543708985193192E-2</v>
      </c>
      <c r="AB19" s="109">
        <v>2.4140128837590237E-2</v>
      </c>
      <c r="AC19" s="109">
        <v>1.7784663630054279E-2</v>
      </c>
      <c r="AD19" s="109">
        <v>1.7333002819016267E-3</v>
      </c>
      <c r="AE19" s="109">
        <v>2.5355493410497776E-3</v>
      </c>
      <c r="AF19" s="109">
        <v>7.077984177804187E-3</v>
      </c>
      <c r="AG19" s="109">
        <v>9.3637023795565925E-3</v>
      </c>
      <c r="AH19" s="109">
        <v>8.1973043792429728E-3</v>
      </c>
      <c r="AI19" s="109">
        <v>2.8630123100039422E-2</v>
      </c>
      <c r="AJ19" s="109">
        <v>4.2153215906154343E-3</v>
      </c>
      <c r="AK19" s="109">
        <v>3.8522341797600612E-2</v>
      </c>
      <c r="AL19" s="109">
        <v>1.5698546550080721E-2</v>
      </c>
      <c r="AM19" s="109">
        <v>2.5456096241113372E-3</v>
      </c>
      <c r="AN19" s="109">
        <v>2.5142700951889994E-3</v>
      </c>
      <c r="AO19" s="109">
        <v>2.780062137340921E-3</v>
      </c>
      <c r="AP19" s="109">
        <v>2.7131894555956059E-3</v>
      </c>
      <c r="AQ19" s="109">
        <v>3.3629278134908644E-3</v>
      </c>
      <c r="AR19" s="109">
        <v>5.2795098601867351E-3</v>
      </c>
      <c r="AS19" s="109">
        <v>3.1632138542577511E-3</v>
      </c>
      <c r="AT19" s="109">
        <v>4.8967483826933417E-3</v>
      </c>
      <c r="AU19" s="109">
        <v>4.393601361245599E-3</v>
      </c>
      <c r="AV19" s="109">
        <v>3.6268386662511452E-3</v>
      </c>
      <c r="AW19" s="109">
        <v>6.9560355840420293E-3</v>
      </c>
      <c r="AX19" s="109">
        <v>7.3347048150647744E-3</v>
      </c>
      <c r="AY19" s="109">
        <v>1.151926880724074E-2</v>
      </c>
      <c r="AZ19" s="109">
        <v>1.1468550711581474E-2</v>
      </c>
      <c r="BA19" s="109">
        <v>1.207266234515993E-2</v>
      </c>
      <c r="BB19" s="109">
        <v>5.7442883286016331E-3</v>
      </c>
      <c r="BC19" s="109">
        <v>1.0469525322112819E-2</v>
      </c>
      <c r="BD19" s="109">
        <v>1.0273747862869501E-2</v>
      </c>
      <c r="BE19" s="109">
        <v>7.4644359855492318E-3</v>
      </c>
      <c r="BF19" s="109">
        <v>6.0780856010581976E-3</v>
      </c>
      <c r="BG19" s="109">
        <v>5.1047379809654849E-3</v>
      </c>
      <c r="BH19" s="109">
        <v>5.7921098075415312E-3</v>
      </c>
      <c r="BI19" s="109">
        <v>4.0353060926096819E-3</v>
      </c>
      <c r="BJ19" s="109">
        <v>4.465281450839023E-3</v>
      </c>
      <c r="BK19" s="109">
        <v>2.7930499739185974E-2</v>
      </c>
      <c r="BL19" s="109">
        <v>4.8605427868203491E-3</v>
      </c>
      <c r="BM19" s="109">
        <v>1.0991880580354258E-2</v>
      </c>
      <c r="BN19" s="109">
        <v>1.0709176016281376E-2</v>
      </c>
      <c r="BO19" s="109">
        <v>3.8206029608359063E-3</v>
      </c>
      <c r="BP19" s="109">
        <v>2.9587790451794317E-3</v>
      </c>
      <c r="BQ19" s="109">
        <v>2.6714572329956747E-3</v>
      </c>
      <c r="BR19" s="109">
        <v>4.452869284610082E-3</v>
      </c>
      <c r="BS19" s="109">
        <v>4.4761098564353235E-3</v>
      </c>
      <c r="BT19" s="109">
        <v>4.6593624128318878E-3</v>
      </c>
      <c r="BU19" s="109">
        <v>5.5092940134040241E-3</v>
      </c>
      <c r="BV19" s="109">
        <v>7.9251781818611717E-3</v>
      </c>
      <c r="BW19" s="109">
        <v>2.6444760854486739E-3</v>
      </c>
      <c r="BX19" s="109">
        <v>2.3641651635787739E-3</v>
      </c>
      <c r="BY19" s="109">
        <v>9.104093759000106E-4</v>
      </c>
      <c r="BZ19" s="109">
        <v>3.4224632604269297E-3</v>
      </c>
      <c r="CA19" s="109">
        <v>3.1099750086127508E-3</v>
      </c>
      <c r="CB19" s="109">
        <v>7.1626421747896596E-3</v>
      </c>
      <c r="CC19" s="109">
        <v>6.1538367329796772E-3</v>
      </c>
      <c r="CD19" s="109">
        <v>1.0465680564056404E-2</v>
      </c>
      <c r="CE19" s="109">
        <v>6.8204716914660709E-3</v>
      </c>
      <c r="CF19" s="109">
        <v>1.1211766075227196E-2</v>
      </c>
      <c r="CG19" s="109">
        <v>2.5618193603297638E-2</v>
      </c>
      <c r="CH19" s="109">
        <v>3.3113856357178586E-3</v>
      </c>
      <c r="CI19" s="109">
        <v>6.4212398403071984E-3</v>
      </c>
      <c r="CJ19" s="109">
        <v>1.7069036223744241E-2</v>
      </c>
      <c r="CK19" s="109">
        <v>1.2185974504297665E-2</v>
      </c>
      <c r="CL19" s="109">
        <v>7.2296494636066959E-3</v>
      </c>
      <c r="CM19" s="109">
        <v>6.7689805600993774E-2</v>
      </c>
      <c r="CN19" s="109">
        <v>4.2185486647619633E-3</v>
      </c>
      <c r="CO19" s="109">
        <v>6.690165991774041E-3</v>
      </c>
      <c r="CP19" s="109">
        <v>1.7484749726874093E-2</v>
      </c>
      <c r="CQ19" s="109">
        <v>8.4113255127830598E-3</v>
      </c>
      <c r="CR19" s="109">
        <v>1.5647647331716436E-2</v>
      </c>
      <c r="CS19" s="109">
        <v>9.1515900572693189E-3</v>
      </c>
      <c r="CT19" s="109">
        <v>7.1064415639090208E-3</v>
      </c>
      <c r="CU19" s="109">
        <v>1.4193184852375714E-2</v>
      </c>
      <c r="CV19" s="109">
        <v>3.9747953508426056E-3</v>
      </c>
      <c r="CW19" s="109">
        <v>2.4720683632156973E-2</v>
      </c>
      <c r="CX19" s="109">
        <v>5.4752796806479317E-3</v>
      </c>
      <c r="CY19" s="109">
        <v>7.8763323548480431E-3</v>
      </c>
      <c r="CZ19" s="109">
        <v>7.4754881149849692E-3</v>
      </c>
      <c r="DA19" s="109">
        <v>7.4168702521766293E-3</v>
      </c>
      <c r="DB19" s="109">
        <v>5.9814244482456376E-3</v>
      </c>
      <c r="DC19" s="109">
        <v>5.6547328727203647E-3</v>
      </c>
      <c r="DD19" s="109">
        <v>4.9987547302952212E-3</v>
      </c>
      <c r="DE19" s="109">
        <v>4.113241795294824E-3</v>
      </c>
      <c r="DF19" s="109">
        <v>0.31459829791052724</v>
      </c>
      <c r="DG19" s="126">
        <v>3.0082921468088161E-3</v>
      </c>
    </row>
    <row r="20" spans="2:111" ht="18" customHeight="1" x14ac:dyDescent="0.2">
      <c r="B20" s="81" t="s">
        <v>71</v>
      </c>
      <c r="C20" s="120" t="s">
        <v>72</v>
      </c>
      <c r="D20" s="108">
        <v>4.5363311183271506E-2</v>
      </c>
      <c r="E20" s="109">
        <v>1.8827304726997569E-2</v>
      </c>
      <c r="F20" s="109">
        <v>4.329287571241025E-2</v>
      </c>
      <c r="G20" s="109">
        <v>9.7142400317316996E-3</v>
      </c>
      <c r="H20" s="109">
        <v>6.2501649317983137E-3</v>
      </c>
      <c r="I20" s="109">
        <v>1.4663958971448026E-3</v>
      </c>
      <c r="J20" s="109">
        <v>2.2704215822006535E-3</v>
      </c>
      <c r="K20" s="109">
        <v>2.7581378416257716E-2</v>
      </c>
      <c r="L20" s="109">
        <v>2.8795556381851821E-2</v>
      </c>
      <c r="M20" s="109">
        <v>2.0568713576720219E-2</v>
      </c>
      <c r="N20" s="109">
        <v>5.981321721832451E-3</v>
      </c>
      <c r="O20" s="109">
        <v>6.5575739564525193E-3</v>
      </c>
      <c r="P20" s="109">
        <v>6.5549896056841745E-3</v>
      </c>
      <c r="Q20" s="109">
        <v>5.7138400327181472E-3</v>
      </c>
      <c r="R20" s="109">
        <v>9.0488455352989543E-3</v>
      </c>
      <c r="S20" s="109">
        <v>6.0662276955713995E-3</v>
      </c>
      <c r="T20" s="109">
        <v>1.0328702890992489</v>
      </c>
      <c r="U20" s="109">
        <v>3.947674380197868E-3</v>
      </c>
      <c r="V20" s="109">
        <v>4.927091856614883E-3</v>
      </c>
      <c r="W20" s="109">
        <v>3.3165951744849294E-3</v>
      </c>
      <c r="X20" s="109">
        <v>1.3472236148183451E-3</v>
      </c>
      <c r="Y20" s="109">
        <v>3.9651668184835665E-3</v>
      </c>
      <c r="Z20" s="109">
        <v>5.9230146447887605E-3</v>
      </c>
      <c r="AA20" s="109">
        <v>8.6269267440743855E-3</v>
      </c>
      <c r="AB20" s="109">
        <v>3.2155586701329508E-2</v>
      </c>
      <c r="AC20" s="109">
        <v>2.3464079797892376E-2</v>
      </c>
      <c r="AD20" s="109">
        <v>9.5745169365581888E-4</v>
      </c>
      <c r="AE20" s="109">
        <v>1.5827796634526005E-3</v>
      </c>
      <c r="AF20" s="109">
        <v>6.2547765564064054E-3</v>
      </c>
      <c r="AG20" s="109">
        <v>5.61795850494895E-3</v>
      </c>
      <c r="AH20" s="109">
        <v>1.029568733404246E-2</v>
      </c>
      <c r="AI20" s="109">
        <v>1.5127477946995604E-2</v>
      </c>
      <c r="AJ20" s="109">
        <v>4.7015726506920612E-3</v>
      </c>
      <c r="AK20" s="109">
        <v>2.5915289943633006E-2</v>
      </c>
      <c r="AL20" s="109">
        <v>4.2130464237146534E-3</v>
      </c>
      <c r="AM20" s="109">
        <v>1.5390641774455898E-3</v>
      </c>
      <c r="AN20" s="109">
        <v>1.4345415189442466E-3</v>
      </c>
      <c r="AO20" s="109">
        <v>1.6206506288273909E-3</v>
      </c>
      <c r="AP20" s="109">
        <v>2.0486897362888136E-3</v>
      </c>
      <c r="AQ20" s="109">
        <v>2.0655604083863999E-3</v>
      </c>
      <c r="AR20" s="109">
        <v>2.5840609392077658E-3</v>
      </c>
      <c r="AS20" s="109">
        <v>2.1515115675083208E-3</v>
      </c>
      <c r="AT20" s="109">
        <v>4.9936852104460645E-3</v>
      </c>
      <c r="AU20" s="109">
        <v>2.4704253211212885E-3</v>
      </c>
      <c r="AV20" s="109">
        <v>2.369953703703115E-3</v>
      </c>
      <c r="AW20" s="109">
        <v>7.0387304117999795E-3</v>
      </c>
      <c r="AX20" s="109">
        <v>3.934659137807538E-3</v>
      </c>
      <c r="AY20" s="109">
        <v>5.6653800615424407E-3</v>
      </c>
      <c r="AZ20" s="109">
        <v>5.0157740525171796E-3</v>
      </c>
      <c r="BA20" s="109">
        <v>8.7095501224886355E-3</v>
      </c>
      <c r="BB20" s="109">
        <v>3.3200255357632713E-3</v>
      </c>
      <c r="BC20" s="109">
        <v>8.5840145051440924E-3</v>
      </c>
      <c r="BD20" s="109">
        <v>5.7732901087220534E-3</v>
      </c>
      <c r="BE20" s="109">
        <v>4.4953806666357581E-3</v>
      </c>
      <c r="BF20" s="109">
        <v>3.6784200845633524E-3</v>
      </c>
      <c r="BG20" s="109">
        <v>3.1364690323344257E-3</v>
      </c>
      <c r="BH20" s="109">
        <v>3.6369283680911966E-3</v>
      </c>
      <c r="BI20" s="109">
        <v>2.9078210285483587E-3</v>
      </c>
      <c r="BJ20" s="109">
        <v>2.9199200822925468E-3</v>
      </c>
      <c r="BK20" s="109">
        <v>8.7813840912377081E-3</v>
      </c>
      <c r="BL20" s="109">
        <v>3.6507567951172795E-3</v>
      </c>
      <c r="BM20" s="109">
        <v>2.566672994143232E-3</v>
      </c>
      <c r="BN20" s="109">
        <v>3.4662441486638901E-3</v>
      </c>
      <c r="BO20" s="109">
        <v>2.4465335083077347E-3</v>
      </c>
      <c r="BP20" s="109">
        <v>1.7693274878687259E-3</v>
      </c>
      <c r="BQ20" s="109">
        <v>1.1047870369057331E-3</v>
      </c>
      <c r="BR20" s="109">
        <v>1.7030147827305495E-3</v>
      </c>
      <c r="BS20" s="109">
        <v>1.8583697277889651E-3</v>
      </c>
      <c r="BT20" s="109">
        <v>3.3438783099657391E-3</v>
      </c>
      <c r="BU20" s="109">
        <v>8.0452098621440482E-3</v>
      </c>
      <c r="BV20" s="109">
        <v>3.6842629208374781E-3</v>
      </c>
      <c r="BW20" s="109">
        <v>1.1655053312987715E-3</v>
      </c>
      <c r="BX20" s="109">
        <v>9.4789842902793012E-4</v>
      </c>
      <c r="BY20" s="109">
        <v>3.572695478572304E-4</v>
      </c>
      <c r="BZ20" s="109">
        <v>2.2193324446859171E-3</v>
      </c>
      <c r="CA20" s="109">
        <v>1.9949043705759146E-3</v>
      </c>
      <c r="CB20" s="109">
        <v>4.6996612737060395E-3</v>
      </c>
      <c r="CC20" s="109">
        <v>4.5433549228803063E-3</v>
      </c>
      <c r="CD20" s="109">
        <v>6.7355702819340627E-3</v>
      </c>
      <c r="CE20" s="109">
        <v>3.1989068183215061E-3</v>
      </c>
      <c r="CF20" s="109">
        <v>3.9625615631685776E-3</v>
      </c>
      <c r="CG20" s="109">
        <v>1.6131762221971557E-2</v>
      </c>
      <c r="CH20" s="109">
        <v>2.0579648482962269E-3</v>
      </c>
      <c r="CI20" s="109">
        <v>2.5571060018721569E-3</v>
      </c>
      <c r="CJ20" s="109">
        <v>2.4261355340723084E-3</v>
      </c>
      <c r="CK20" s="109">
        <v>2.2187595479370142E-3</v>
      </c>
      <c r="CL20" s="109">
        <v>2.3440389647210293E-3</v>
      </c>
      <c r="CM20" s="109">
        <v>2.8713699200451355E-3</v>
      </c>
      <c r="CN20" s="109">
        <v>1.9311450331713628E-3</v>
      </c>
      <c r="CO20" s="109">
        <v>2.3359561418144115E-3</v>
      </c>
      <c r="CP20" s="109">
        <v>6.3081582616426584E-3</v>
      </c>
      <c r="CQ20" s="109">
        <v>1.0228110128671556E-2</v>
      </c>
      <c r="CR20" s="109">
        <v>8.8774008207455138E-3</v>
      </c>
      <c r="CS20" s="109">
        <v>8.3172316820278955E-3</v>
      </c>
      <c r="CT20" s="109">
        <v>9.548748174740147E-3</v>
      </c>
      <c r="CU20" s="109">
        <v>5.017320884114578E-3</v>
      </c>
      <c r="CV20" s="109">
        <v>1.9799710232727297E-3</v>
      </c>
      <c r="CW20" s="109">
        <v>3.1023974160744967E-3</v>
      </c>
      <c r="CX20" s="109">
        <v>3.2969586866943845E-3</v>
      </c>
      <c r="CY20" s="109">
        <v>1.9605998432787189E-3</v>
      </c>
      <c r="CZ20" s="109">
        <v>7.8705326455186433E-3</v>
      </c>
      <c r="DA20" s="109">
        <v>1.1944331956334774E-2</v>
      </c>
      <c r="DB20" s="109">
        <v>4.0166061925918737E-3</v>
      </c>
      <c r="DC20" s="109">
        <v>2.6887837340775532E-3</v>
      </c>
      <c r="DD20" s="109">
        <v>5.3329163023449165E-3</v>
      </c>
      <c r="DE20" s="109">
        <v>3.7193613448560153E-3</v>
      </c>
      <c r="DF20" s="109">
        <v>0.3235816013729178</v>
      </c>
      <c r="DG20" s="126">
        <v>1.5634457599908542E-3</v>
      </c>
    </row>
    <row r="21" spans="2:111" ht="18" customHeight="1" x14ac:dyDescent="0.2">
      <c r="B21" s="81" t="s">
        <v>73</v>
      </c>
      <c r="C21" s="120" t="s">
        <v>74</v>
      </c>
      <c r="D21" s="108">
        <v>2.7468666855590806E-3</v>
      </c>
      <c r="E21" s="109">
        <v>3.5649937276486933E-3</v>
      </c>
      <c r="F21" s="109">
        <v>2.4650103756796052E-3</v>
      </c>
      <c r="G21" s="109">
        <v>2.0146099797209126E-3</v>
      </c>
      <c r="H21" s="109">
        <v>3.5247617781277133E-3</v>
      </c>
      <c r="I21" s="109">
        <v>3.5428485412981885E-3</v>
      </c>
      <c r="J21" s="109">
        <v>3.5380230237214349E-3</v>
      </c>
      <c r="K21" s="109">
        <v>1.2604602739003408E-2</v>
      </c>
      <c r="L21" s="109">
        <v>7.2597002918028987E-3</v>
      </c>
      <c r="M21" s="109">
        <v>5.278381713380683E-3</v>
      </c>
      <c r="N21" s="109">
        <v>2.6705597152865438E-3</v>
      </c>
      <c r="O21" s="109">
        <v>3.2563093471766821E-3</v>
      </c>
      <c r="P21" s="109">
        <v>4.0898737650895672E-3</v>
      </c>
      <c r="Q21" s="109">
        <v>3.2480023792028872E-3</v>
      </c>
      <c r="R21" s="109">
        <v>3.7232149222154272E-3</v>
      </c>
      <c r="S21" s="109">
        <v>3.9645683139566852E-3</v>
      </c>
      <c r="T21" s="109">
        <v>5.6416890825717039E-3</v>
      </c>
      <c r="U21" s="109">
        <v>1.0428869908881908</v>
      </c>
      <c r="V21" s="109">
        <v>3.4896599250820127E-3</v>
      </c>
      <c r="W21" s="109">
        <v>2.8224496115496992E-3</v>
      </c>
      <c r="X21" s="109">
        <v>2.3484866108080061E-3</v>
      </c>
      <c r="Y21" s="109">
        <v>2.8212666501208801E-3</v>
      </c>
      <c r="Z21" s="109">
        <v>2.5366680332810508E-3</v>
      </c>
      <c r="AA21" s="109">
        <v>4.6455551749974393E-3</v>
      </c>
      <c r="AB21" s="109">
        <v>1.1211592649085946E-2</v>
      </c>
      <c r="AC21" s="109">
        <v>1.1024255458921889E-2</v>
      </c>
      <c r="AD21" s="109">
        <v>2.1464898106385378E-3</v>
      </c>
      <c r="AE21" s="109">
        <v>2.841457620563927E-3</v>
      </c>
      <c r="AF21" s="109">
        <v>3.4008135110676322E-3</v>
      </c>
      <c r="AG21" s="109">
        <v>2.6490871906628389E-3</v>
      </c>
      <c r="AH21" s="109">
        <v>3.4602866965711813E-3</v>
      </c>
      <c r="AI21" s="109">
        <v>6.7989934453752277E-3</v>
      </c>
      <c r="AJ21" s="109">
        <v>2.3697047116523779E-3</v>
      </c>
      <c r="AK21" s="109">
        <v>4.3791579284596632E-3</v>
      </c>
      <c r="AL21" s="109">
        <v>2.7584411063762302E-3</v>
      </c>
      <c r="AM21" s="109">
        <v>2.5750009143205113E-3</v>
      </c>
      <c r="AN21" s="109">
        <v>2.3803358948446766E-3</v>
      </c>
      <c r="AO21" s="109">
        <v>3.6727584579603601E-3</v>
      </c>
      <c r="AP21" s="109">
        <v>2.0323565461760002E-3</v>
      </c>
      <c r="AQ21" s="109">
        <v>3.36207828862582E-3</v>
      </c>
      <c r="AR21" s="109">
        <v>3.8111092000830959E-3</v>
      </c>
      <c r="AS21" s="109">
        <v>2.4976307701478602E-3</v>
      </c>
      <c r="AT21" s="109">
        <v>4.5227694573790576E-3</v>
      </c>
      <c r="AU21" s="109">
        <v>3.5914663973580056E-3</v>
      </c>
      <c r="AV21" s="109">
        <v>3.2834364214447188E-3</v>
      </c>
      <c r="AW21" s="109">
        <v>6.4103689411548334E-3</v>
      </c>
      <c r="AX21" s="109">
        <v>6.0243250585610992E-3</v>
      </c>
      <c r="AY21" s="109">
        <v>3.8595850641046769E-3</v>
      </c>
      <c r="AZ21" s="109">
        <v>3.6476030192383233E-3</v>
      </c>
      <c r="BA21" s="109">
        <v>1.2594043047599215E-2</v>
      </c>
      <c r="BB21" s="109">
        <v>4.1693531603554405E-3</v>
      </c>
      <c r="BC21" s="109">
        <v>3.3090119341663091E-3</v>
      </c>
      <c r="BD21" s="109">
        <v>7.9510083691300502E-3</v>
      </c>
      <c r="BE21" s="109">
        <v>6.1746974101146825E-3</v>
      </c>
      <c r="BF21" s="109">
        <v>4.6719226557510153E-3</v>
      </c>
      <c r="BG21" s="109">
        <v>3.988330240187076E-3</v>
      </c>
      <c r="BH21" s="109">
        <v>3.5938712531455416E-3</v>
      </c>
      <c r="BI21" s="109">
        <v>4.2428973392966566E-3</v>
      </c>
      <c r="BJ21" s="109">
        <v>6.4656323992656889E-3</v>
      </c>
      <c r="BK21" s="109">
        <v>9.1208414804313243E-3</v>
      </c>
      <c r="BL21" s="109">
        <v>5.9461132289816733E-3</v>
      </c>
      <c r="BM21" s="109">
        <v>3.3337155234087895E-3</v>
      </c>
      <c r="BN21" s="109">
        <v>3.391788845598695E-3</v>
      </c>
      <c r="BO21" s="109">
        <v>3.0400556437788517E-3</v>
      </c>
      <c r="BP21" s="109">
        <v>2.6419532070087667E-3</v>
      </c>
      <c r="BQ21" s="109">
        <v>4.172593589078709E-3</v>
      </c>
      <c r="BR21" s="109">
        <v>9.2337876824776927E-3</v>
      </c>
      <c r="BS21" s="109">
        <v>6.2126402831307404E-3</v>
      </c>
      <c r="BT21" s="109">
        <v>7.1094906641757764E-3</v>
      </c>
      <c r="BU21" s="109">
        <v>7.5491703887109584E-3</v>
      </c>
      <c r="BV21" s="109">
        <v>1.9661616597916386E-2</v>
      </c>
      <c r="BW21" s="109">
        <v>4.3701387900286952E-3</v>
      </c>
      <c r="BX21" s="109">
        <v>3.771715477528274E-3</v>
      </c>
      <c r="BY21" s="109">
        <v>1.5440451826243366E-3</v>
      </c>
      <c r="BZ21" s="109">
        <v>4.2618274122381275E-3</v>
      </c>
      <c r="CA21" s="109">
        <v>2.8515803545912902E-3</v>
      </c>
      <c r="CB21" s="109">
        <v>5.2141177964123179E-3</v>
      </c>
      <c r="CC21" s="109">
        <v>4.4855411398882659E-3</v>
      </c>
      <c r="CD21" s="109">
        <v>6.0478487200298706E-3</v>
      </c>
      <c r="CE21" s="109">
        <v>3.590224146439639E-3</v>
      </c>
      <c r="CF21" s="109">
        <v>3.3929485797164422E-3</v>
      </c>
      <c r="CG21" s="109">
        <v>8.0470917072081628E-3</v>
      </c>
      <c r="CH21" s="109">
        <v>6.9768225711673961E-3</v>
      </c>
      <c r="CI21" s="109">
        <v>1.2908552121011911E-2</v>
      </c>
      <c r="CJ21" s="109">
        <v>2.3469692600666916E-2</v>
      </c>
      <c r="CK21" s="109">
        <v>8.6354372260519317E-3</v>
      </c>
      <c r="CL21" s="109">
        <v>1.4167882359514479E-2</v>
      </c>
      <c r="CM21" s="109">
        <v>9.0915071880329781E-2</v>
      </c>
      <c r="CN21" s="109">
        <v>7.9532241953601934E-3</v>
      </c>
      <c r="CO21" s="109">
        <v>4.8331659404320148E-3</v>
      </c>
      <c r="CP21" s="109">
        <v>2.6730616141329978E-2</v>
      </c>
      <c r="CQ21" s="109">
        <v>6.231409091304139E-3</v>
      </c>
      <c r="CR21" s="109">
        <v>1.1516284760983745E-2</v>
      </c>
      <c r="CS21" s="109">
        <v>9.9442208744683278E-3</v>
      </c>
      <c r="CT21" s="109">
        <v>3.0222549814026118E-3</v>
      </c>
      <c r="CU21" s="109">
        <v>3.8614204141581725E-2</v>
      </c>
      <c r="CV21" s="109">
        <v>4.3197408737859393E-3</v>
      </c>
      <c r="CW21" s="109">
        <v>5.5424719713124446E-2</v>
      </c>
      <c r="CX21" s="109">
        <v>4.5313769431399873E-3</v>
      </c>
      <c r="CY21" s="109">
        <v>5.6840014910164646E-3</v>
      </c>
      <c r="CZ21" s="109">
        <v>5.5264689025058726E-3</v>
      </c>
      <c r="DA21" s="109">
        <v>5.8225999264699523E-3</v>
      </c>
      <c r="DB21" s="109">
        <v>5.0805931113291737E-3</v>
      </c>
      <c r="DC21" s="109">
        <v>8.3764859006241425E-3</v>
      </c>
      <c r="DD21" s="109">
        <v>3.1249527309516272E-3</v>
      </c>
      <c r="DE21" s="109">
        <v>4.3283006689937556E-3</v>
      </c>
      <c r="DF21" s="109">
        <v>6.01647899425122E-3</v>
      </c>
      <c r="DG21" s="126">
        <v>3.1730869471684013E-3</v>
      </c>
    </row>
    <row r="22" spans="2:111" ht="18" customHeight="1" x14ac:dyDescent="0.2">
      <c r="B22" s="81" t="s">
        <v>75</v>
      </c>
      <c r="C22" s="120" t="s">
        <v>76</v>
      </c>
      <c r="D22" s="108">
        <v>5.3350102768114825E-2</v>
      </c>
      <c r="E22" s="109">
        <v>1.059389679172156E-2</v>
      </c>
      <c r="F22" s="109">
        <v>3.103625809278135E-3</v>
      </c>
      <c r="G22" s="109">
        <v>5.747810968056167E-4</v>
      </c>
      <c r="H22" s="109">
        <v>1.5668538533120562E-3</v>
      </c>
      <c r="I22" s="109">
        <v>8.1575527827612487E-5</v>
      </c>
      <c r="J22" s="109">
        <v>1.4268491397621022E-4</v>
      </c>
      <c r="K22" s="109">
        <v>8.3857467850186312E-3</v>
      </c>
      <c r="L22" s="109">
        <v>3.3572726648573564E-3</v>
      </c>
      <c r="M22" s="109">
        <v>1.627246805842179E-2</v>
      </c>
      <c r="N22" s="109">
        <v>2.0538664274000647E-3</v>
      </c>
      <c r="O22" s="109">
        <v>1.8844297343645112E-3</v>
      </c>
      <c r="P22" s="109">
        <v>8.7919844385170808E-4</v>
      </c>
      <c r="Q22" s="109">
        <v>4.8191037030184534E-4</v>
      </c>
      <c r="R22" s="109">
        <v>3.5285245699510166E-4</v>
      </c>
      <c r="S22" s="109">
        <v>1.0801656746309023E-3</v>
      </c>
      <c r="T22" s="109">
        <v>6.3420791182115408E-4</v>
      </c>
      <c r="U22" s="109">
        <v>4.0234399345026231E-4</v>
      </c>
      <c r="V22" s="109">
        <v>1.2309708253115059</v>
      </c>
      <c r="W22" s="109">
        <v>8.6480843460734914E-3</v>
      </c>
      <c r="X22" s="109">
        <v>4.4252111102123558E-4</v>
      </c>
      <c r="Y22" s="109">
        <v>1.1256749724780815E-2</v>
      </c>
      <c r="Z22" s="109">
        <v>7.2569333170196077E-3</v>
      </c>
      <c r="AA22" s="109">
        <v>3.5009341161504571E-3</v>
      </c>
      <c r="AB22" s="109">
        <v>3.2808729079960813E-3</v>
      </c>
      <c r="AC22" s="109">
        <v>5.5336314398739287E-3</v>
      </c>
      <c r="AD22" s="109">
        <v>6.2286677994746601E-5</v>
      </c>
      <c r="AE22" s="109">
        <v>-2.4615204096689733E-3</v>
      </c>
      <c r="AF22" s="109">
        <v>1.7882533960115797E-3</v>
      </c>
      <c r="AG22" s="109">
        <v>3.8041684171188422E-3</v>
      </c>
      <c r="AH22" s="109">
        <v>9.2979152604370297E-4</v>
      </c>
      <c r="AI22" s="109">
        <v>5.8539352929366231E-4</v>
      </c>
      <c r="AJ22" s="109">
        <v>1.19727356116779E-4</v>
      </c>
      <c r="AK22" s="109">
        <v>3.0484276875825014E-4</v>
      </c>
      <c r="AL22" s="109">
        <v>6.7486586644662189E-4</v>
      </c>
      <c r="AM22" s="109">
        <v>-3.235164156523179E-3</v>
      </c>
      <c r="AN22" s="109">
        <v>-1.1996845566679569E-3</v>
      </c>
      <c r="AO22" s="109">
        <v>-5.1983397825910397E-4</v>
      </c>
      <c r="AP22" s="109">
        <v>-5.3861235960734938E-4</v>
      </c>
      <c r="AQ22" s="109">
        <v>2.5820436300138768E-4</v>
      </c>
      <c r="AR22" s="109">
        <v>2.9689987277797868E-4</v>
      </c>
      <c r="AS22" s="109">
        <v>-8.5744544824932549E-5</v>
      </c>
      <c r="AT22" s="109">
        <v>-6.4534284522077464E-5</v>
      </c>
      <c r="AU22" s="109">
        <v>3.2742274084537929E-5</v>
      </c>
      <c r="AV22" s="109">
        <v>7.5327315451394287E-5</v>
      </c>
      <c r="AW22" s="109">
        <v>2.9963786158537027E-4</v>
      </c>
      <c r="AX22" s="109">
        <v>3.8391812826215233E-4</v>
      </c>
      <c r="AY22" s="109">
        <v>2.5046600046987406E-4</v>
      </c>
      <c r="AZ22" s="109">
        <v>1.9008262069923032E-4</v>
      </c>
      <c r="BA22" s="109">
        <v>3.2010672301994417E-4</v>
      </c>
      <c r="BB22" s="109">
        <v>2.0115093157449046E-4</v>
      </c>
      <c r="BC22" s="109">
        <v>7.1429325864053039E-4</v>
      </c>
      <c r="BD22" s="109">
        <v>3.1068365718613675E-4</v>
      </c>
      <c r="BE22" s="109">
        <v>2.8840797240310988E-4</v>
      </c>
      <c r="BF22" s="109">
        <v>3.5176556090756375E-4</v>
      </c>
      <c r="BG22" s="109">
        <v>3.0594841319134025E-4</v>
      </c>
      <c r="BH22" s="109">
        <v>3.6120530932891315E-4</v>
      </c>
      <c r="BI22" s="109">
        <v>5.8596346122544952E-5</v>
      </c>
      <c r="BJ22" s="109">
        <v>1.4464254009812934E-4</v>
      </c>
      <c r="BK22" s="109">
        <v>7.7326535374864082E-4</v>
      </c>
      <c r="BL22" s="109">
        <v>8.4606931371339843E-5</v>
      </c>
      <c r="BM22" s="109">
        <v>1.4835337036777914E-4</v>
      </c>
      <c r="BN22" s="109">
        <v>1.2191416496656914E-4</v>
      </c>
      <c r="BO22" s="109">
        <v>3.8353243387765252E-4</v>
      </c>
      <c r="BP22" s="109">
        <v>3.7658380103131815E-4</v>
      </c>
      <c r="BQ22" s="109">
        <v>1.4528374008514647E-4</v>
      </c>
      <c r="BR22" s="109">
        <v>2.6456355603784261E-4</v>
      </c>
      <c r="BS22" s="109">
        <v>2.0475402892328916E-4</v>
      </c>
      <c r="BT22" s="109">
        <v>2.0761696475724614E-4</v>
      </c>
      <c r="BU22" s="109">
        <v>5.3928600756540661E-5</v>
      </c>
      <c r="BV22" s="109">
        <v>4.6960598077047716E-5</v>
      </c>
      <c r="BW22" s="109">
        <v>3.3615910685404619E-5</v>
      </c>
      <c r="BX22" s="109">
        <v>2.8194354555881929E-5</v>
      </c>
      <c r="BY22" s="109">
        <v>7.9508004379687414E-6</v>
      </c>
      <c r="BZ22" s="109">
        <v>5.2273400340898106E-5</v>
      </c>
      <c r="CA22" s="109">
        <v>3.8641277759520081E-5</v>
      </c>
      <c r="CB22" s="109">
        <v>1.5169569221385761E-4</v>
      </c>
      <c r="CC22" s="109">
        <v>7.0281901176383544E-5</v>
      </c>
      <c r="CD22" s="109">
        <v>8.488831535619338E-5</v>
      </c>
      <c r="CE22" s="109">
        <v>3.9121077727496518E-5</v>
      </c>
      <c r="CF22" s="109">
        <v>7.1626986577711556E-5</v>
      </c>
      <c r="CG22" s="109">
        <v>1.0810546088130532E-4</v>
      </c>
      <c r="CH22" s="109">
        <v>2.3989295279208013E-5</v>
      </c>
      <c r="CI22" s="109">
        <v>5.111361395706126E-5</v>
      </c>
      <c r="CJ22" s="109">
        <v>9.1207172665809313E-5</v>
      </c>
      <c r="CK22" s="109">
        <v>6.8249729060730925E-5</v>
      </c>
      <c r="CL22" s="109">
        <v>5.5103534031150462E-5</v>
      </c>
      <c r="CM22" s="109">
        <v>1.6505136346037799E-4</v>
      </c>
      <c r="CN22" s="109">
        <v>5.9368081112448916E-5</v>
      </c>
      <c r="CO22" s="109">
        <v>1.7821075673089723E-4</v>
      </c>
      <c r="CP22" s="109">
        <v>3.4128102341087982E-4</v>
      </c>
      <c r="CQ22" s="109">
        <v>8.7985397885723625E-4</v>
      </c>
      <c r="CR22" s="109">
        <v>3.9562288518861977E-4</v>
      </c>
      <c r="CS22" s="109">
        <v>3.5432821308843427E-4</v>
      </c>
      <c r="CT22" s="109">
        <v>5.0864402075902887E-4</v>
      </c>
      <c r="CU22" s="109">
        <v>2.4676798441016683E-4</v>
      </c>
      <c r="CV22" s="109">
        <v>9.4637630090389771E-5</v>
      </c>
      <c r="CW22" s="109">
        <v>1.2489670014153139E-4</v>
      </c>
      <c r="CX22" s="109">
        <v>3.0302274563072834E-4</v>
      </c>
      <c r="CY22" s="109">
        <v>5.6002454584598131E-5</v>
      </c>
      <c r="CZ22" s="109">
        <v>1.7060965499871559E-3</v>
      </c>
      <c r="DA22" s="109">
        <v>2.5485867538396264E-3</v>
      </c>
      <c r="DB22" s="109">
        <v>2.6439002249628303E-4</v>
      </c>
      <c r="DC22" s="109">
        <v>5.2080688246477396E-4</v>
      </c>
      <c r="DD22" s="109">
        <v>7.1591197040677854E-4</v>
      </c>
      <c r="DE22" s="109">
        <v>8.3406412083317802E-4</v>
      </c>
      <c r="DF22" s="109">
        <v>6.5091320006541696E-4</v>
      </c>
      <c r="DG22" s="126">
        <v>6.5082552182262467E-4</v>
      </c>
    </row>
    <row r="23" spans="2:111" ht="18" customHeight="1" x14ac:dyDescent="0.2">
      <c r="B23" s="81" t="s">
        <v>77</v>
      </c>
      <c r="C23" s="120" t="s">
        <v>78</v>
      </c>
      <c r="D23" s="108">
        <v>8.4206810915074017E-3</v>
      </c>
      <c r="E23" s="109">
        <v>5.8244209537889075E-3</v>
      </c>
      <c r="F23" s="109">
        <v>2.3870030400754416E-3</v>
      </c>
      <c r="G23" s="109">
        <v>1.2277833493503911E-3</v>
      </c>
      <c r="H23" s="109">
        <v>4.9394693354120282E-3</v>
      </c>
      <c r="I23" s="109">
        <v>1.3858613888078218E-3</v>
      </c>
      <c r="J23" s="109">
        <v>2.0771571911558698E-3</v>
      </c>
      <c r="K23" s="109">
        <v>9.6348036784038183E-3</v>
      </c>
      <c r="L23" s="109">
        <v>8.1048281364074874E-3</v>
      </c>
      <c r="M23" s="109">
        <v>8.2079116124808525E-3</v>
      </c>
      <c r="N23" s="109">
        <v>1.4832418007034256E-3</v>
      </c>
      <c r="O23" s="109">
        <v>3.0463492978419965E-2</v>
      </c>
      <c r="P23" s="109">
        <v>1.3094202535501278E-2</v>
      </c>
      <c r="Q23" s="109">
        <v>4.8303928213204346E-3</v>
      </c>
      <c r="R23" s="109">
        <v>5.9309948904178065E-3</v>
      </c>
      <c r="S23" s="109">
        <v>2.2062492902550565E-2</v>
      </c>
      <c r="T23" s="109">
        <v>9.9376324021797011E-3</v>
      </c>
      <c r="U23" s="109">
        <v>5.5277478184872116E-3</v>
      </c>
      <c r="V23" s="109">
        <v>6.4945018149366998E-2</v>
      </c>
      <c r="W23" s="109">
        <v>1.1651236810802443</v>
      </c>
      <c r="X23" s="109">
        <v>1.2980304181473411E-2</v>
      </c>
      <c r="Y23" s="109">
        <v>5.4518040257136739E-2</v>
      </c>
      <c r="Z23" s="109">
        <v>4.1880178797103436E-2</v>
      </c>
      <c r="AA23" s="109">
        <v>6.0959633643510654E-2</v>
      </c>
      <c r="AB23" s="109">
        <v>4.8231834761977739E-2</v>
      </c>
      <c r="AC23" s="109">
        <v>6.7191924424658336E-2</v>
      </c>
      <c r="AD23" s="109">
        <v>9.4233630138661358E-4</v>
      </c>
      <c r="AE23" s="109">
        <v>2.0111835132886539E-3</v>
      </c>
      <c r="AF23" s="109">
        <v>1.5624645356644479E-2</v>
      </c>
      <c r="AG23" s="109">
        <v>4.0427195602823783E-2</v>
      </c>
      <c r="AH23" s="109">
        <v>8.015675975553839E-3</v>
      </c>
      <c r="AI23" s="109">
        <v>3.7655041070869144E-2</v>
      </c>
      <c r="AJ23" s="109">
        <v>2.9444230529644191E-3</v>
      </c>
      <c r="AK23" s="109">
        <v>2.4196925471224356E-2</v>
      </c>
      <c r="AL23" s="109">
        <v>7.3864179127864161E-3</v>
      </c>
      <c r="AM23" s="109">
        <v>1.0729373302827982E-2</v>
      </c>
      <c r="AN23" s="109">
        <v>1.2177058955780397E-2</v>
      </c>
      <c r="AO23" s="109">
        <v>5.2858938681435968E-3</v>
      </c>
      <c r="AP23" s="109">
        <v>6.0546710374999643E-3</v>
      </c>
      <c r="AQ23" s="109">
        <v>5.7598461712270715E-3</v>
      </c>
      <c r="AR23" s="109">
        <v>7.2053342290879958E-3</v>
      </c>
      <c r="AS23" s="109">
        <v>8.8471426604889662E-3</v>
      </c>
      <c r="AT23" s="109">
        <v>4.2359501229740013E-3</v>
      </c>
      <c r="AU23" s="109">
        <v>4.6313673340480626E-3</v>
      </c>
      <c r="AV23" s="109">
        <v>3.8984327992870002E-3</v>
      </c>
      <c r="AW23" s="109">
        <v>6.5211560426763375E-3</v>
      </c>
      <c r="AX23" s="109">
        <v>1.7112443339216292E-2</v>
      </c>
      <c r="AY23" s="109">
        <v>9.2237462635192235E-3</v>
      </c>
      <c r="AZ23" s="109">
        <v>6.0648816474733218E-3</v>
      </c>
      <c r="BA23" s="109">
        <v>1.24171301486008E-2</v>
      </c>
      <c r="BB23" s="109">
        <v>7.9846947957995917E-3</v>
      </c>
      <c r="BC23" s="109">
        <v>1.8903130063498651E-2</v>
      </c>
      <c r="BD23" s="109">
        <v>1.059127896703139E-2</v>
      </c>
      <c r="BE23" s="109">
        <v>1.0018164116516657E-2</v>
      </c>
      <c r="BF23" s="109">
        <v>7.0403223420992707E-3</v>
      </c>
      <c r="BG23" s="109">
        <v>6.308384675547494E-3</v>
      </c>
      <c r="BH23" s="109">
        <v>6.2490612332241563E-3</v>
      </c>
      <c r="BI23" s="109">
        <v>8.4911021205146472E-3</v>
      </c>
      <c r="BJ23" s="109">
        <v>5.252647658947617E-3</v>
      </c>
      <c r="BK23" s="109">
        <v>9.654482098398403E-3</v>
      </c>
      <c r="BL23" s="109">
        <v>1.9969866437984062E-3</v>
      </c>
      <c r="BM23" s="109">
        <v>3.1476549859280776E-3</v>
      </c>
      <c r="BN23" s="109">
        <v>3.6115902207637211E-3</v>
      </c>
      <c r="BO23" s="109">
        <v>2.7502272522837382E-3</v>
      </c>
      <c r="BP23" s="109">
        <v>3.3096408861396E-3</v>
      </c>
      <c r="BQ23" s="109">
        <v>1.045781800987206E-3</v>
      </c>
      <c r="BR23" s="109">
        <v>1.6141826046314146E-3</v>
      </c>
      <c r="BS23" s="109">
        <v>1.055766620962335E-2</v>
      </c>
      <c r="BT23" s="109">
        <v>9.1089434354663431E-3</v>
      </c>
      <c r="BU23" s="109">
        <v>6.1081846071509146E-4</v>
      </c>
      <c r="BV23" s="109">
        <v>6.0372936017588229E-4</v>
      </c>
      <c r="BW23" s="109">
        <v>2.9911222322003895E-4</v>
      </c>
      <c r="BX23" s="109">
        <v>3.1546888828759892E-4</v>
      </c>
      <c r="BY23" s="109">
        <v>1.2276922477640856E-4</v>
      </c>
      <c r="BZ23" s="109">
        <v>1.3587010978821903E-3</v>
      </c>
      <c r="CA23" s="109">
        <v>6.3359511084068476E-4</v>
      </c>
      <c r="CB23" s="109">
        <v>2.4648846578120024E-3</v>
      </c>
      <c r="CC23" s="109">
        <v>1.2171556931860942E-3</v>
      </c>
      <c r="CD23" s="109">
        <v>1.7871410114623459E-3</v>
      </c>
      <c r="CE23" s="109">
        <v>5.476568948596266E-4</v>
      </c>
      <c r="CF23" s="109">
        <v>1.7465990183522561E-3</v>
      </c>
      <c r="CG23" s="109">
        <v>1.8828266230039804E-3</v>
      </c>
      <c r="CH23" s="109">
        <v>3.6687681067273985E-4</v>
      </c>
      <c r="CI23" s="109">
        <v>8.1082386960028481E-4</v>
      </c>
      <c r="CJ23" s="109">
        <v>1.0808443740734032E-3</v>
      </c>
      <c r="CK23" s="109">
        <v>8.9354332115264648E-4</v>
      </c>
      <c r="CL23" s="109">
        <v>7.099183618584394E-4</v>
      </c>
      <c r="CM23" s="109">
        <v>2.3969674838532481E-3</v>
      </c>
      <c r="CN23" s="109">
        <v>1.1672877566726418E-3</v>
      </c>
      <c r="CO23" s="109">
        <v>7.3634944923713791E-4</v>
      </c>
      <c r="CP23" s="109">
        <v>9.2668623929916E-3</v>
      </c>
      <c r="CQ23" s="109">
        <v>1.2302971977835923E-2</v>
      </c>
      <c r="CR23" s="109">
        <v>2.3121509438296772E-2</v>
      </c>
      <c r="CS23" s="109">
        <v>2.1428641850270427E-3</v>
      </c>
      <c r="CT23" s="109">
        <v>1.7560727208204359E-3</v>
      </c>
      <c r="CU23" s="109">
        <v>1.4982008626316214E-3</v>
      </c>
      <c r="CV23" s="109">
        <v>1.3967427794941089E-3</v>
      </c>
      <c r="CW23" s="109">
        <v>1.7382344158475135E-3</v>
      </c>
      <c r="CX23" s="109">
        <v>5.5498292344012832E-3</v>
      </c>
      <c r="CY23" s="109">
        <v>7.3178358258308178E-4</v>
      </c>
      <c r="CZ23" s="109">
        <v>2.924613489578775E-3</v>
      </c>
      <c r="DA23" s="109">
        <v>3.4886327323844029E-3</v>
      </c>
      <c r="DB23" s="109">
        <v>5.2933814280423921E-3</v>
      </c>
      <c r="DC23" s="109">
        <v>1.9615340982586647E-3</v>
      </c>
      <c r="DD23" s="109">
        <v>1.0508311708454031E-2</v>
      </c>
      <c r="DE23" s="109">
        <v>1.5630119746201242E-3</v>
      </c>
      <c r="DF23" s="109">
        <v>9.8530768434663043E-3</v>
      </c>
      <c r="DG23" s="126">
        <v>1.5757452997996514E-3</v>
      </c>
    </row>
    <row r="24" spans="2:111" ht="18" customHeight="1" x14ac:dyDescent="0.2">
      <c r="B24" s="81" t="s">
        <v>79</v>
      </c>
      <c r="C24" s="120" t="s">
        <v>80</v>
      </c>
      <c r="D24" s="108">
        <v>6.6955248812742129E-3</v>
      </c>
      <c r="E24" s="109">
        <v>3.1224380652783326E-3</v>
      </c>
      <c r="F24" s="109">
        <v>2.437086147157836E-3</v>
      </c>
      <c r="G24" s="109">
        <v>1.7850413276187605E-3</v>
      </c>
      <c r="H24" s="109">
        <v>3.3140728813047422E-3</v>
      </c>
      <c r="I24" s="109">
        <v>1.2961771842027825E-3</v>
      </c>
      <c r="J24" s="109">
        <v>2.3378371225998705E-3</v>
      </c>
      <c r="K24" s="109">
        <v>5.1544311698636085E-3</v>
      </c>
      <c r="L24" s="109">
        <v>5.7218278610546821E-3</v>
      </c>
      <c r="M24" s="109">
        <v>3.8808037324204242E-3</v>
      </c>
      <c r="N24" s="109">
        <v>1.9946090587734987E-3</v>
      </c>
      <c r="O24" s="109">
        <v>2.447070122990282E-2</v>
      </c>
      <c r="P24" s="109">
        <v>1.2998929023735079E-2</v>
      </c>
      <c r="Q24" s="109">
        <v>7.4616949494336884E-3</v>
      </c>
      <c r="R24" s="109">
        <v>8.942359727214879E-3</v>
      </c>
      <c r="S24" s="109">
        <v>1.0843944615261961E-2</v>
      </c>
      <c r="T24" s="109">
        <v>1.0927587066626041E-2</v>
      </c>
      <c r="U24" s="109">
        <v>7.4157694377833339E-3</v>
      </c>
      <c r="V24" s="109">
        <v>3.0304028151105441E-2</v>
      </c>
      <c r="W24" s="109">
        <v>1.4263232530738639E-2</v>
      </c>
      <c r="X24" s="109">
        <v>1.2002265778616867</v>
      </c>
      <c r="Y24" s="109">
        <v>0.32660927357826142</v>
      </c>
      <c r="Z24" s="109">
        <v>0.36068129300247331</v>
      </c>
      <c r="AA24" s="109">
        <v>8.4492773646580005E-2</v>
      </c>
      <c r="AB24" s="109">
        <v>3.5489436465935248E-2</v>
      </c>
      <c r="AC24" s="109">
        <v>8.5106648682249833E-2</v>
      </c>
      <c r="AD24" s="109">
        <v>1.1168037085638803E-3</v>
      </c>
      <c r="AE24" s="109">
        <v>2.3154213871569834E-3</v>
      </c>
      <c r="AF24" s="109">
        <v>7.3388485205289289E-2</v>
      </c>
      <c r="AG24" s="109">
        <v>3.9902177930596576E-2</v>
      </c>
      <c r="AH24" s="109">
        <v>1.1944120619883772E-2</v>
      </c>
      <c r="AI24" s="109">
        <v>9.4606982232675954E-3</v>
      </c>
      <c r="AJ24" s="109">
        <v>2.0060296644154891E-3</v>
      </c>
      <c r="AK24" s="109">
        <v>2.6098053110179486E-3</v>
      </c>
      <c r="AL24" s="109">
        <v>1.2536345470691082E-2</v>
      </c>
      <c r="AM24" s="109">
        <v>1.4291924041759346E-3</v>
      </c>
      <c r="AN24" s="109">
        <v>1.2836750383578312E-3</v>
      </c>
      <c r="AO24" s="109">
        <v>1.542863054797612E-3</v>
      </c>
      <c r="AP24" s="109">
        <v>7.846065110928863E-4</v>
      </c>
      <c r="AQ24" s="109">
        <v>1.8813978326407299E-3</v>
      </c>
      <c r="AR24" s="109">
        <v>5.3268356642754838E-3</v>
      </c>
      <c r="AS24" s="109">
        <v>1.9457302141949154E-3</v>
      </c>
      <c r="AT24" s="109">
        <v>1.9470241200200357E-3</v>
      </c>
      <c r="AU24" s="109">
        <v>2.4277614653681412E-3</v>
      </c>
      <c r="AV24" s="109">
        <v>2.6013993733730745E-3</v>
      </c>
      <c r="AW24" s="109">
        <v>7.6837192550381454E-3</v>
      </c>
      <c r="AX24" s="109">
        <v>8.099333447122388E-3</v>
      </c>
      <c r="AY24" s="109">
        <v>5.7408890665709414E-3</v>
      </c>
      <c r="AZ24" s="109">
        <v>6.0022695589800638E-3</v>
      </c>
      <c r="BA24" s="109">
        <v>9.157041132581251E-3</v>
      </c>
      <c r="BB24" s="109">
        <v>4.3756349361264261E-3</v>
      </c>
      <c r="BC24" s="109">
        <v>1.1325701318541137E-2</v>
      </c>
      <c r="BD24" s="109">
        <v>7.3399444311798515E-3</v>
      </c>
      <c r="BE24" s="109">
        <v>7.0285691508258979E-3</v>
      </c>
      <c r="BF24" s="109">
        <v>1.0220797681017574E-2</v>
      </c>
      <c r="BG24" s="109">
        <v>8.1862658493039586E-3</v>
      </c>
      <c r="BH24" s="109">
        <v>1.023648701282725E-2</v>
      </c>
      <c r="BI24" s="109">
        <v>4.4220672105259361E-3</v>
      </c>
      <c r="BJ24" s="109">
        <v>3.8684885555741026E-3</v>
      </c>
      <c r="BK24" s="109">
        <v>1.3822968095650959E-2</v>
      </c>
      <c r="BL24" s="109">
        <v>1.1477074553181037E-3</v>
      </c>
      <c r="BM24" s="109">
        <v>2.8949208383013229E-3</v>
      </c>
      <c r="BN24" s="109">
        <v>3.2728688424842963E-3</v>
      </c>
      <c r="BO24" s="109">
        <v>2.1933309543513868E-3</v>
      </c>
      <c r="BP24" s="109">
        <v>2.1588614138531841E-3</v>
      </c>
      <c r="BQ24" s="109">
        <v>8.9557489079815768E-4</v>
      </c>
      <c r="BR24" s="109">
        <v>1.9804294375982716E-3</v>
      </c>
      <c r="BS24" s="109">
        <v>3.9815979254601355E-3</v>
      </c>
      <c r="BT24" s="109">
        <v>2.0252491040238098E-3</v>
      </c>
      <c r="BU24" s="109">
        <v>8.8954440913586704E-4</v>
      </c>
      <c r="BV24" s="109">
        <v>7.7805367341223679E-4</v>
      </c>
      <c r="BW24" s="109">
        <v>3.4877673382903538E-4</v>
      </c>
      <c r="BX24" s="109">
        <v>4.4808759802777862E-4</v>
      </c>
      <c r="BY24" s="109">
        <v>1.5386755427378444E-4</v>
      </c>
      <c r="BZ24" s="109">
        <v>7.8647792127564437E-4</v>
      </c>
      <c r="CA24" s="109">
        <v>5.772300902490363E-4</v>
      </c>
      <c r="CB24" s="109">
        <v>2.4221182213734018E-3</v>
      </c>
      <c r="CC24" s="109">
        <v>1.0092536199417473E-3</v>
      </c>
      <c r="CD24" s="109">
        <v>1.5919943581677207E-3</v>
      </c>
      <c r="CE24" s="109">
        <v>5.9821833996425648E-4</v>
      </c>
      <c r="CF24" s="109">
        <v>9.0779998863346127E-4</v>
      </c>
      <c r="CG24" s="109">
        <v>1.6736064252099007E-3</v>
      </c>
      <c r="CH24" s="109">
        <v>3.4711794795953241E-4</v>
      </c>
      <c r="CI24" s="109">
        <v>7.0041009979752782E-4</v>
      </c>
      <c r="CJ24" s="109">
        <v>1.0456554029654205E-3</v>
      </c>
      <c r="CK24" s="109">
        <v>1.4291878710402793E-3</v>
      </c>
      <c r="CL24" s="109">
        <v>7.4586785277543696E-4</v>
      </c>
      <c r="CM24" s="109">
        <v>2.2182729708965987E-3</v>
      </c>
      <c r="CN24" s="109">
        <v>7.9813743612276017E-4</v>
      </c>
      <c r="CO24" s="109">
        <v>7.9298544840310269E-4</v>
      </c>
      <c r="CP24" s="109">
        <v>5.4062762570235862E-3</v>
      </c>
      <c r="CQ24" s="109">
        <v>9.1779060551421369E-3</v>
      </c>
      <c r="CR24" s="109">
        <v>3.940078759554563E-3</v>
      </c>
      <c r="CS24" s="109">
        <v>1.5399259842779486E-3</v>
      </c>
      <c r="CT24" s="109">
        <v>1.184571109886982E-3</v>
      </c>
      <c r="CU24" s="109">
        <v>1.7872607341201205E-3</v>
      </c>
      <c r="CV24" s="109">
        <v>1.5038250017039654E-3</v>
      </c>
      <c r="CW24" s="109">
        <v>1.7975987961434869E-3</v>
      </c>
      <c r="CX24" s="109">
        <v>5.3603764891800324E-3</v>
      </c>
      <c r="CY24" s="109">
        <v>8.8270449245002173E-4</v>
      </c>
      <c r="CZ24" s="109">
        <v>1.9816304656075671E-3</v>
      </c>
      <c r="DA24" s="109">
        <v>2.0968401447568012E-3</v>
      </c>
      <c r="DB24" s="109">
        <v>3.8038482468105285E-3</v>
      </c>
      <c r="DC24" s="109">
        <v>1.461674862476214E-3</v>
      </c>
      <c r="DD24" s="109">
        <v>4.7720330483567745E-3</v>
      </c>
      <c r="DE24" s="109">
        <v>1.4436989553516225E-3</v>
      </c>
      <c r="DF24" s="109">
        <v>1.14538705504825E-2</v>
      </c>
      <c r="DG24" s="126">
        <v>9.5239644681379115E-4</v>
      </c>
    </row>
    <row r="25" spans="2:111" ht="18" customHeight="1" x14ac:dyDescent="0.2">
      <c r="B25" s="81" t="s">
        <v>81</v>
      </c>
      <c r="C25" s="120" t="s">
        <v>82</v>
      </c>
      <c r="D25" s="108">
        <v>1.5330633112184616E-2</v>
      </c>
      <c r="E25" s="109">
        <v>8.7375452801534189E-3</v>
      </c>
      <c r="F25" s="109">
        <v>6.719659112140933E-3</v>
      </c>
      <c r="G25" s="109">
        <v>4.3847258394412248E-3</v>
      </c>
      <c r="H25" s="109">
        <v>8.8037296279590317E-3</v>
      </c>
      <c r="I25" s="109">
        <v>3.8528765967867041E-3</v>
      </c>
      <c r="J25" s="109">
        <v>7.4038223037317724E-3</v>
      </c>
      <c r="K25" s="109">
        <v>1.4622880171417673E-2</v>
      </c>
      <c r="L25" s="109">
        <v>1.6130887751955786E-2</v>
      </c>
      <c r="M25" s="109">
        <v>1.0636925414317558E-2</v>
      </c>
      <c r="N25" s="109">
        <v>6.2172453065596654E-3</v>
      </c>
      <c r="O25" s="109">
        <v>8.2010460073498298E-2</v>
      </c>
      <c r="P25" s="109">
        <v>4.2652253957486196E-2</v>
      </c>
      <c r="Q25" s="109">
        <v>1.9858326640785937E-2</v>
      </c>
      <c r="R25" s="109">
        <v>2.2322839505423752E-2</v>
      </c>
      <c r="S25" s="109">
        <v>3.494956893921175E-2</v>
      </c>
      <c r="T25" s="109">
        <v>3.3490122328212191E-2</v>
      </c>
      <c r="U25" s="109">
        <v>1.8907014004849881E-2</v>
      </c>
      <c r="V25" s="109">
        <v>2.0930993348960876E-2</v>
      </c>
      <c r="W25" s="109">
        <v>3.6167633236445694E-2</v>
      </c>
      <c r="X25" s="109">
        <v>3.6911755709262965E-2</v>
      </c>
      <c r="Y25" s="109">
        <v>1.3919570145311018</v>
      </c>
      <c r="Z25" s="109">
        <v>0.50082006831075698</v>
      </c>
      <c r="AA25" s="109">
        <v>0.2919403278836552</v>
      </c>
      <c r="AB25" s="109">
        <v>0.13328678567821226</v>
      </c>
      <c r="AC25" s="109">
        <v>0.23383945484763821</v>
      </c>
      <c r="AD25" s="109">
        <v>2.8432041720418211E-3</v>
      </c>
      <c r="AE25" s="109">
        <v>7.3950790922468574E-3</v>
      </c>
      <c r="AF25" s="109">
        <v>0.14871291231150205</v>
      </c>
      <c r="AG25" s="109">
        <v>0.16012531839609265</v>
      </c>
      <c r="AH25" s="109">
        <v>3.1939047916294531E-2</v>
      </c>
      <c r="AI25" s="109">
        <v>2.9287323275159777E-2</v>
      </c>
      <c r="AJ25" s="109">
        <v>6.1452092274294299E-3</v>
      </c>
      <c r="AK25" s="109">
        <v>7.6406943952700337E-3</v>
      </c>
      <c r="AL25" s="109">
        <v>4.5979781675493013E-2</v>
      </c>
      <c r="AM25" s="109">
        <v>4.6592664775160506E-3</v>
      </c>
      <c r="AN25" s="109">
        <v>3.9294555063408339E-3</v>
      </c>
      <c r="AO25" s="109">
        <v>4.5527334886407908E-3</v>
      </c>
      <c r="AP25" s="109">
        <v>2.3386755122508057E-3</v>
      </c>
      <c r="AQ25" s="109">
        <v>6.0186629134039819E-3</v>
      </c>
      <c r="AR25" s="109">
        <v>1.3458039093177769E-2</v>
      </c>
      <c r="AS25" s="109">
        <v>5.4526112715138301E-3</v>
      </c>
      <c r="AT25" s="109">
        <v>5.4954109475412929E-3</v>
      </c>
      <c r="AU25" s="109">
        <v>7.2350300104087389E-3</v>
      </c>
      <c r="AV25" s="109">
        <v>7.4839464294077776E-3</v>
      </c>
      <c r="AW25" s="109">
        <v>1.8848263760483295E-2</v>
      </c>
      <c r="AX25" s="109">
        <v>2.3003238847350577E-2</v>
      </c>
      <c r="AY25" s="109">
        <v>1.3790344978101832E-2</v>
      </c>
      <c r="AZ25" s="109">
        <v>1.475519049102398E-2</v>
      </c>
      <c r="BA25" s="109">
        <v>2.3153828320759906E-2</v>
      </c>
      <c r="BB25" s="109">
        <v>1.2009745144767676E-2</v>
      </c>
      <c r="BC25" s="109">
        <v>2.5640908223637866E-2</v>
      </c>
      <c r="BD25" s="109">
        <v>1.764724969861705E-2</v>
      </c>
      <c r="BE25" s="109">
        <v>1.6830341267181616E-2</v>
      </c>
      <c r="BF25" s="109">
        <v>2.4717712990721515E-2</v>
      </c>
      <c r="BG25" s="109">
        <v>2.1210690569386442E-2</v>
      </c>
      <c r="BH25" s="109">
        <v>2.438847086943147E-2</v>
      </c>
      <c r="BI25" s="109">
        <v>1.2423211513613086E-2</v>
      </c>
      <c r="BJ25" s="109">
        <v>1.0234847634008943E-2</v>
      </c>
      <c r="BK25" s="109">
        <v>3.1460351418883238E-2</v>
      </c>
      <c r="BL25" s="109">
        <v>3.3794130561232904E-3</v>
      </c>
      <c r="BM25" s="109">
        <v>7.4132288981149886E-3</v>
      </c>
      <c r="BN25" s="109">
        <v>8.4304875688122182E-3</v>
      </c>
      <c r="BO25" s="109">
        <v>5.7431771887078761E-3</v>
      </c>
      <c r="BP25" s="109">
        <v>5.687250383846122E-3</v>
      </c>
      <c r="BQ25" s="109">
        <v>2.5431827044717467E-3</v>
      </c>
      <c r="BR25" s="109">
        <v>4.4675345680972979E-3</v>
      </c>
      <c r="BS25" s="109">
        <v>8.9879527050083906E-3</v>
      </c>
      <c r="BT25" s="109">
        <v>6.5561554936061292E-3</v>
      </c>
      <c r="BU25" s="109">
        <v>2.2154766693530739E-3</v>
      </c>
      <c r="BV25" s="109">
        <v>1.943794519180714E-3</v>
      </c>
      <c r="BW25" s="109">
        <v>8.7534910842544482E-4</v>
      </c>
      <c r="BX25" s="109">
        <v>1.0759970120798549E-3</v>
      </c>
      <c r="BY25" s="109">
        <v>3.7723459323769969E-4</v>
      </c>
      <c r="BZ25" s="109">
        <v>2.1568855012675742E-3</v>
      </c>
      <c r="CA25" s="109">
        <v>1.6773699983829646E-3</v>
      </c>
      <c r="CB25" s="109">
        <v>7.1454993084842594E-3</v>
      </c>
      <c r="CC25" s="109">
        <v>2.9542571377650295E-3</v>
      </c>
      <c r="CD25" s="109">
        <v>4.2915918319062973E-3</v>
      </c>
      <c r="CE25" s="109">
        <v>1.6050630384097161E-3</v>
      </c>
      <c r="CF25" s="109">
        <v>2.3763221542020159E-3</v>
      </c>
      <c r="CG25" s="109">
        <v>4.7359799304071259E-3</v>
      </c>
      <c r="CH25" s="109">
        <v>1.0047654162773133E-3</v>
      </c>
      <c r="CI25" s="109">
        <v>1.8800315566490919E-3</v>
      </c>
      <c r="CJ25" s="109">
        <v>2.7752331599114818E-3</v>
      </c>
      <c r="CK25" s="109">
        <v>3.4111188541003398E-3</v>
      </c>
      <c r="CL25" s="109">
        <v>1.976700177871753E-3</v>
      </c>
      <c r="CM25" s="109">
        <v>5.9998366249377584E-3</v>
      </c>
      <c r="CN25" s="109">
        <v>2.2307349756671797E-3</v>
      </c>
      <c r="CO25" s="109">
        <v>2.5697940885962616E-3</v>
      </c>
      <c r="CP25" s="109">
        <v>1.3618779779241598E-2</v>
      </c>
      <c r="CQ25" s="109">
        <v>3.3181696468481035E-2</v>
      </c>
      <c r="CR25" s="109">
        <v>1.2066343660561895E-2</v>
      </c>
      <c r="CS25" s="109">
        <v>4.6239828698924016E-3</v>
      </c>
      <c r="CT25" s="109">
        <v>3.4995279822687231E-3</v>
      </c>
      <c r="CU25" s="109">
        <v>5.015181492909161E-3</v>
      </c>
      <c r="CV25" s="109">
        <v>4.1808153679163294E-3</v>
      </c>
      <c r="CW25" s="109">
        <v>4.6433160860149736E-3</v>
      </c>
      <c r="CX25" s="109">
        <v>1.580448956487842E-2</v>
      </c>
      <c r="CY25" s="109">
        <v>2.3311716100407769E-3</v>
      </c>
      <c r="CZ25" s="109">
        <v>5.4429089488884199E-3</v>
      </c>
      <c r="DA25" s="109">
        <v>5.7329148781088864E-3</v>
      </c>
      <c r="DB25" s="109">
        <v>1.0578794491688196E-2</v>
      </c>
      <c r="DC25" s="109">
        <v>3.8043403420410043E-3</v>
      </c>
      <c r="DD25" s="109">
        <v>1.7665532716845313E-2</v>
      </c>
      <c r="DE25" s="109">
        <v>3.9661399500517686E-3</v>
      </c>
      <c r="DF25" s="109">
        <v>3.109292750953711E-2</v>
      </c>
      <c r="DG25" s="126">
        <v>2.3329125358216431E-3</v>
      </c>
    </row>
    <row r="26" spans="2:111" ht="18" customHeight="1" x14ac:dyDescent="0.2">
      <c r="B26" s="81" t="s">
        <v>83</v>
      </c>
      <c r="C26" s="120" t="s">
        <v>84</v>
      </c>
      <c r="D26" s="108">
        <v>4.4227553275515315E-3</v>
      </c>
      <c r="E26" s="109">
        <v>2.2641453966528737E-3</v>
      </c>
      <c r="F26" s="109">
        <v>2.2466107482472207E-3</v>
      </c>
      <c r="G26" s="109">
        <v>2.6471520459149327E-3</v>
      </c>
      <c r="H26" s="109">
        <v>4.0701382650972671E-3</v>
      </c>
      <c r="I26" s="109">
        <v>1.1106581393084943E-3</v>
      </c>
      <c r="J26" s="109">
        <v>1.2682721617272845E-3</v>
      </c>
      <c r="K26" s="109">
        <v>5.1309380368216194E-3</v>
      </c>
      <c r="L26" s="109">
        <v>6.7324165918181177E-3</v>
      </c>
      <c r="M26" s="109">
        <v>2.8653236698673759E-3</v>
      </c>
      <c r="N26" s="109">
        <v>1.3886648765339875E-3</v>
      </c>
      <c r="O26" s="109">
        <v>1.8341205235072221E-2</v>
      </c>
      <c r="P26" s="109">
        <v>1.0266333826354706E-2</v>
      </c>
      <c r="Q26" s="109">
        <v>6.7348928555660522E-3</v>
      </c>
      <c r="R26" s="109">
        <v>1.1299264319562699E-2</v>
      </c>
      <c r="S26" s="109">
        <v>7.7956940937248228E-3</v>
      </c>
      <c r="T26" s="109">
        <v>9.3326348806179547E-3</v>
      </c>
      <c r="U26" s="109">
        <v>8.4799785581566138E-3</v>
      </c>
      <c r="V26" s="109">
        <v>3.3770431970325371E-3</v>
      </c>
      <c r="W26" s="109">
        <v>2.3233851526067197E-3</v>
      </c>
      <c r="X26" s="109">
        <v>9.8015759133320978E-4</v>
      </c>
      <c r="Y26" s="109">
        <v>1.8960931332634512E-3</v>
      </c>
      <c r="Z26" s="109">
        <v>1.0032601395011991</v>
      </c>
      <c r="AA26" s="109">
        <v>6.3445572280762835E-2</v>
      </c>
      <c r="AB26" s="109">
        <v>1.2649438169452753E-2</v>
      </c>
      <c r="AC26" s="109">
        <v>2.9088081232522635E-2</v>
      </c>
      <c r="AD26" s="109">
        <v>6.8409565644289366E-4</v>
      </c>
      <c r="AE26" s="109">
        <v>1.1469948084129788E-3</v>
      </c>
      <c r="AF26" s="109">
        <v>0.15797110311661913</v>
      </c>
      <c r="AG26" s="109">
        <v>6.2041723101922729E-3</v>
      </c>
      <c r="AH26" s="109">
        <v>1.6745289928907461E-2</v>
      </c>
      <c r="AI26" s="109">
        <v>6.1764928122661931E-3</v>
      </c>
      <c r="AJ26" s="109">
        <v>1.1757890929818551E-3</v>
      </c>
      <c r="AK26" s="109">
        <v>2.2606524699075275E-3</v>
      </c>
      <c r="AL26" s="109">
        <v>4.3759114338589884E-3</v>
      </c>
      <c r="AM26" s="109">
        <v>8.3864984799280121E-4</v>
      </c>
      <c r="AN26" s="109">
        <v>8.2489215788458608E-4</v>
      </c>
      <c r="AO26" s="109">
        <v>9.9586936213460413E-4</v>
      </c>
      <c r="AP26" s="109">
        <v>5.8613568800718388E-4</v>
      </c>
      <c r="AQ26" s="109">
        <v>1.077694889774301E-3</v>
      </c>
      <c r="AR26" s="109">
        <v>8.0431108486466174E-3</v>
      </c>
      <c r="AS26" s="109">
        <v>1.6730735644249343E-3</v>
      </c>
      <c r="AT26" s="109">
        <v>1.7518364470488306E-3</v>
      </c>
      <c r="AU26" s="109">
        <v>2.2951921169194842E-3</v>
      </c>
      <c r="AV26" s="109">
        <v>2.7366214385841077E-3</v>
      </c>
      <c r="AW26" s="109">
        <v>1.1658717377526081E-2</v>
      </c>
      <c r="AX26" s="109">
        <v>9.8653813593192006E-3</v>
      </c>
      <c r="AY26" s="109">
        <v>8.4243347932624231E-3</v>
      </c>
      <c r="AZ26" s="109">
        <v>9.4297775366737873E-3</v>
      </c>
      <c r="BA26" s="109">
        <v>1.4322427953489118E-2</v>
      </c>
      <c r="BB26" s="109">
        <v>5.3023408510528402E-3</v>
      </c>
      <c r="BC26" s="109">
        <v>2.0494864015503649E-2</v>
      </c>
      <c r="BD26" s="109">
        <v>1.1855482210968623E-2</v>
      </c>
      <c r="BE26" s="109">
        <v>1.112721123827487E-2</v>
      </c>
      <c r="BF26" s="109">
        <v>1.600172196070376E-2</v>
      </c>
      <c r="BG26" s="109">
        <v>1.0871912483129954E-2</v>
      </c>
      <c r="BH26" s="109">
        <v>1.6114367638878548E-2</v>
      </c>
      <c r="BI26" s="109">
        <v>3.533086333387074E-3</v>
      </c>
      <c r="BJ26" s="109">
        <v>4.9195314977595727E-3</v>
      </c>
      <c r="BK26" s="109">
        <v>2.2115661751821003E-2</v>
      </c>
      <c r="BL26" s="109">
        <v>1.1111689392225633E-3</v>
      </c>
      <c r="BM26" s="109">
        <v>3.5649820492984503E-3</v>
      </c>
      <c r="BN26" s="109">
        <v>4.1215126360882462E-3</v>
      </c>
      <c r="BO26" s="109">
        <v>2.8561831568955261E-3</v>
      </c>
      <c r="BP26" s="109">
        <v>2.7673733884462557E-3</v>
      </c>
      <c r="BQ26" s="109">
        <v>8.2873388350809915E-4</v>
      </c>
      <c r="BR26" s="109">
        <v>1.2987703160564923E-3</v>
      </c>
      <c r="BS26" s="109">
        <v>7.0707795043478119E-3</v>
      </c>
      <c r="BT26" s="109">
        <v>1.2854847251677539E-3</v>
      </c>
      <c r="BU26" s="109">
        <v>1.3177901896266925E-3</v>
      </c>
      <c r="BV26" s="109">
        <v>1.081017301185083E-3</v>
      </c>
      <c r="BW26" s="109">
        <v>4.6817591003039835E-4</v>
      </c>
      <c r="BX26" s="109">
        <v>6.8157977925861312E-4</v>
      </c>
      <c r="BY26" s="109">
        <v>2.2292041029124324E-4</v>
      </c>
      <c r="BZ26" s="109">
        <v>8.8326905787083985E-4</v>
      </c>
      <c r="CA26" s="109">
        <v>5.3462483353148465E-4</v>
      </c>
      <c r="CB26" s="109">
        <v>2.1926599891980876E-3</v>
      </c>
      <c r="CC26" s="109">
        <v>8.9060317092662258E-4</v>
      </c>
      <c r="CD26" s="109">
        <v>1.8011840693007673E-3</v>
      </c>
      <c r="CE26" s="109">
        <v>7.3518869889826642E-4</v>
      </c>
      <c r="CF26" s="109">
        <v>1.1580725919140373E-3</v>
      </c>
      <c r="CG26" s="109">
        <v>1.8772097694297442E-3</v>
      </c>
      <c r="CH26" s="109">
        <v>3.3665519344344431E-4</v>
      </c>
      <c r="CI26" s="109">
        <v>7.7983829052277948E-4</v>
      </c>
      <c r="CJ26" s="109">
        <v>1.159204224916142E-3</v>
      </c>
      <c r="CK26" s="109">
        <v>2.2188591113715705E-3</v>
      </c>
      <c r="CL26" s="109">
        <v>8.4547172664814312E-4</v>
      </c>
      <c r="CM26" s="109">
        <v>2.2850163629007064E-3</v>
      </c>
      <c r="CN26" s="109">
        <v>8.4765499442453446E-4</v>
      </c>
      <c r="CO26" s="109">
        <v>5.8657041061549702E-4</v>
      </c>
      <c r="CP26" s="109">
        <v>2.9923027187964924E-3</v>
      </c>
      <c r="CQ26" s="109">
        <v>3.9534730607422826E-3</v>
      </c>
      <c r="CR26" s="109">
        <v>2.189185314146708E-3</v>
      </c>
      <c r="CS26" s="109">
        <v>1.1312782127466832E-3</v>
      </c>
      <c r="CT26" s="109">
        <v>9.0421958270879262E-4</v>
      </c>
      <c r="CU26" s="109">
        <v>1.8434352327405599E-3</v>
      </c>
      <c r="CV26" s="109">
        <v>1.5285007424125471E-3</v>
      </c>
      <c r="CW26" s="109">
        <v>2.0020860668462132E-3</v>
      </c>
      <c r="CX26" s="109">
        <v>5.4355242181751053E-3</v>
      </c>
      <c r="CY26" s="109">
        <v>8.3041051191251017E-4</v>
      </c>
      <c r="CZ26" s="109">
        <v>1.8301829641435713E-3</v>
      </c>
      <c r="DA26" s="109">
        <v>2.1070536504015054E-3</v>
      </c>
      <c r="DB26" s="109">
        <v>2.1997889376636861E-3</v>
      </c>
      <c r="DC26" s="109">
        <v>1.7754252070969071E-3</v>
      </c>
      <c r="DD26" s="109">
        <v>1.8125485768955233E-3</v>
      </c>
      <c r="DE26" s="109">
        <v>1.0336271846352401E-3</v>
      </c>
      <c r="DF26" s="109">
        <v>1.3967480379037594E-2</v>
      </c>
      <c r="DG26" s="126">
        <v>1.3901571712040034E-3</v>
      </c>
    </row>
    <row r="27" spans="2:111" ht="18" customHeight="1" x14ac:dyDescent="0.2">
      <c r="B27" s="81" t="s">
        <v>85</v>
      </c>
      <c r="C27" s="120" t="s">
        <v>86</v>
      </c>
      <c r="D27" s="108">
        <v>7.759393235764147E-4</v>
      </c>
      <c r="E27" s="109">
        <v>4.0480498360395982E-4</v>
      </c>
      <c r="F27" s="109">
        <v>7.9379856299333952E-4</v>
      </c>
      <c r="G27" s="109">
        <v>4.0049363067183304E-4</v>
      </c>
      <c r="H27" s="109">
        <v>2.9615020645708196E-3</v>
      </c>
      <c r="I27" s="109">
        <v>5.7832166129387342E-4</v>
      </c>
      <c r="J27" s="109">
        <v>4.760929559556018E-4</v>
      </c>
      <c r="K27" s="109">
        <v>5.7605767946095141E-4</v>
      </c>
      <c r="L27" s="109">
        <v>3.5835856105019174E-4</v>
      </c>
      <c r="M27" s="109">
        <v>4.5304225999246074E-4</v>
      </c>
      <c r="N27" s="109">
        <v>1.2802267670083944E-2</v>
      </c>
      <c r="O27" s="109">
        <v>0.14464009606216086</v>
      </c>
      <c r="P27" s="109">
        <v>9.5473623580638989E-2</v>
      </c>
      <c r="Q27" s="109">
        <v>5.8649314440111324E-4</v>
      </c>
      <c r="R27" s="109">
        <v>1.5975734491557965E-3</v>
      </c>
      <c r="S27" s="109">
        <v>2.3399445352372109E-3</v>
      </c>
      <c r="T27" s="109">
        <v>1.790543853263377E-3</v>
      </c>
      <c r="U27" s="109">
        <v>4.7716943630539107E-4</v>
      </c>
      <c r="V27" s="109">
        <v>1.2184038427867935E-3</v>
      </c>
      <c r="W27" s="109">
        <v>4.3943928705675919E-4</v>
      </c>
      <c r="X27" s="109">
        <v>2.9725049175470476E-4</v>
      </c>
      <c r="Y27" s="109">
        <v>3.274418367719449E-4</v>
      </c>
      <c r="Z27" s="109">
        <v>3.0725017401105141E-4</v>
      </c>
      <c r="AA27" s="109">
        <v>1.001886408655783</v>
      </c>
      <c r="AB27" s="109">
        <v>5.4084744084343501E-4</v>
      </c>
      <c r="AC27" s="109">
        <v>3.8850201589255115E-4</v>
      </c>
      <c r="AD27" s="109">
        <v>3.201340519265346E-4</v>
      </c>
      <c r="AE27" s="109">
        <v>6.9108253455539212E-4</v>
      </c>
      <c r="AF27" s="109">
        <v>8.0036895283735869E-4</v>
      </c>
      <c r="AG27" s="109">
        <v>2.4153683359176619E-3</v>
      </c>
      <c r="AH27" s="109">
        <v>8.1230894161516878E-3</v>
      </c>
      <c r="AI27" s="109">
        <v>2.0102521528798196E-3</v>
      </c>
      <c r="AJ27" s="109">
        <v>5.7513838013383293E-4</v>
      </c>
      <c r="AK27" s="109">
        <v>9.4489845731394149E-4</v>
      </c>
      <c r="AL27" s="109">
        <v>7.9984246577609729E-3</v>
      </c>
      <c r="AM27" s="109">
        <v>3.9749597901619633E-4</v>
      </c>
      <c r="AN27" s="109">
        <v>3.5324664924620491E-4</v>
      </c>
      <c r="AO27" s="109">
        <v>5.1721526167046396E-4</v>
      </c>
      <c r="AP27" s="109">
        <v>2.8859170479791696E-4</v>
      </c>
      <c r="AQ27" s="109">
        <v>4.9716811937458116E-4</v>
      </c>
      <c r="AR27" s="109">
        <v>6.1923145911343795E-4</v>
      </c>
      <c r="AS27" s="109">
        <v>3.8363630638237793E-4</v>
      </c>
      <c r="AT27" s="109">
        <v>3.564342904693886E-4</v>
      </c>
      <c r="AU27" s="109">
        <v>4.1861221976915422E-4</v>
      </c>
      <c r="AV27" s="109">
        <v>5.160846926102479E-4</v>
      </c>
      <c r="AW27" s="109">
        <v>1.3403006820705723E-3</v>
      </c>
      <c r="AX27" s="109">
        <v>9.0038307855060627E-4</v>
      </c>
      <c r="AY27" s="109">
        <v>8.3991978657927378E-4</v>
      </c>
      <c r="AZ27" s="109">
        <v>5.9460671433785018E-4</v>
      </c>
      <c r="BA27" s="109">
        <v>1.1066634566380999E-3</v>
      </c>
      <c r="BB27" s="109">
        <v>5.7619313435362254E-4</v>
      </c>
      <c r="BC27" s="109">
        <v>5.4047196927228499E-4</v>
      </c>
      <c r="BD27" s="109">
        <v>6.8167672545235767E-4</v>
      </c>
      <c r="BE27" s="109">
        <v>5.8754116703129268E-4</v>
      </c>
      <c r="BF27" s="109">
        <v>8.8257360308614178E-4</v>
      </c>
      <c r="BG27" s="109">
        <v>5.6961943343725922E-4</v>
      </c>
      <c r="BH27" s="109">
        <v>6.2429546315499024E-4</v>
      </c>
      <c r="BI27" s="109">
        <v>9.0626603839455465E-4</v>
      </c>
      <c r="BJ27" s="109">
        <v>4.7510087934720486E-4</v>
      </c>
      <c r="BK27" s="109">
        <v>1.0939190854928589E-2</v>
      </c>
      <c r="BL27" s="109">
        <v>4.9623459206549236E-4</v>
      </c>
      <c r="BM27" s="109">
        <v>7.9701383256290746E-4</v>
      </c>
      <c r="BN27" s="109">
        <v>9.5792277444542613E-4</v>
      </c>
      <c r="BO27" s="109">
        <v>6.1742827470018865E-4</v>
      </c>
      <c r="BP27" s="109">
        <v>5.7636003581134558E-4</v>
      </c>
      <c r="BQ27" s="109">
        <v>2.6556481901091088E-4</v>
      </c>
      <c r="BR27" s="109">
        <v>4.8564205286406637E-4</v>
      </c>
      <c r="BS27" s="109">
        <v>3.9447116142062445E-4</v>
      </c>
      <c r="BT27" s="109">
        <v>4.598765654402007E-4</v>
      </c>
      <c r="BU27" s="109">
        <v>5.5510952965250374E-4</v>
      </c>
      <c r="BV27" s="109">
        <v>2.9616702394475743E-4</v>
      </c>
      <c r="BW27" s="109">
        <v>1.1086321266207018E-4</v>
      </c>
      <c r="BX27" s="109">
        <v>9.9498519167045294E-5</v>
      </c>
      <c r="BY27" s="109">
        <v>4.0532095039516747E-5</v>
      </c>
      <c r="BZ27" s="109">
        <v>3.4169112089121152E-4</v>
      </c>
      <c r="CA27" s="109">
        <v>2.0636453937934021E-4</v>
      </c>
      <c r="CB27" s="109">
        <v>5.6143878918235004E-4</v>
      </c>
      <c r="CC27" s="109">
        <v>1.0201040966017886E-3</v>
      </c>
      <c r="CD27" s="109">
        <v>5.2091411243858235E-4</v>
      </c>
      <c r="CE27" s="109">
        <v>2.4274222786867789E-4</v>
      </c>
      <c r="CF27" s="109">
        <v>4.0335503575806837E-4</v>
      </c>
      <c r="CG27" s="109">
        <v>6.1504580726175824E-4</v>
      </c>
      <c r="CH27" s="109">
        <v>2.3450045467785944E-4</v>
      </c>
      <c r="CI27" s="109">
        <v>2.5033794359149053E-4</v>
      </c>
      <c r="CJ27" s="109">
        <v>3.4638992934319838E-4</v>
      </c>
      <c r="CK27" s="109">
        <v>4.3594805872486825E-4</v>
      </c>
      <c r="CL27" s="109">
        <v>2.9633195816133342E-4</v>
      </c>
      <c r="CM27" s="109">
        <v>5.1377432468252418E-4</v>
      </c>
      <c r="CN27" s="109">
        <v>5.5527515316203973E-4</v>
      </c>
      <c r="CO27" s="109">
        <v>1.5637986861539088E-4</v>
      </c>
      <c r="CP27" s="109">
        <v>4.4262204999148262E-4</v>
      </c>
      <c r="CQ27" s="109">
        <v>5.3865783159798785E-4</v>
      </c>
      <c r="CR27" s="109">
        <v>1.652498843557354E-3</v>
      </c>
      <c r="CS27" s="109">
        <v>7.6900361390873373E-4</v>
      </c>
      <c r="CT27" s="109">
        <v>4.4293704599915947E-4</v>
      </c>
      <c r="CU27" s="109">
        <v>2.312074222737881E-3</v>
      </c>
      <c r="CV27" s="109">
        <v>6.2631475157111946E-4</v>
      </c>
      <c r="CW27" s="109">
        <v>3.6036950386372042E-4</v>
      </c>
      <c r="CX27" s="109">
        <v>5.5748240752208442E-4</v>
      </c>
      <c r="CY27" s="109">
        <v>3.5523143603591231E-4</v>
      </c>
      <c r="CZ27" s="109">
        <v>9.7117763872461697E-4</v>
      </c>
      <c r="DA27" s="109">
        <v>4.2435452160831806E-4</v>
      </c>
      <c r="DB27" s="109">
        <v>1.2836052602240534E-3</v>
      </c>
      <c r="DC27" s="109">
        <v>9.1477222128505072E-4</v>
      </c>
      <c r="DD27" s="109">
        <v>1.0050955406099584E-3</v>
      </c>
      <c r="DE27" s="109">
        <v>5.3770702590265633E-4</v>
      </c>
      <c r="DF27" s="109">
        <v>5.1951098356734877E-3</v>
      </c>
      <c r="DG27" s="126">
        <v>2.4403004874397921E-4</v>
      </c>
    </row>
    <row r="28" spans="2:111" ht="18" customHeight="1" x14ac:dyDescent="0.2">
      <c r="B28" s="81" t="s">
        <v>87</v>
      </c>
      <c r="C28" s="120" t="s">
        <v>88</v>
      </c>
      <c r="D28" s="108">
        <v>2.7138731684373711E-4</v>
      </c>
      <c r="E28" s="109">
        <v>1.3536875208413993E-2</v>
      </c>
      <c r="F28" s="109">
        <v>1.0955253658705064E-3</v>
      </c>
      <c r="G28" s="109">
        <v>8.2272592677248466E-5</v>
      </c>
      <c r="H28" s="109">
        <v>7.3483985553048636E-3</v>
      </c>
      <c r="I28" s="109">
        <v>9.1177817535042916E-5</v>
      </c>
      <c r="J28" s="109">
        <v>7.7181489113820008E-5</v>
      </c>
      <c r="K28" s="109">
        <v>2.0147355629574733E-3</v>
      </c>
      <c r="L28" s="109">
        <v>2.274013129563519E-4</v>
      </c>
      <c r="M28" s="109">
        <v>7.0315319355681021E-4</v>
      </c>
      <c r="N28" s="109">
        <v>3.1581977680774373E-5</v>
      </c>
      <c r="O28" s="109">
        <v>1.0931898740007894E-4</v>
      </c>
      <c r="P28" s="109">
        <v>1.5470186719087784E-4</v>
      </c>
      <c r="Q28" s="109">
        <v>1.3865721053217723E-4</v>
      </c>
      <c r="R28" s="109">
        <v>1.0660668998000242E-4</v>
      </c>
      <c r="S28" s="109">
        <v>1.3461799730633689E-4</v>
      </c>
      <c r="T28" s="109">
        <v>1.0710979609773596E-4</v>
      </c>
      <c r="U28" s="109">
        <v>1.0132382697331589E-4</v>
      </c>
      <c r="V28" s="109">
        <v>1.6100342709782041E-4</v>
      </c>
      <c r="W28" s="109">
        <v>1.3054998504360041E-4</v>
      </c>
      <c r="X28" s="109">
        <v>8.8993792075588678E-5</v>
      </c>
      <c r="Y28" s="109">
        <v>1.2474206973100117E-4</v>
      </c>
      <c r="Z28" s="109">
        <v>1.0125977111705817E-4</v>
      </c>
      <c r="AA28" s="109">
        <v>1.5449459073940501E-4</v>
      </c>
      <c r="AB28" s="109">
        <v>1.0612835287307456</v>
      </c>
      <c r="AC28" s="109">
        <v>1.7418127349156359E-3</v>
      </c>
      <c r="AD28" s="109">
        <v>5.6003161699642837E-5</v>
      </c>
      <c r="AE28" s="109">
        <v>9.1448412199446081E-5</v>
      </c>
      <c r="AF28" s="109">
        <v>5.8049574379368381E-5</v>
      </c>
      <c r="AG28" s="109">
        <v>7.839649967948766E-5</v>
      </c>
      <c r="AH28" s="109">
        <v>3.6584106207125156E-4</v>
      </c>
      <c r="AI28" s="109">
        <v>8.3639777757185251E-5</v>
      </c>
      <c r="AJ28" s="109">
        <v>9.8544830405943265E-5</v>
      </c>
      <c r="AK28" s="109">
        <v>5.6884862081075741E-5</v>
      </c>
      <c r="AL28" s="109">
        <v>1.2112510316674998E-4</v>
      </c>
      <c r="AM28" s="109">
        <v>7.5167456022995916E-5</v>
      </c>
      <c r="AN28" s="109">
        <v>6.8937502335925983E-5</v>
      </c>
      <c r="AO28" s="109">
        <v>8.798409054743655E-5</v>
      </c>
      <c r="AP28" s="109">
        <v>5.5311251310558666E-5</v>
      </c>
      <c r="AQ28" s="109">
        <v>8.0067354395960485E-5</v>
      </c>
      <c r="AR28" s="109">
        <v>8.1109510093579259E-5</v>
      </c>
      <c r="AS28" s="109">
        <v>5.3565577854176794E-5</v>
      </c>
      <c r="AT28" s="109">
        <v>5.5539539301810625E-5</v>
      </c>
      <c r="AU28" s="109">
        <v>5.2780017430177655E-5</v>
      </c>
      <c r="AV28" s="109">
        <v>4.6055286100997892E-5</v>
      </c>
      <c r="AW28" s="109">
        <v>6.7664272328205269E-5</v>
      </c>
      <c r="AX28" s="109">
        <v>5.8326194261897987E-5</v>
      </c>
      <c r="AY28" s="109">
        <v>6.2584276126074109E-5</v>
      </c>
      <c r="AZ28" s="109">
        <v>5.6326836794733639E-5</v>
      </c>
      <c r="BA28" s="109">
        <v>4.8944178660506458E-5</v>
      </c>
      <c r="BB28" s="109">
        <v>4.758289415734265E-5</v>
      </c>
      <c r="BC28" s="109">
        <v>6.7667400510977506E-5</v>
      </c>
      <c r="BD28" s="109">
        <v>5.9413161675537834E-5</v>
      </c>
      <c r="BE28" s="109">
        <v>6.0435470620307251E-5</v>
      </c>
      <c r="BF28" s="109">
        <v>7.3596947744523911E-5</v>
      </c>
      <c r="BG28" s="109">
        <v>7.5572452393002509E-5</v>
      </c>
      <c r="BH28" s="109">
        <v>7.7622719966317707E-5</v>
      </c>
      <c r="BI28" s="109">
        <v>9.7985116233176924E-5</v>
      </c>
      <c r="BJ28" s="109">
        <v>1.0627393444634214E-4</v>
      </c>
      <c r="BK28" s="109">
        <v>1.520013811892055E-4</v>
      </c>
      <c r="BL28" s="109">
        <v>1.2327991311979241E-4</v>
      </c>
      <c r="BM28" s="109">
        <v>7.5797010175901984E-5</v>
      </c>
      <c r="BN28" s="109">
        <v>7.9769966884130121E-5</v>
      </c>
      <c r="BO28" s="109">
        <v>9.0267874351150287E-5</v>
      </c>
      <c r="BP28" s="109">
        <v>1.0196426979410533E-4</v>
      </c>
      <c r="BQ28" s="109">
        <v>1.8278542904753861E-4</v>
      </c>
      <c r="BR28" s="109">
        <v>1.0904460101175493E-4</v>
      </c>
      <c r="BS28" s="109">
        <v>1.1513970022189212E-4</v>
      </c>
      <c r="BT28" s="109">
        <v>6.6975171100497099E-3</v>
      </c>
      <c r="BU28" s="109">
        <v>4.3014636520097547E-5</v>
      </c>
      <c r="BV28" s="109">
        <v>8.2557960148603083E-5</v>
      </c>
      <c r="BW28" s="109">
        <v>3.7628849707666058E-5</v>
      </c>
      <c r="BX28" s="109">
        <v>3.2049696088487216E-5</v>
      </c>
      <c r="BY28" s="109">
        <v>8.2792546123195599E-6</v>
      </c>
      <c r="BZ28" s="109">
        <v>3.5692565848228282E-4</v>
      </c>
      <c r="CA28" s="109">
        <v>6.9104982968608414E-5</v>
      </c>
      <c r="CB28" s="109">
        <v>7.5459648707408304E-5</v>
      </c>
      <c r="CC28" s="109">
        <v>1.3792991050649001E-4</v>
      </c>
      <c r="CD28" s="109">
        <v>9.9335408798093287E-5</v>
      </c>
      <c r="CE28" s="109">
        <v>5.9622906316224915E-5</v>
      </c>
      <c r="CF28" s="109">
        <v>3.2432926151387527E-4</v>
      </c>
      <c r="CG28" s="109">
        <v>1.6618960475565651E-4</v>
      </c>
      <c r="CH28" s="109">
        <v>9.5135859291769673E-4</v>
      </c>
      <c r="CI28" s="109">
        <v>1.8097583107490843E-4</v>
      </c>
      <c r="CJ28" s="109">
        <v>1.0830657681435567E-4</v>
      </c>
      <c r="CK28" s="109">
        <v>3.2384807943474073E-5</v>
      </c>
      <c r="CL28" s="109">
        <v>9.3652881156697213E-5</v>
      </c>
      <c r="CM28" s="109">
        <v>9.0913787527777733E-5</v>
      </c>
      <c r="CN28" s="109">
        <v>6.251724858224592E-4</v>
      </c>
      <c r="CO28" s="109">
        <v>1.5216484139811363E-4</v>
      </c>
      <c r="CP28" s="109">
        <v>1.0770552406781594E-3</v>
      </c>
      <c r="CQ28" s="109">
        <v>0.23955961278310758</v>
      </c>
      <c r="CR28" s="109">
        <v>2.5044839337770651E-2</v>
      </c>
      <c r="CS28" s="109">
        <v>9.7915223741840054E-3</v>
      </c>
      <c r="CT28" s="109">
        <v>5.3307163194925497E-3</v>
      </c>
      <c r="CU28" s="109">
        <v>6.3343484673328442E-5</v>
      </c>
      <c r="CV28" s="109">
        <v>4.7261362456510762E-5</v>
      </c>
      <c r="CW28" s="109">
        <v>9.0924599118857673E-5</v>
      </c>
      <c r="CX28" s="109">
        <v>7.8885821144785524E-5</v>
      </c>
      <c r="CY28" s="109">
        <v>3.9461187307058902E-5</v>
      </c>
      <c r="CZ28" s="109">
        <v>7.1070299566718012E-4</v>
      </c>
      <c r="DA28" s="109">
        <v>6.2834705714010517E-4</v>
      </c>
      <c r="DB28" s="109">
        <v>1.6824737881154675E-4</v>
      </c>
      <c r="DC28" s="109">
        <v>4.0028183906150127E-4</v>
      </c>
      <c r="DD28" s="109">
        <v>0.10361674290362728</v>
      </c>
      <c r="DE28" s="109">
        <v>1.831328681304451E-4</v>
      </c>
      <c r="DF28" s="109">
        <v>1.1283197416745976E-4</v>
      </c>
      <c r="DG28" s="126">
        <v>1.5516677013481916E-3</v>
      </c>
    </row>
    <row r="29" spans="2:111" ht="18" customHeight="1" x14ac:dyDescent="0.2">
      <c r="B29" s="81" t="s">
        <v>89</v>
      </c>
      <c r="C29" s="120" t="s">
        <v>90</v>
      </c>
      <c r="D29" s="108">
        <v>4.6912338139493352E-2</v>
      </c>
      <c r="E29" s="109">
        <v>1.4206881199504058E-2</v>
      </c>
      <c r="F29" s="109">
        <v>1.185193415294832E-2</v>
      </c>
      <c r="G29" s="109">
        <v>4.6458905111285637E-3</v>
      </c>
      <c r="H29" s="109">
        <v>9.9048079516293758E-3</v>
      </c>
      <c r="I29" s="109">
        <v>5.3466848393590076E-3</v>
      </c>
      <c r="J29" s="109">
        <v>1.3213074055200075E-2</v>
      </c>
      <c r="K29" s="109">
        <v>1.3833169681200413E-2</v>
      </c>
      <c r="L29" s="109">
        <v>1.0303691365424103E-2</v>
      </c>
      <c r="M29" s="109">
        <v>1.6807245569715312E-2</v>
      </c>
      <c r="N29" s="109">
        <v>4.7994188145807498E-3</v>
      </c>
      <c r="O29" s="109">
        <v>3.1254217975157775E-2</v>
      </c>
      <c r="P29" s="109">
        <v>2.2196547169808716E-2</v>
      </c>
      <c r="Q29" s="109">
        <v>5.7007253989253506E-2</v>
      </c>
      <c r="R29" s="109">
        <v>4.6644606852661474E-2</v>
      </c>
      <c r="S29" s="109">
        <v>2.4772023367709936E-2</v>
      </c>
      <c r="T29" s="109">
        <v>3.5435181575964238E-2</v>
      </c>
      <c r="U29" s="109">
        <v>4.325758765395997E-2</v>
      </c>
      <c r="V29" s="109">
        <v>1.1255544791592589E-2</v>
      </c>
      <c r="W29" s="109">
        <v>1.686967097344905E-2</v>
      </c>
      <c r="X29" s="109">
        <v>1.5330995930241313E-2</v>
      </c>
      <c r="Y29" s="109">
        <v>2.6813683888154013E-2</v>
      </c>
      <c r="Z29" s="109">
        <v>2.4701876631677153E-2</v>
      </c>
      <c r="AA29" s="109">
        <v>2.9969064037854438E-2</v>
      </c>
      <c r="AB29" s="109">
        <v>3.1320803082178619E-2</v>
      </c>
      <c r="AC29" s="109">
        <v>1.1386925749730399</v>
      </c>
      <c r="AD29" s="109">
        <v>4.2718187715489924E-3</v>
      </c>
      <c r="AE29" s="109">
        <v>1.6062712241729855E-2</v>
      </c>
      <c r="AF29" s="109">
        <v>1.3775244122331996E-2</v>
      </c>
      <c r="AG29" s="109">
        <v>1.9821446810545519E-2</v>
      </c>
      <c r="AH29" s="109">
        <v>1.7376178701996491E-2</v>
      </c>
      <c r="AI29" s="109">
        <v>8.826105210100809E-3</v>
      </c>
      <c r="AJ29" s="109">
        <v>1.2553057549502934E-2</v>
      </c>
      <c r="AK29" s="109">
        <v>7.121832335366062E-3</v>
      </c>
      <c r="AL29" s="109">
        <v>2.4502361348967296E-2</v>
      </c>
      <c r="AM29" s="109">
        <v>6.9990115106673828E-3</v>
      </c>
      <c r="AN29" s="109">
        <v>6.1689148828781935E-3</v>
      </c>
      <c r="AO29" s="109">
        <v>9.668403268947157E-3</v>
      </c>
      <c r="AP29" s="109">
        <v>3.6068868940467539E-3</v>
      </c>
      <c r="AQ29" s="109">
        <v>8.2403808443012993E-3</v>
      </c>
      <c r="AR29" s="109">
        <v>8.9170386658940989E-3</v>
      </c>
      <c r="AS29" s="109">
        <v>1.0925841653995615E-2</v>
      </c>
      <c r="AT29" s="109">
        <v>1.0411791335764538E-2</v>
      </c>
      <c r="AU29" s="109">
        <v>6.4401380913223739E-3</v>
      </c>
      <c r="AV29" s="109">
        <v>7.6028299350604581E-3</v>
      </c>
      <c r="AW29" s="109">
        <v>1.9024712912265783E-2</v>
      </c>
      <c r="AX29" s="109">
        <v>8.7614469291910999E-3</v>
      </c>
      <c r="AY29" s="109">
        <v>1.1447263237173825E-2</v>
      </c>
      <c r="AZ29" s="109">
        <v>1.0729817241145093E-2</v>
      </c>
      <c r="BA29" s="109">
        <v>9.3702308086355008E-3</v>
      </c>
      <c r="BB29" s="109">
        <v>9.5207648395591506E-3</v>
      </c>
      <c r="BC29" s="109">
        <v>1.2456651980612332E-2</v>
      </c>
      <c r="BD29" s="109">
        <v>1.208865368316347E-2</v>
      </c>
      <c r="BE29" s="109">
        <v>1.4982770717270525E-2</v>
      </c>
      <c r="BF29" s="109">
        <v>2.4624365800414792E-2</v>
      </c>
      <c r="BG29" s="109">
        <v>2.6476197330743054E-2</v>
      </c>
      <c r="BH29" s="109">
        <v>2.8622662400560554E-2</v>
      </c>
      <c r="BI29" s="109">
        <v>2.8913761806323476E-2</v>
      </c>
      <c r="BJ29" s="109">
        <v>1.1649754509780657E-2</v>
      </c>
      <c r="BK29" s="109">
        <v>3.9466023819357696E-2</v>
      </c>
      <c r="BL29" s="109">
        <v>3.0787936401585514E-3</v>
      </c>
      <c r="BM29" s="109">
        <v>1.3390309055115715E-2</v>
      </c>
      <c r="BN29" s="109">
        <v>1.352704347914566E-2</v>
      </c>
      <c r="BO29" s="109">
        <v>6.3122159256917068E-3</v>
      </c>
      <c r="BP29" s="109">
        <v>6.2708295568229449E-3</v>
      </c>
      <c r="BQ29" s="109">
        <v>3.8494778156614629E-3</v>
      </c>
      <c r="BR29" s="109">
        <v>1.0805737890093188E-2</v>
      </c>
      <c r="BS29" s="109">
        <v>5.5173333216612299E-3</v>
      </c>
      <c r="BT29" s="109">
        <v>6.084270896661215E-3</v>
      </c>
      <c r="BU29" s="109">
        <v>2.1043086001106188E-3</v>
      </c>
      <c r="BV29" s="109">
        <v>2.6680378135649535E-3</v>
      </c>
      <c r="BW29" s="109">
        <v>1.2813515043629815E-3</v>
      </c>
      <c r="BX29" s="109">
        <v>1.355361210948469E-3</v>
      </c>
      <c r="BY29" s="109">
        <v>5.1301659661693449E-4</v>
      </c>
      <c r="BZ29" s="109">
        <v>2.7592935471996939E-3</v>
      </c>
      <c r="CA29" s="109">
        <v>1.936305399770041E-3</v>
      </c>
      <c r="CB29" s="109">
        <v>6.7757356201157753E-3</v>
      </c>
      <c r="CC29" s="109">
        <v>3.5575379798685812E-3</v>
      </c>
      <c r="CD29" s="109">
        <v>5.1007580763389867E-3</v>
      </c>
      <c r="CE29" s="109">
        <v>1.7107460777681324E-3</v>
      </c>
      <c r="CF29" s="109">
        <v>2.8310555885757262E-3</v>
      </c>
      <c r="CG29" s="109">
        <v>4.6871461618121181E-3</v>
      </c>
      <c r="CH29" s="109">
        <v>1.158985014311551E-3</v>
      </c>
      <c r="CI29" s="109">
        <v>3.058016181451849E-3</v>
      </c>
      <c r="CJ29" s="109">
        <v>4.9164632979789872E-3</v>
      </c>
      <c r="CK29" s="109">
        <v>4.0028080126503062E-3</v>
      </c>
      <c r="CL29" s="109">
        <v>3.44591180621997E-3</v>
      </c>
      <c r="CM29" s="109">
        <v>1.0871443758914122E-2</v>
      </c>
      <c r="CN29" s="109">
        <v>2.8195248892107696E-3</v>
      </c>
      <c r="CO29" s="109">
        <v>1.8781373134253948E-3</v>
      </c>
      <c r="CP29" s="109">
        <v>1.4950938071541129E-2</v>
      </c>
      <c r="CQ29" s="109">
        <v>1.1293712837881231E-2</v>
      </c>
      <c r="CR29" s="109">
        <v>1.9301705367586255E-2</v>
      </c>
      <c r="CS29" s="109">
        <v>7.7951220044754545E-3</v>
      </c>
      <c r="CT29" s="109">
        <v>6.0294460905334201E-3</v>
      </c>
      <c r="CU29" s="109">
        <v>7.2855210154668219E-3</v>
      </c>
      <c r="CV29" s="109">
        <v>6.7987289746479513E-3</v>
      </c>
      <c r="CW29" s="109">
        <v>1.0137009419307485E-2</v>
      </c>
      <c r="CX29" s="109">
        <v>1.3836314831771052E-2</v>
      </c>
      <c r="CY29" s="109">
        <v>6.3353980921606236E-3</v>
      </c>
      <c r="CZ29" s="109">
        <v>1.0077265075781675E-2</v>
      </c>
      <c r="DA29" s="109">
        <v>8.4148316291303444E-3</v>
      </c>
      <c r="DB29" s="109">
        <v>3.7699280043408695E-2</v>
      </c>
      <c r="DC29" s="109">
        <v>5.6479313287940746E-3</v>
      </c>
      <c r="DD29" s="109">
        <v>5.0932340588282698E-3</v>
      </c>
      <c r="DE29" s="109">
        <v>1.1624041247346905E-2</v>
      </c>
      <c r="DF29" s="109">
        <v>3.2579460003610901E-2</v>
      </c>
      <c r="DG29" s="126">
        <v>2.2194075387417908E-3</v>
      </c>
    </row>
    <row r="30" spans="2:111" ht="18" customHeight="1" x14ac:dyDescent="0.2">
      <c r="B30" s="81" t="s">
        <v>91</v>
      </c>
      <c r="C30" s="120" t="s">
        <v>92</v>
      </c>
      <c r="D30" s="108">
        <v>4.5403793156832788E-2</v>
      </c>
      <c r="E30" s="109">
        <v>2.6632272853738884E-2</v>
      </c>
      <c r="F30" s="109">
        <v>1.888284217127182E-2</v>
      </c>
      <c r="G30" s="109">
        <v>3.1390842956182927E-2</v>
      </c>
      <c r="H30" s="109">
        <v>6.1152371179523039E-2</v>
      </c>
      <c r="I30" s="109">
        <v>2.6679602712136544E-2</v>
      </c>
      <c r="J30" s="109">
        <v>8.9407180918956136E-2</v>
      </c>
      <c r="K30" s="109">
        <v>2.6208759970952327E-2</v>
      </c>
      <c r="L30" s="109">
        <v>1.8917150509539311E-2</v>
      </c>
      <c r="M30" s="109">
        <v>2.7161809106232782E-2</v>
      </c>
      <c r="N30" s="109">
        <v>5.5691497526947943E-3</v>
      </c>
      <c r="O30" s="109">
        <v>4.1413480213546176E-2</v>
      </c>
      <c r="P30" s="109">
        <v>2.5306943149856629E-2</v>
      </c>
      <c r="Q30" s="109">
        <v>2.4570672005608963E-2</v>
      </c>
      <c r="R30" s="109">
        <v>2.1007212647240505E-2</v>
      </c>
      <c r="S30" s="109">
        <v>3.6007845815549125E-2</v>
      </c>
      <c r="T30" s="109">
        <v>2.4482980026958132E-2</v>
      </c>
      <c r="U30" s="109">
        <v>1.7158609459357196E-2</v>
      </c>
      <c r="V30" s="109">
        <v>9.842372196159771E-2</v>
      </c>
      <c r="W30" s="109">
        <v>4.2798958750951639E-2</v>
      </c>
      <c r="X30" s="109">
        <v>0.79389028511469351</v>
      </c>
      <c r="Y30" s="109">
        <v>0.24479663342391958</v>
      </c>
      <c r="Z30" s="109">
        <v>0.25434590978708438</v>
      </c>
      <c r="AA30" s="109">
        <v>8.2324347223914782E-2</v>
      </c>
      <c r="AB30" s="109">
        <v>3.8210195627011175E-2</v>
      </c>
      <c r="AC30" s="109">
        <v>7.5666896272546011E-2</v>
      </c>
      <c r="AD30" s="109">
        <v>1.0785671544706796</v>
      </c>
      <c r="AE30" s="109">
        <v>0.10413238834789951</v>
      </c>
      <c r="AF30" s="109">
        <v>5.9233302750004865E-2</v>
      </c>
      <c r="AG30" s="109">
        <v>4.136281693251298E-2</v>
      </c>
      <c r="AH30" s="109">
        <v>2.4481713027688694E-2</v>
      </c>
      <c r="AI30" s="109">
        <v>4.9538332488063927E-2</v>
      </c>
      <c r="AJ30" s="109">
        <v>3.2858456194165109E-2</v>
      </c>
      <c r="AK30" s="109">
        <v>5.4887770534426804E-2</v>
      </c>
      <c r="AL30" s="109">
        <v>5.1472762940679533E-2</v>
      </c>
      <c r="AM30" s="109">
        <v>4.686992406871892E-2</v>
      </c>
      <c r="AN30" s="109">
        <v>3.5632221171072946E-2</v>
      </c>
      <c r="AO30" s="109">
        <v>2.5556925875963633E-2</v>
      </c>
      <c r="AP30" s="109">
        <v>2.1338662614807578E-2</v>
      </c>
      <c r="AQ30" s="109">
        <v>6.2193720315075397E-2</v>
      </c>
      <c r="AR30" s="109">
        <v>4.5883309304584313E-2</v>
      </c>
      <c r="AS30" s="109">
        <v>2.1471901881066777E-2</v>
      </c>
      <c r="AT30" s="109">
        <v>1.9995609644882607E-2</v>
      </c>
      <c r="AU30" s="109">
        <v>1.4925992174351517E-2</v>
      </c>
      <c r="AV30" s="109">
        <v>1.3380489535779659E-2</v>
      </c>
      <c r="AW30" s="109">
        <v>1.9994493740244808E-2</v>
      </c>
      <c r="AX30" s="109">
        <v>1.8806854827850838E-2</v>
      </c>
      <c r="AY30" s="109">
        <v>1.9953361737070078E-2</v>
      </c>
      <c r="AZ30" s="109">
        <v>1.8944454227140667E-2</v>
      </c>
      <c r="BA30" s="109">
        <v>1.9048983316596074E-2</v>
      </c>
      <c r="BB30" s="109">
        <v>1.4210628481925065E-2</v>
      </c>
      <c r="BC30" s="109">
        <v>2.3807723020143116E-2</v>
      </c>
      <c r="BD30" s="109">
        <v>1.6792211897184856E-2</v>
      </c>
      <c r="BE30" s="109">
        <v>1.7028948680328657E-2</v>
      </c>
      <c r="BF30" s="109">
        <v>2.2905431302417577E-2</v>
      </c>
      <c r="BG30" s="109">
        <v>2.0616776097064433E-2</v>
      </c>
      <c r="BH30" s="109">
        <v>2.2792299435922293E-2</v>
      </c>
      <c r="BI30" s="109">
        <v>2.2078800077665311E-2</v>
      </c>
      <c r="BJ30" s="109">
        <v>2.008922350252693E-2</v>
      </c>
      <c r="BK30" s="109">
        <v>3.1434049982884002E-2</v>
      </c>
      <c r="BL30" s="109">
        <v>5.622378787522541E-2</v>
      </c>
      <c r="BM30" s="109">
        <v>1.9561720530555507E-2</v>
      </c>
      <c r="BN30" s="109">
        <v>2.099846350824508E-2</v>
      </c>
      <c r="BO30" s="109">
        <v>2.8573323810864561E-2</v>
      </c>
      <c r="BP30" s="109">
        <v>1.9763540273411793E-2</v>
      </c>
      <c r="BQ30" s="109">
        <v>3.2662471882724101E-2</v>
      </c>
      <c r="BR30" s="109">
        <v>4.8658715886145648E-2</v>
      </c>
      <c r="BS30" s="109">
        <v>2.4948651727287399E-2</v>
      </c>
      <c r="BT30" s="109">
        <v>2.8043180398084917E-2</v>
      </c>
      <c r="BU30" s="109">
        <v>1.5595334035922151E-2</v>
      </c>
      <c r="BV30" s="109">
        <v>7.5759804444435344E-3</v>
      </c>
      <c r="BW30" s="109">
        <v>5.2914729525039778E-3</v>
      </c>
      <c r="BX30" s="109">
        <v>4.6952175931012311E-3</v>
      </c>
      <c r="BY30" s="109">
        <v>1.2684260682797491E-3</v>
      </c>
      <c r="BZ30" s="109">
        <v>1.0104154603507153E-2</v>
      </c>
      <c r="CA30" s="109">
        <v>5.5884812550686336E-2</v>
      </c>
      <c r="CB30" s="109">
        <v>0.31850595907703294</v>
      </c>
      <c r="CC30" s="109">
        <v>0.10969252739499977</v>
      </c>
      <c r="CD30" s="109">
        <v>0.18825200869359177</v>
      </c>
      <c r="CE30" s="109">
        <v>2.6064420350123498E-2</v>
      </c>
      <c r="CF30" s="109">
        <v>9.0218269384082835E-3</v>
      </c>
      <c r="CG30" s="109">
        <v>9.9494272792119472E-3</v>
      </c>
      <c r="CH30" s="109">
        <v>1.6919772323355557E-2</v>
      </c>
      <c r="CI30" s="109">
        <v>8.7776369289767151E-3</v>
      </c>
      <c r="CJ30" s="109">
        <v>1.0408374958000141E-2</v>
      </c>
      <c r="CK30" s="109">
        <v>9.3121350878006288E-3</v>
      </c>
      <c r="CL30" s="109">
        <v>6.4677687480719764E-3</v>
      </c>
      <c r="CM30" s="109">
        <v>1.4895082829960559E-2</v>
      </c>
      <c r="CN30" s="109">
        <v>1.8658640394245519E-2</v>
      </c>
      <c r="CO30" s="109">
        <v>9.5170535136148929E-3</v>
      </c>
      <c r="CP30" s="109">
        <v>1.7892901665176219E-2</v>
      </c>
      <c r="CQ30" s="109">
        <v>1.6458601737712554E-2</v>
      </c>
      <c r="CR30" s="109">
        <v>1.8985470248433018E-2</v>
      </c>
      <c r="CS30" s="109">
        <v>9.1613316576167857E-3</v>
      </c>
      <c r="CT30" s="109">
        <v>9.1229533419523029E-3</v>
      </c>
      <c r="CU30" s="109">
        <v>1.3578373053188276E-2</v>
      </c>
      <c r="CV30" s="109">
        <v>1.1620426402854515E-2</v>
      </c>
      <c r="CW30" s="109">
        <v>1.3065342386778865E-2</v>
      </c>
      <c r="CX30" s="109">
        <v>1.9154701277610563E-2</v>
      </c>
      <c r="CY30" s="109">
        <v>6.8557793301110828E-3</v>
      </c>
      <c r="CZ30" s="109">
        <v>2.9489235413676106E-2</v>
      </c>
      <c r="DA30" s="109">
        <v>1.6880067223675969E-2</v>
      </c>
      <c r="DB30" s="109">
        <v>1.9898195319839607E-2</v>
      </c>
      <c r="DC30" s="109">
        <v>2.1034298750904516E-2</v>
      </c>
      <c r="DD30" s="109">
        <v>1.1198496288378136E-2</v>
      </c>
      <c r="DE30" s="109">
        <v>1.7109011199904593E-2</v>
      </c>
      <c r="DF30" s="109">
        <v>2.8368242036769378E-2</v>
      </c>
      <c r="DG30" s="126">
        <v>1.8651272710959472E-2</v>
      </c>
    </row>
    <row r="31" spans="2:111" ht="18" customHeight="1" x14ac:dyDescent="0.2">
      <c r="B31" s="81" t="s">
        <v>93</v>
      </c>
      <c r="C31" s="120" t="s">
        <v>94</v>
      </c>
      <c r="D31" s="108">
        <v>1.140757919282325E-3</v>
      </c>
      <c r="E31" s="109">
        <v>9.4826929806770654E-4</v>
      </c>
      <c r="F31" s="109">
        <v>1.6419542547493368E-3</v>
      </c>
      <c r="G31" s="109">
        <v>5.3389806481241421E-4</v>
      </c>
      <c r="H31" s="109">
        <v>1.2172377022732757E-3</v>
      </c>
      <c r="I31" s="109">
        <v>2.7050731009754122E-3</v>
      </c>
      <c r="J31" s="109">
        <v>1.3522472062664809E-3</v>
      </c>
      <c r="K31" s="109">
        <v>9.9070435721562884E-4</v>
      </c>
      <c r="L31" s="109">
        <v>1.3187202129055805E-3</v>
      </c>
      <c r="M31" s="109">
        <v>8.2343097125678788E-4</v>
      </c>
      <c r="N31" s="109">
        <v>1.9381159361605202E-4</v>
      </c>
      <c r="O31" s="109">
        <v>1.8843900703389275E-3</v>
      </c>
      <c r="P31" s="109">
        <v>1.225784200669857E-3</v>
      </c>
      <c r="Q31" s="109">
        <v>1.1016391544352543E-3</v>
      </c>
      <c r="R31" s="109">
        <v>4.1305541043418345E-3</v>
      </c>
      <c r="S31" s="109">
        <v>3.6514703529776254E-3</v>
      </c>
      <c r="T31" s="109">
        <v>1.7012969571138274E-3</v>
      </c>
      <c r="U31" s="109">
        <v>1.1725769462083463E-3</v>
      </c>
      <c r="V31" s="109">
        <v>7.1324324415972954E-3</v>
      </c>
      <c r="W31" s="109">
        <v>4.7605584942972592E-3</v>
      </c>
      <c r="X31" s="109">
        <v>2.0999197971708745E-3</v>
      </c>
      <c r="Y31" s="109">
        <v>7.740449922073794E-3</v>
      </c>
      <c r="Z31" s="109">
        <v>3.7950970343654123E-3</v>
      </c>
      <c r="AA31" s="109">
        <v>3.4031228001612005E-3</v>
      </c>
      <c r="AB31" s="109">
        <v>1.8153491733203864E-3</v>
      </c>
      <c r="AC31" s="109">
        <v>2.5035196436519651E-3</v>
      </c>
      <c r="AD31" s="109">
        <v>1.5647445148748913E-3</v>
      </c>
      <c r="AE31" s="109">
        <v>1.041102501494712</v>
      </c>
      <c r="AF31" s="109">
        <v>2.165992867744917E-3</v>
      </c>
      <c r="AG31" s="109">
        <v>2.3954037117437372E-3</v>
      </c>
      <c r="AH31" s="109">
        <v>1.3575871874335213E-3</v>
      </c>
      <c r="AI31" s="109">
        <v>1.8896977970577296E-3</v>
      </c>
      <c r="AJ31" s="109">
        <v>3.1718076691038427E-3</v>
      </c>
      <c r="AK31" s="109">
        <v>2.0433449792406173E-3</v>
      </c>
      <c r="AL31" s="109">
        <v>1.203607971079121E-2</v>
      </c>
      <c r="AM31" s="109">
        <v>0.10900864612233642</v>
      </c>
      <c r="AN31" s="109">
        <v>6.8419010874179412E-2</v>
      </c>
      <c r="AO31" s="109">
        <v>4.3351626324988062E-2</v>
      </c>
      <c r="AP31" s="109">
        <v>3.2138269871873404E-2</v>
      </c>
      <c r="AQ31" s="109">
        <v>3.9548645572944404E-3</v>
      </c>
      <c r="AR31" s="109">
        <v>3.2705747907700385E-3</v>
      </c>
      <c r="AS31" s="109">
        <v>1.3614936129941689E-2</v>
      </c>
      <c r="AT31" s="109">
        <v>1.1055567936118624E-2</v>
      </c>
      <c r="AU31" s="109">
        <v>7.5034740818782251E-3</v>
      </c>
      <c r="AV31" s="109">
        <v>6.3561589992314586E-3</v>
      </c>
      <c r="AW31" s="109">
        <v>2.9214651235299552E-3</v>
      </c>
      <c r="AX31" s="109">
        <v>2.1262231940716914E-3</v>
      </c>
      <c r="AY31" s="109">
        <v>2.8194091957155338E-3</v>
      </c>
      <c r="AZ31" s="109">
        <v>5.4660448076760881E-3</v>
      </c>
      <c r="BA31" s="109">
        <v>4.3460672834860301E-3</v>
      </c>
      <c r="BB31" s="109">
        <v>2.0548659356212822E-3</v>
      </c>
      <c r="BC31" s="109">
        <v>3.5377163364470865E-3</v>
      </c>
      <c r="BD31" s="109">
        <v>2.3193673170555152E-3</v>
      </c>
      <c r="BE31" s="109">
        <v>2.0948546265317854E-3</v>
      </c>
      <c r="BF31" s="109">
        <v>6.2432205561186857E-3</v>
      </c>
      <c r="BG31" s="109">
        <v>6.9796023485963607E-3</v>
      </c>
      <c r="BH31" s="109">
        <v>5.715693466029903E-3</v>
      </c>
      <c r="BI31" s="109">
        <v>1.3993074215476775E-2</v>
      </c>
      <c r="BJ31" s="109">
        <v>5.9421366801056018E-3</v>
      </c>
      <c r="BK31" s="109">
        <v>1.9006600701638769E-3</v>
      </c>
      <c r="BL31" s="109">
        <v>1.3058366771290155E-3</v>
      </c>
      <c r="BM31" s="109">
        <v>4.0246624321039273E-3</v>
      </c>
      <c r="BN31" s="109">
        <v>3.665875337553652E-3</v>
      </c>
      <c r="BO31" s="109">
        <v>3.0522659764050566E-2</v>
      </c>
      <c r="BP31" s="109">
        <v>1.4802704487543743E-2</v>
      </c>
      <c r="BQ31" s="109">
        <v>2.0614433269578555E-2</v>
      </c>
      <c r="BR31" s="109">
        <v>2.0812527122252406E-3</v>
      </c>
      <c r="BS31" s="109">
        <v>1.8510446020203531E-3</v>
      </c>
      <c r="BT31" s="109">
        <v>1.8554778185919582E-3</v>
      </c>
      <c r="BU31" s="109">
        <v>6.2745882746511282E-4</v>
      </c>
      <c r="BV31" s="109">
        <v>3.0406724581608476E-4</v>
      </c>
      <c r="BW31" s="109">
        <v>4.2224166273977751E-4</v>
      </c>
      <c r="BX31" s="109">
        <v>3.2366748685291955E-4</v>
      </c>
      <c r="BY31" s="109">
        <v>9.5598851736728376E-5</v>
      </c>
      <c r="BZ31" s="109">
        <v>1.5940029400692076E-3</v>
      </c>
      <c r="CA31" s="109">
        <v>3.5730786946985453E-4</v>
      </c>
      <c r="CB31" s="109">
        <v>1.3883138466062037E-3</v>
      </c>
      <c r="CC31" s="109">
        <v>9.8400106519264618E-4</v>
      </c>
      <c r="CD31" s="109">
        <v>1.5470664324639188E-3</v>
      </c>
      <c r="CE31" s="109">
        <v>3.0426455881333691E-4</v>
      </c>
      <c r="CF31" s="109">
        <v>1.2644734418039638E-3</v>
      </c>
      <c r="CG31" s="109">
        <v>8.361414418253867E-4</v>
      </c>
      <c r="CH31" s="109">
        <v>2.6097409315716002E-4</v>
      </c>
      <c r="CI31" s="109">
        <v>5.3782791143523712E-4</v>
      </c>
      <c r="CJ31" s="109">
        <v>4.6301370842640008E-4</v>
      </c>
      <c r="CK31" s="109">
        <v>3.1418992406339268E-4</v>
      </c>
      <c r="CL31" s="109">
        <v>3.8884852938664684E-4</v>
      </c>
      <c r="CM31" s="109">
        <v>5.8655391527011531E-4</v>
      </c>
      <c r="CN31" s="109">
        <v>5.7755640648344988E-4</v>
      </c>
      <c r="CO31" s="109">
        <v>5.3168948458713313E-4</v>
      </c>
      <c r="CP31" s="109">
        <v>6.4647810167825688E-4</v>
      </c>
      <c r="CQ31" s="109">
        <v>7.9466220214363149E-4</v>
      </c>
      <c r="CR31" s="109">
        <v>9.1932304756839225E-4</v>
      </c>
      <c r="CS31" s="109">
        <v>7.0183905734638524E-4</v>
      </c>
      <c r="CT31" s="109">
        <v>5.1473299686794003E-4</v>
      </c>
      <c r="CU31" s="109">
        <v>6.6894170061073473E-4</v>
      </c>
      <c r="CV31" s="109">
        <v>6.2694210158843863E-4</v>
      </c>
      <c r="CW31" s="109">
        <v>5.1700358492198599E-4</v>
      </c>
      <c r="CX31" s="109">
        <v>2.4898547022064441E-3</v>
      </c>
      <c r="CY31" s="109">
        <v>2.5353106836469453E-4</v>
      </c>
      <c r="CZ31" s="109">
        <v>1.4544650445122015E-3</v>
      </c>
      <c r="DA31" s="109">
        <v>1.4240382189639879E-3</v>
      </c>
      <c r="DB31" s="109">
        <v>8.1752829246659812E-4</v>
      </c>
      <c r="DC31" s="109">
        <v>8.8400278696738215E-4</v>
      </c>
      <c r="DD31" s="109">
        <v>5.0756937443156402E-4</v>
      </c>
      <c r="DE31" s="109">
        <v>7.3765070175837934E-4</v>
      </c>
      <c r="DF31" s="109">
        <v>1.7960589438040604E-3</v>
      </c>
      <c r="DG31" s="126">
        <v>5.4403325635822574E-4</v>
      </c>
    </row>
    <row r="32" spans="2:111" ht="18" customHeight="1" x14ac:dyDescent="0.2">
      <c r="B32" s="81" t="s">
        <v>95</v>
      </c>
      <c r="C32" s="120" t="s">
        <v>96</v>
      </c>
      <c r="D32" s="108">
        <v>2.6164570645079474E-2</v>
      </c>
      <c r="E32" s="109">
        <v>1.4591904962634497E-2</v>
      </c>
      <c r="F32" s="109">
        <v>1.3824168557193608E-2</v>
      </c>
      <c r="G32" s="109">
        <v>1.9359922158208594E-2</v>
      </c>
      <c r="H32" s="109">
        <v>2.8056832245283329E-2</v>
      </c>
      <c r="I32" s="109">
        <v>6.7480730559308063E-3</v>
      </c>
      <c r="J32" s="109">
        <v>6.6376748502370601E-3</v>
      </c>
      <c r="K32" s="109">
        <v>3.7268141959201528E-2</v>
      </c>
      <c r="L32" s="109">
        <v>5.1763232843006018E-2</v>
      </c>
      <c r="M32" s="109">
        <v>1.8821732152648533E-2</v>
      </c>
      <c r="N32" s="109">
        <v>3.8311015354810913E-3</v>
      </c>
      <c r="O32" s="109">
        <v>1.4145799582766665E-2</v>
      </c>
      <c r="P32" s="109">
        <v>1.8149525817031699E-2</v>
      </c>
      <c r="Q32" s="109">
        <v>2.7070085471537497E-2</v>
      </c>
      <c r="R32" s="109">
        <v>7.7852131533051344E-2</v>
      </c>
      <c r="S32" s="109">
        <v>2.4939784093977201E-2</v>
      </c>
      <c r="T32" s="109">
        <v>4.6929955232331982E-2</v>
      </c>
      <c r="U32" s="109">
        <v>5.5227468608555694E-2</v>
      </c>
      <c r="V32" s="109">
        <v>2.4113325717785884E-2</v>
      </c>
      <c r="W32" s="109">
        <v>1.4852353862204447E-2</v>
      </c>
      <c r="X32" s="109">
        <v>4.6749671164529527E-3</v>
      </c>
      <c r="Y32" s="109">
        <v>1.0027538468461833E-2</v>
      </c>
      <c r="Z32" s="109">
        <v>8.3708571380055798E-3</v>
      </c>
      <c r="AA32" s="109">
        <v>1.6691895720375761E-2</v>
      </c>
      <c r="AB32" s="109">
        <v>9.6567432369906725E-2</v>
      </c>
      <c r="AC32" s="109">
        <v>5.0230996224779299E-2</v>
      </c>
      <c r="AD32" s="109">
        <v>4.0662210685299656E-3</v>
      </c>
      <c r="AE32" s="109">
        <v>5.3644610877008041E-3</v>
      </c>
      <c r="AF32" s="109">
        <v>1.2935177202811907</v>
      </c>
      <c r="AG32" s="109">
        <v>4.0819534479635343E-2</v>
      </c>
      <c r="AH32" s="109">
        <v>0.10198567328204711</v>
      </c>
      <c r="AI32" s="109">
        <v>3.8212195353301302E-2</v>
      </c>
      <c r="AJ32" s="109">
        <v>5.776367341746102E-3</v>
      </c>
      <c r="AK32" s="109">
        <v>1.3913621545388217E-2</v>
      </c>
      <c r="AL32" s="109">
        <v>9.6787750983024536E-3</v>
      </c>
      <c r="AM32" s="109">
        <v>4.4606962538179364E-3</v>
      </c>
      <c r="AN32" s="109">
        <v>4.3907748478857504E-3</v>
      </c>
      <c r="AO32" s="109">
        <v>5.0250505267391207E-3</v>
      </c>
      <c r="AP32" s="109">
        <v>3.2907816804650302E-3</v>
      </c>
      <c r="AQ32" s="109">
        <v>5.8820127874491777E-3</v>
      </c>
      <c r="AR32" s="109">
        <v>2.0057294493765511E-2</v>
      </c>
      <c r="AS32" s="109">
        <v>8.3114995275741146E-3</v>
      </c>
      <c r="AT32" s="109">
        <v>9.3793252148277034E-3</v>
      </c>
      <c r="AU32" s="109">
        <v>1.3541737628291559E-2</v>
      </c>
      <c r="AV32" s="109">
        <v>1.6981421211495373E-2</v>
      </c>
      <c r="AW32" s="109">
        <v>5.8304856585288389E-2</v>
      </c>
      <c r="AX32" s="109">
        <v>3.784318720202396E-2</v>
      </c>
      <c r="AY32" s="109">
        <v>3.2646005283444239E-2</v>
      </c>
      <c r="AZ32" s="109">
        <v>3.9223115904859697E-2</v>
      </c>
      <c r="BA32" s="109">
        <v>7.0828177436891238E-2</v>
      </c>
      <c r="BB32" s="109">
        <v>2.4745476419656812E-2</v>
      </c>
      <c r="BC32" s="109">
        <v>0.12696424266852033</v>
      </c>
      <c r="BD32" s="109">
        <v>6.9624427538549014E-2</v>
      </c>
      <c r="BE32" s="109">
        <v>6.2582613425175959E-2</v>
      </c>
      <c r="BF32" s="109">
        <v>0.10121053974822836</v>
      </c>
      <c r="BG32" s="109">
        <v>6.1434089727505074E-2</v>
      </c>
      <c r="BH32" s="109">
        <v>8.8278359499614906E-2</v>
      </c>
      <c r="BI32" s="109">
        <v>1.738591858618159E-2</v>
      </c>
      <c r="BJ32" s="109">
        <v>3.2865318938197614E-2</v>
      </c>
      <c r="BK32" s="109">
        <v>0.1110069806947714</v>
      </c>
      <c r="BL32" s="109">
        <v>7.4295550690851577E-3</v>
      </c>
      <c r="BM32" s="109">
        <v>2.3504406417461491E-2</v>
      </c>
      <c r="BN32" s="109">
        <v>2.8139983950434905E-2</v>
      </c>
      <c r="BO32" s="109">
        <v>2.0445862458905034E-2</v>
      </c>
      <c r="BP32" s="109">
        <v>1.8463942349671282E-2</v>
      </c>
      <c r="BQ32" s="109">
        <v>4.938715353307992E-3</v>
      </c>
      <c r="BR32" s="109">
        <v>7.4639137646947329E-3</v>
      </c>
      <c r="BS32" s="109">
        <v>5.5782676398493922E-2</v>
      </c>
      <c r="BT32" s="109">
        <v>8.425381837211721E-3</v>
      </c>
      <c r="BU32" s="109">
        <v>9.4507391705223286E-3</v>
      </c>
      <c r="BV32" s="109">
        <v>7.5718506919487593E-3</v>
      </c>
      <c r="BW32" s="109">
        <v>3.2232833412823097E-3</v>
      </c>
      <c r="BX32" s="109">
        <v>4.9885301752755481E-3</v>
      </c>
      <c r="BY32" s="109">
        <v>1.6113864801895852E-3</v>
      </c>
      <c r="BZ32" s="109">
        <v>5.7120579060721604E-3</v>
      </c>
      <c r="CA32" s="109">
        <v>3.3064785706368865E-3</v>
      </c>
      <c r="CB32" s="109">
        <v>1.3333909146535381E-2</v>
      </c>
      <c r="CC32" s="109">
        <v>5.0399163946676651E-3</v>
      </c>
      <c r="CD32" s="109">
        <v>1.1878501121486983E-2</v>
      </c>
      <c r="CE32" s="109">
        <v>4.9908772659941593E-3</v>
      </c>
      <c r="CF32" s="109">
        <v>7.9966823366179277E-3</v>
      </c>
      <c r="CG32" s="109">
        <v>1.2737041801312684E-2</v>
      </c>
      <c r="CH32" s="109">
        <v>2.0610206471871643E-3</v>
      </c>
      <c r="CI32" s="109">
        <v>4.8772132093064012E-3</v>
      </c>
      <c r="CJ32" s="109">
        <v>7.1681564261068201E-3</v>
      </c>
      <c r="CK32" s="109">
        <v>1.5711609516446106E-2</v>
      </c>
      <c r="CL32" s="109">
        <v>5.3166866225658341E-3</v>
      </c>
      <c r="CM32" s="109">
        <v>1.3583164933916342E-2</v>
      </c>
      <c r="CN32" s="109">
        <v>5.152646320628524E-3</v>
      </c>
      <c r="CO32" s="109">
        <v>3.7188008287610689E-3</v>
      </c>
      <c r="CP32" s="109">
        <v>2.005839460976162E-2</v>
      </c>
      <c r="CQ32" s="109">
        <v>2.7372603621820063E-2</v>
      </c>
      <c r="CR32" s="109">
        <v>8.3800627313137324E-3</v>
      </c>
      <c r="CS32" s="109">
        <v>6.4500871788191819E-3</v>
      </c>
      <c r="CT32" s="109">
        <v>5.2564107110466517E-3</v>
      </c>
      <c r="CU32" s="109">
        <v>1.1089578354749137E-2</v>
      </c>
      <c r="CV32" s="109">
        <v>8.5462440212628697E-3</v>
      </c>
      <c r="CW32" s="109">
        <v>1.2934090992587239E-2</v>
      </c>
      <c r="CX32" s="109">
        <v>3.1090181610958702E-2</v>
      </c>
      <c r="CY32" s="109">
        <v>4.9039218935979841E-3</v>
      </c>
      <c r="CZ32" s="109">
        <v>1.1493497844527245E-2</v>
      </c>
      <c r="DA32" s="109">
        <v>1.4592124146845997E-2</v>
      </c>
      <c r="DB32" s="109">
        <v>1.0130783357639525E-2</v>
      </c>
      <c r="DC32" s="109">
        <v>1.1888447786465046E-2</v>
      </c>
      <c r="DD32" s="109">
        <v>1.2556720253570823E-2</v>
      </c>
      <c r="DE32" s="109">
        <v>5.2112064675590378E-3</v>
      </c>
      <c r="DF32" s="109">
        <v>8.459662616176146E-2</v>
      </c>
      <c r="DG32" s="126">
        <v>5.5215559174240751E-3</v>
      </c>
    </row>
    <row r="33" spans="2:111" ht="18" customHeight="1" x14ac:dyDescent="0.2">
      <c r="B33" s="81" t="s">
        <v>97</v>
      </c>
      <c r="C33" s="120" t="s">
        <v>37</v>
      </c>
      <c r="D33" s="108">
        <v>5.1094434478216677E-3</v>
      </c>
      <c r="E33" s="109">
        <v>3.4394527273326043E-3</v>
      </c>
      <c r="F33" s="109">
        <v>5.4715472775058666E-3</v>
      </c>
      <c r="G33" s="109">
        <v>2.6809527565471868E-3</v>
      </c>
      <c r="H33" s="109">
        <v>3.3235731375423154E-3</v>
      </c>
      <c r="I33" s="109">
        <v>9.8037403192806662E-3</v>
      </c>
      <c r="J33" s="109">
        <v>9.2266899896482086E-3</v>
      </c>
      <c r="K33" s="109">
        <v>2.8042110977199871E-3</v>
      </c>
      <c r="L33" s="109">
        <v>2.089228725271937E-3</v>
      </c>
      <c r="M33" s="109">
        <v>2.7407377518281532E-3</v>
      </c>
      <c r="N33" s="109">
        <v>5.3231217216931283E-4</v>
      </c>
      <c r="O33" s="109">
        <v>2.594866375971637E-3</v>
      </c>
      <c r="P33" s="109">
        <v>5.9233748378710403E-3</v>
      </c>
      <c r="Q33" s="109">
        <v>3.1082171509951872E-3</v>
      </c>
      <c r="R33" s="109">
        <v>3.2502613014881894E-3</v>
      </c>
      <c r="S33" s="109">
        <v>3.0574595603254573E-3</v>
      </c>
      <c r="T33" s="109">
        <v>2.9879997264000212E-3</v>
      </c>
      <c r="U33" s="109">
        <v>1.6528935565195549E-3</v>
      </c>
      <c r="V33" s="109">
        <v>5.5565091521595621E-3</v>
      </c>
      <c r="W33" s="109">
        <v>3.4930136154827885E-3</v>
      </c>
      <c r="X33" s="109">
        <v>5.367742094097132E-3</v>
      </c>
      <c r="Y33" s="109">
        <v>5.3928261267217874E-3</v>
      </c>
      <c r="Z33" s="109">
        <v>4.4346986554069864E-3</v>
      </c>
      <c r="AA33" s="109">
        <v>2.9098672721922484E-3</v>
      </c>
      <c r="AB33" s="109">
        <v>5.3731461954454997E-3</v>
      </c>
      <c r="AC33" s="109">
        <v>2.8577813738465932E-3</v>
      </c>
      <c r="AD33" s="109">
        <v>5.2734218972827962E-3</v>
      </c>
      <c r="AE33" s="109">
        <v>6.265770425005735E-3</v>
      </c>
      <c r="AF33" s="109">
        <v>3.3752791849207286E-3</v>
      </c>
      <c r="AG33" s="109">
        <v>1.0474976156671463</v>
      </c>
      <c r="AH33" s="109">
        <v>4.5218331871095238E-2</v>
      </c>
      <c r="AI33" s="109">
        <v>2.8184901087359706E-3</v>
      </c>
      <c r="AJ33" s="109">
        <v>5.0051594128285373E-3</v>
      </c>
      <c r="AK33" s="109">
        <v>3.4386147820080742E-3</v>
      </c>
      <c r="AL33" s="109">
        <v>4.6859583040008328E-3</v>
      </c>
      <c r="AM33" s="109">
        <v>5.6195104112928803E-3</v>
      </c>
      <c r="AN33" s="109">
        <v>5.1039800277664924E-3</v>
      </c>
      <c r="AO33" s="109">
        <v>4.1244210860668295E-3</v>
      </c>
      <c r="AP33" s="109">
        <v>2.9759835396453347E-3</v>
      </c>
      <c r="AQ33" s="109">
        <v>6.4184364371487265E-3</v>
      </c>
      <c r="AR33" s="109">
        <v>4.9299935290228105E-3</v>
      </c>
      <c r="AS33" s="109">
        <v>5.4757398769186075E-3</v>
      </c>
      <c r="AT33" s="109">
        <v>3.0435809162764928E-3</v>
      </c>
      <c r="AU33" s="109">
        <v>1.1961936363566043E-2</v>
      </c>
      <c r="AV33" s="109">
        <v>1.8474145139850053E-2</v>
      </c>
      <c r="AW33" s="109">
        <v>1.5276107769627375E-2</v>
      </c>
      <c r="AX33" s="109">
        <v>6.0483382245528194E-3</v>
      </c>
      <c r="AY33" s="109">
        <v>3.1668903877606902E-3</v>
      </c>
      <c r="AZ33" s="109">
        <v>1.4476207659432496E-2</v>
      </c>
      <c r="BA33" s="109">
        <v>1.1193311268484142E-2</v>
      </c>
      <c r="BB33" s="109">
        <v>3.4731562852605901E-3</v>
      </c>
      <c r="BC33" s="109">
        <v>6.6198111016650303E-3</v>
      </c>
      <c r="BD33" s="109">
        <v>1.1338553315519318E-2</v>
      </c>
      <c r="BE33" s="109">
        <v>4.8847190697982315E-3</v>
      </c>
      <c r="BF33" s="109">
        <v>3.125898538543135E-2</v>
      </c>
      <c r="BG33" s="109">
        <v>4.0335953694558495E-2</v>
      </c>
      <c r="BH33" s="109">
        <v>2.8955032241983668E-2</v>
      </c>
      <c r="BI33" s="109">
        <v>1.8385749649944858E-2</v>
      </c>
      <c r="BJ33" s="109">
        <v>1.8320195917455189E-2</v>
      </c>
      <c r="BK33" s="109">
        <v>8.8638880019600401E-3</v>
      </c>
      <c r="BL33" s="109">
        <v>9.465999116353388E-3</v>
      </c>
      <c r="BM33" s="109">
        <v>2.6969728022306762E-3</v>
      </c>
      <c r="BN33" s="109">
        <v>2.868589891723285E-3</v>
      </c>
      <c r="BO33" s="109">
        <v>6.3282933123750733E-3</v>
      </c>
      <c r="BP33" s="109">
        <v>6.159061331327275E-3</v>
      </c>
      <c r="BQ33" s="109">
        <v>4.9805883520584434E-3</v>
      </c>
      <c r="BR33" s="109">
        <v>5.6475076945102978E-3</v>
      </c>
      <c r="BS33" s="109">
        <v>4.2544181533398775E-3</v>
      </c>
      <c r="BT33" s="109">
        <v>2.110460307332853E-2</v>
      </c>
      <c r="BU33" s="109">
        <v>1.4026088153128104E-3</v>
      </c>
      <c r="BV33" s="109">
        <v>1.042961637096421E-3</v>
      </c>
      <c r="BW33" s="109">
        <v>5.8656562395529807E-4</v>
      </c>
      <c r="BX33" s="109">
        <v>5.1103637860465227E-4</v>
      </c>
      <c r="BY33" s="109">
        <v>1.5169082837867634E-4</v>
      </c>
      <c r="BZ33" s="109">
        <v>3.2792695489601504E-3</v>
      </c>
      <c r="CA33" s="109">
        <v>4.0263164600286162E-3</v>
      </c>
      <c r="CB33" s="109">
        <v>2.0420534694684505E-2</v>
      </c>
      <c r="CC33" s="109">
        <v>5.0643505756434344E-3</v>
      </c>
      <c r="CD33" s="109">
        <v>5.2186150461585746E-3</v>
      </c>
      <c r="CE33" s="109">
        <v>2.0031916647781072E-3</v>
      </c>
      <c r="CF33" s="109">
        <v>1.9272691844849461E-3</v>
      </c>
      <c r="CG33" s="109">
        <v>1.8691441884224416E-3</v>
      </c>
      <c r="CH33" s="109">
        <v>1.2856268525621461E-3</v>
      </c>
      <c r="CI33" s="109">
        <v>2.0164279623720248E-3</v>
      </c>
      <c r="CJ33" s="109">
        <v>1.7047225188978879E-3</v>
      </c>
      <c r="CK33" s="109">
        <v>1.6805224637768171E-3</v>
      </c>
      <c r="CL33" s="109">
        <v>1.7172342035186026E-3</v>
      </c>
      <c r="CM33" s="109">
        <v>1.5330875501179053E-3</v>
      </c>
      <c r="CN33" s="109">
        <v>3.423559286444285E-3</v>
      </c>
      <c r="CO33" s="109">
        <v>1.1627477581205501E-3</v>
      </c>
      <c r="CP33" s="109">
        <v>2.4206464831972251E-3</v>
      </c>
      <c r="CQ33" s="109">
        <v>3.4735443404754662E-3</v>
      </c>
      <c r="CR33" s="109">
        <v>3.0142857149909122E-3</v>
      </c>
      <c r="CS33" s="109">
        <v>3.1113521782829019E-3</v>
      </c>
      <c r="CT33" s="109">
        <v>2.3818174339067361E-3</v>
      </c>
      <c r="CU33" s="109">
        <v>6.4004885299142151E-3</v>
      </c>
      <c r="CV33" s="109">
        <v>7.3241875381141975E-3</v>
      </c>
      <c r="CW33" s="109">
        <v>1.6945367113678446E-3</v>
      </c>
      <c r="CX33" s="109">
        <v>4.6678678129535744E-2</v>
      </c>
      <c r="CY33" s="109">
        <v>8.6307317413585321E-4</v>
      </c>
      <c r="CZ33" s="109">
        <v>3.9983412916502611E-3</v>
      </c>
      <c r="DA33" s="109">
        <v>2.0788330565560424E-3</v>
      </c>
      <c r="DB33" s="109">
        <v>2.2884120816538569E-3</v>
      </c>
      <c r="DC33" s="109">
        <v>3.636127711572032E-3</v>
      </c>
      <c r="DD33" s="109">
        <v>1.2616676565518316E-2</v>
      </c>
      <c r="DE33" s="109">
        <v>2.6310881991998946E-3</v>
      </c>
      <c r="DF33" s="109">
        <v>1.4329006632673011E-2</v>
      </c>
      <c r="DG33" s="126">
        <v>1.4682986175705529E-3</v>
      </c>
    </row>
    <row r="34" spans="2:111" ht="18" customHeight="1" x14ac:dyDescent="0.2">
      <c r="B34" s="81" t="s">
        <v>98</v>
      </c>
      <c r="C34" s="120" t="s">
        <v>99</v>
      </c>
      <c r="D34" s="108">
        <v>2.6986260843806696E-4</v>
      </c>
      <c r="E34" s="109">
        <v>1.4942325599081124E-4</v>
      </c>
      <c r="F34" s="109">
        <v>1.3282566247079414E-4</v>
      </c>
      <c r="G34" s="109">
        <v>2.9109256705723755E-4</v>
      </c>
      <c r="H34" s="109">
        <v>4.7544021786490438E-4</v>
      </c>
      <c r="I34" s="109">
        <v>1.8219537951367538E-4</v>
      </c>
      <c r="J34" s="109">
        <v>1.7364783623715998E-3</v>
      </c>
      <c r="K34" s="109">
        <v>2.2139758057860109E-4</v>
      </c>
      <c r="L34" s="109">
        <v>1.7215844681505734E-4</v>
      </c>
      <c r="M34" s="109">
        <v>1.7508542299044799E-4</v>
      </c>
      <c r="N34" s="109">
        <v>4.1514002218362283E-5</v>
      </c>
      <c r="O34" s="109">
        <v>3.1710678109128719E-4</v>
      </c>
      <c r="P34" s="109">
        <v>4.8559480495534366E-3</v>
      </c>
      <c r="Q34" s="109">
        <v>3.5695359998812095E-4</v>
      </c>
      <c r="R34" s="109">
        <v>1.1228573366772901E-3</v>
      </c>
      <c r="S34" s="109">
        <v>2.5349254986561058E-4</v>
      </c>
      <c r="T34" s="109">
        <v>2.8432673507457548E-4</v>
      </c>
      <c r="U34" s="109">
        <v>1.9553698741627175E-4</v>
      </c>
      <c r="V34" s="109">
        <v>4.571178201315016E-4</v>
      </c>
      <c r="W34" s="109">
        <v>2.5262976688043419E-4</v>
      </c>
      <c r="X34" s="109">
        <v>1.4419424257493079E-4</v>
      </c>
      <c r="Y34" s="109">
        <v>1.7035168815553501E-4</v>
      </c>
      <c r="Z34" s="109">
        <v>1.5804853207856533E-4</v>
      </c>
      <c r="AA34" s="109">
        <v>2.6021168400431623E-4</v>
      </c>
      <c r="AB34" s="109">
        <v>2.0144025303504802E-4</v>
      </c>
      <c r="AC34" s="109">
        <v>4.9144645196524093E-4</v>
      </c>
      <c r="AD34" s="109">
        <v>1.0281581171078592E-4</v>
      </c>
      <c r="AE34" s="109">
        <v>3.458159116334672E-4</v>
      </c>
      <c r="AF34" s="109">
        <v>2.1298478902985208E-4</v>
      </c>
      <c r="AG34" s="109">
        <v>2.790969169219141E-4</v>
      </c>
      <c r="AH34" s="109">
        <v>1.1875380141363701</v>
      </c>
      <c r="AI34" s="109">
        <v>3.3653340994105677E-4</v>
      </c>
      <c r="AJ34" s="109">
        <v>3.4828673962075863E-4</v>
      </c>
      <c r="AK34" s="109">
        <v>1.3646682392505307E-3</v>
      </c>
      <c r="AL34" s="109">
        <v>6.436185757819295E-4</v>
      </c>
      <c r="AM34" s="109">
        <v>6.2398126153622303E-4</v>
      </c>
      <c r="AN34" s="109">
        <v>4.8386820383082183E-4</v>
      </c>
      <c r="AO34" s="109">
        <v>6.3948321364956596E-4</v>
      </c>
      <c r="AP34" s="109">
        <v>2.8863928852321876E-4</v>
      </c>
      <c r="AQ34" s="109">
        <v>9.7907384905128025E-4</v>
      </c>
      <c r="AR34" s="109">
        <v>6.6990438780768465E-4</v>
      </c>
      <c r="AS34" s="109">
        <v>6.022412145566023E-4</v>
      </c>
      <c r="AT34" s="109">
        <v>2.5174717118182119E-4</v>
      </c>
      <c r="AU34" s="109">
        <v>2.2883111960225671E-4</v>
      </c>
      <c r="AV34" s="109">
        <v>5.7013034146847011E-4</v>
      </c>
      <c r="AW34" s="109">
        <v>1.7788639278175505E-3</v>
      </c>
      <c r="AX34" s="109">
        <v>6.2920267139636129E-4</v>
      </c>
      <c r="AY34" s="109">
        <v>6.4959934035931945E-4</v>
      </c>
      <c r="AZ34" s="109">
        <v>3.5717409998715037E-4</v>
      </c>
      <c r="BA34" s="109">
        <v>2.9431674166397425E-4</v>
      </c>
      <c r="BB34" s="109">
        <v>4.0770835034352026E-4</v>
      </c>
      <c r="BC34" s="109">
        <v>3.204594900349198E-4</v>
      </c>
      <c r="BD34" s="109">
        <v>7.7984767852024137E-4</v>
      </c>
      <c r="BE34" s="109">
        <v>4.1116743241348966E-4</v>
      </c>
      <c r="BF34" s="109">
        <v>4.3372102350040039E-4</v>
      </c>
      <c r="BG34" s="109">
        <v>4.0568116321165401E-4</v>
      </c>
      <c r="BH34" s="109">
        <v>4.0148297892390634E-4</v>
      </c>
      <c r="BI34" s="109">
        <v>3.1401740191013862E-4</v>
      </c>
      <c r="BJ34" s="109">
        <v>3.3018932741354424E-4</v>
      </c>
      <c r="BK34" s="109">
        <v>3.1086046745246736E-3</v>
      </c>
      <c r="BL34" s="109">
        <v>2.7735972135790166E-4</v>
      </c>
      <c r="BM34" s="109">
        <v>2.45281344912818E-4</v>
      </c>
      <c r="BN34" s="109">
        <v>2.6280952220540541E-4</v>
      </c>
      <c r="BO34" s="109">
        <v>2.2273941433977675E-4</v>
      </c>
      <c r="BP34" s="109">
        <v>2.8702529571477948E-4</v>
      </c>
      <c r="BQ34" s="109">
        <v>2.8017995537482149E-4</v>
      </c>
      <c r="BR34" s="109">
        <v>6.6192841421906911E-3</v>
      </c>
      <c r="BS34" s="109">
        <v>3.3895326338656599E-4</v>
      </c>
      <c r="BT34" s="109">
        <v>4.8394638102586599E-4</v>
      </c>
      <c r="BU34" s="109">
        <v>2.3400542922891868E-4</v>
      </c>
      <c r="BV34" s="109">
        <v>2.3453762541214392E-4</v>
      </c>
      <c r="BW34" s="109">
        <v>8.5872881468579166E-5</v>
      </c>
      <c r="BX34" s="109">
        <v>7.0229121537724215E-5</v>
      </c>
      <c r="BY34" s="109">
        <v>2.3954167133195387E-5</v>
      </c>
      <c r="BZ34" s="109">
        <v>2.8747219893423761E-4</v>
      </c>
      <c r="CA34" s="109">
        <v>1.0890301732542374E-4</v>
      </c>
      <c r="CB34" s="109">
        <v>3.2105592136213052E-4</v>
      </c>
      <c r="CC34" s="109">
        <v>1.5090370037668531E-4</v>
      </c>
      <c r="CD34" s="109">
        <v>2.1337760383213905E-4</v>
      </c>
      <c r="CE34" s="109">
        <v>8.2220613151961586E-5</v>
      </c>
      <c r="CF34" s="109">
        <v>1.2624590423843417E-4</v>
      </c>
      <c r="CG34" s="109">
        <v>1.8631558858004098E-4</v>
      </c>
      <c r="CH34" s="109">
        <v>5.3730877026480649E-4</v>
      </c>
      <c r="CI34" s="109">
        <v>7.7828715511515456E-4</v>
      </c>
      <c r="CJ34" s="109">
        <v>4.235834966372238E-4</v>
      </c>
      <c r="CK34" s="109">
        <v>1.4979078872904739E-4</v>
      </c>
      <c r="CL34" s="109">
        <v>3.962117726327019E-4</v>
      </c>
      <c r="CM34" s="109">
        <v>1.9828409040538905E-4</v>
      </c>
      <c r="CN34" s="109">
        <v>4.1055471032953677E-4</v>
      </c>
      <c r="CO34" s="109">
        <v>1.8821795295754742E-4</v>
      </c>
      <c r="CP34" s="109">
        <v>9.0604554160023001E-4</v>
      </c>
      <c r="CQ34" s="109">
        <v>2.0999256891421494E-4</v>
      </c>
      <c r="CR34" s="109">
        <v>4.200535602529394E-4</v>
      </c>
      <c r="CS34" s="109">
        <v>2.6523446367343357E-4</v>
      </c>
      <c r="CT34" s="109">
        <v>1.7207740271740402E-4</v>
      </c>
      <c r="CU34" s="109">
        <v>1.9054877296898339E-3</v>
      </c>
      <c r="CV34" s="109">
        <v>8.584662916638799E-4</v>
      </c>
      <c r="CW34" s="109">
        <v>3.1806776552976138E-4</v>
      </c>
      <c r="CX34" s="109">
        <v>3.1031150096353462E-4</v>
      </c>
      <c r="CY34" s="109">
        <v>2.5219414134134094E-4</v>
      </c>
      <c r="CZ34" s="109">
        <v>4.5128397760761608E-4</v>
      </c>
      <c r="DA34" s="109">
        <v>2.4422533946716406E-4</v>
      </c>
      <c r="DB34" s="109">
        <v>4.6998090773954455E-4</v>
      </c>
      <c r="DC34" s="109">
        <v>4.4710759319519617E-4</v>
      </c>
      <c r="DD34" s="109">
        <v>1.7784666660675111E-4</v>
      </c>
      <c r="DE34" s="109">
        <v>1.1189847001073874E-3</v>
      </c>
      <c r="DF34" s="109">
        <v>6.9603255707531325E-4</v>
      </c>
      <c r="DG34" s="126">
        <v>6.306505033781694E-4</v>
      </c>
    </row>
    <row r="35" spans="2:111" ht="18" customHeight="1" x14ac:dyDescent="0.2">
      <c r="B35" s="81" t="s">
        <v>100</v>
      </c>
      <c r="C35" s="120" t="s">
        <v>101</v>
      </c>
      <c r="D35" s="108">
        <v>8.2700215161445067E-4</v>
      </c>
      <c r="E35" s="109">
        <v>7.5663209299468447E-4</v>
      </c>
      <c r="F35" s="109">
        <v>7.994116514262004E-4</v>
      </c>
      <c r="G35" s="109">
        <v>6.8046824388600323E-4</v>
      </c>
      <c r="H35" s="109">
        <v>7.4464345403724402E-4</v>
      </c>
      <c r="I35" s="109">
        <v>5.7635749301779651E-4</v>
      </c>
      <c r="J35" s="109">
        <v>6.9410794553331171E-4</v>
      </c>
      <c r="K35" s="109">
        <v>1.520617005261078E-3</v>
      </c>
      <c r="L35" s="109">
        <v>8.5308001699179563E-3</v>
      </c>
      <c r="M35" s="109">
        <v>7.3161732947171505E-4</v>
      </c>
      <c r="N35" s="109">
        <v>1.1016461798047315E-4</v>
      </c>
      <c r="O35" s="109">
        <v>9.561952741932064E-4</v>
      </c>
      <c r="P35" s="109">
        <v>1.2373992967581252E-3</v>
      </c>
      <c r="Q35" s="109">
        <v>8.1416025761986812E-4</v>
      </c>
      <c r="R35" s="109">
        <v>8.2400614478239723E-3</v>
      </c>
      <c r="S35" s="109">
        <v>6.6509136379536225E-4</v>
      </c>
      <c r="T35" s="109">
        <v>6.0637592300087108E-4</v>
      </c>
      <c r="U35" s="109">
        <v>5.9682538214913118E-4</v>
      </c>
      <c r="V35" s="109">
        <v>6.8720706588152279E-4</v>
      </c>
      <c r="W35" s="109">
        <v>1.919888073142354E-3</v>
      </c>
      <c r="X35" s="109">
        <v>4.926015767548887E-4</v>
      </c>
      <c r="Y35" s="109">
        <v>1.6316200147413677E-3</v>
      </c>
      <c r="Z35" s="109">
        <v>9.3318529716703924E-4</v>
      </c>
      <c r="AA35" s="109">
        <v>8.0463439762302926E-4</v>
      </c>
      <c r="AB35" s="109">
        <v>1.5882626500605523E-2</v>
      </c>
      <c r="AC35" s="109">
        <v>5.9869985946781525E-3</v>
      </c>
      <c r="AD35" s="109">
        <v>3.3835000009896013E-4</v>
      </c>
      <c r="AE35" s="109">
        <v>5.554160680415214E-4</v>
      </c>
      <c r="AF35" s="109">
        <v>4.5149386101487488E-3</v>
      </c>
      <c r="AG35" s="109">
        <v>1.350583218448119E-3</v>
      </c>
      <c r="AH35" s="109">
        <v>8.1698909754589514E-4</v>
      </c>
      <c r="AI35" s="109">
        <v>1.0460564289107415</v>
      </c>
      <c r="AJ35" s="109">
        <v>8.4053555250000831E-4</v>
      </c>
      <c r="AK35" s="109">
        <v>6.8049841380523409E-4</v>
      </c>
      <c r="AL35" s="109">
        <v>7.1397516854717104E-3</v>
      </c>
      <c r="AM35" s="109">
        <v>5.4067319431241661E-4</v>
      </c>
      <c r="AN35" s="109">
        <v>4.8409899376726328E-4</v>
      </c>
      <c r="AO35" s="109">
        <v>5.7585814687094331E-4</v>
      </c>
      <c r="AP35" s="109">
        <v>3.0772945528887428E-4</v>
      </c>
      <c r="AQ35" s="109">
        <v>6.4623390262140727E-4</v>
      </c>
      <c r="AR35" s="109">
        <v>6.3493409118451048E-3</v>
      </c>
      <c r="AS35" s="109">
        <v>1.269872012688479E-3</v>
      </c>
      <c r="AT35" s="109">
        <v>3.1966545744410439E-3</v>
      </c>
      <c r="AU35" s="109">
        <v>1.6490352850152734E-3</v>
      </c>
      <c r="AV35" s="109">
        <v>1.1278272732373727E-3</v>
      </c>
      <c r="AW35" s="109">
        <v>1.5844775556094873E-2</v>
      </c>
      <c r="AX35" s="109">
        <v>9.8819376912241564E-3</v>
      </c>
      <c r="AY35" s="109">
        <v>1.1097733615304773E-2</v>
      </c>
      <c r="AZ35" s="109">
        <v>2.2792987106430955E-3</v>
      </c>
      <c r="BA35" s="109">
        <v>5.1535290080352162E-3</v>
      </c>
      <c r="BB35" s="109">
        <v>4.8006385651974282E-3</v>
      </c>
      <c r="BC35" s="109">
        <v>1.1197535291540233E-2</v>
      </c>
      <c r="BD35" s="109">
        <v>4.6188459208432887E-3</v>
      </c>
      <c r="BE35" s="109">
        <v>5.0859332522523544E-3</v>
      </c>
      <c r="BF35" s="109">
        <v>1.868347107529501E-2</v>
      </c>
      <c r="BG35" s="109">
        <v>6.7571857594409491E-3</v>
      </c>
      <c r="BH35" s="109">
        <v>1.6275560729614705E-3</v>
      </c>
      <c r="BI35" s="109">
        <v>1.9909872416216537E-3</v>
      </c>
      <c r="BJ35" s="109">
        <v>1.4559943560406997E-2</v>
      </c>
      <c r="BK35" s="109">
        <v>8.56133067010377E-3</v>
      </c>
      <c r="BL35" s="109">
        <v>4.3121614279870434E-4</v>
      </c>
      <c r="BM35" s="109">
        <v>4.1004290231489325E-3</v>
      </c>
      <c r="BN35" s="109">
        <v>3.2526454504371504E-3</v>
      </c>
      <c r="BO35" s="109">
        <v>6.2595817262804145E-4</v>
      </c>
      <c r="BP35" s="109">
        <v>8.0881723424442711E-4</v>
      </c>
      <c r="BQ35" s="109">
        <v>5.6566496633342616E-4</v>
      </c>
      <c r="BR35" s="109">
        <v>5.9885549534272281E-4</v>
      </c>
      <c r="BS35" s="109">
        <v>7.9950252570537463E-4</v>
      </c>
      <c r="BT35" s="109">
        <v>6.2605594178113076E-4</v>
      </c>
      <c r="BU35" s="109">
        <v>3.0137384648263487E-4</v>
      </c>
      <c r="BV35" s="109">
        <v>2.2811976398356092E-4</v>
      </c>
      <c r="BW35" s="109">
        <v>1.3247126997927724E-4</v>
      </c>
      <c r="BX35" s="109">
        <v>1.683233872634498E-4</v>
      </c>
      <c r="BY35" s="109">
        <v>7.6673441607929101E-5</v>
      </c>
      <c r="BZ35" s="109">
        <v>1.3465255553067215E-3</v>
      </c>
      <c r="CA35" s="109">
        <v>3.5207375381369642E-4</v>
      </c>
      <c r="CB35" s="109">
        <v>1.8109926353941461E-3</v>
      </c>
      <c r="CC35" s="109">
        <v>3.9570827989064531E-4</v>
      </c>
      <c r="CD35" s="109">
        <v>2.5761754562805281E-3</v>
      </c>
      <c r="CE35" s="109">
        <v>2.275236302927256E-4</v>
      </c>
      <c r="CF35" s="109">
        <v>3.5099659857550639E-4</v>
      </c>
      <c r="CG35" s="109">
        <v>3.8537347655276166E-4</v>
      </c>
      <c r="CH35" s="109">
        <v>1.8721098235927381E-4</v>
      </c>
      <c r="CI35" s="109">
        <v>3.3118253347190908E-4</v>
      </c>
      <c r="CJ35" s="109">
        <v>4.2223538057160073E-4</v>
      </c>
      <c r="CK35" s="109">
        <v>4.3477344866323228E-4</v>
      </c>
      <c r="CL35" s="109">
        <v>3.2563727600778226E-4</v>
      </c>
      <c r="CM35" s="109">
        <v>4.9190649995466628E-4</v>
      </c>
      <c r="CN35" s="109">
        <v>5.8875378155116777E-4</v>
      </c>
      <c r="CO35" s="109">
        <v>6.8587891882246994E-4</v>
      </c>
      <c r="CP35" s="109">
        <v>2.7378515958737678E-3</v>
      </c>
      <c r="CQ35" s="109">
        <v>4.356246244459544E-3</v>
      </c>
      <c r="CR35" s="109">
        <v>7.8348875863736948E-3</v>
      </c>
      <c r="CS35" s="109">
        <v>7.398089130487281E-4</v>
      </c>
      <c r="CT35" s="109">
        <v>5.7500582915038861E-4</v>
      </c>
      <c r="CU35" s="109">
        <v>7.2638985017340436E-4</v>
      </c>
      <c r="CV35" s="109">
        <v>1.1770472314026532E-3</v>
      </c>
      <c r="CW35" s="109">
        <v>4.5766974084305244E-4</v>
      </c>
      <c r="CX35" s="109">
        <v>6.7984285666032596E-3</v>
      </c>
      <c r="CY35" s="109">
        <v>2.1615398511299521E-4</v>
      </c>
      <c r="CZ35" s="109">
        <v>1.2284768636031135E-3</v>
      </c>
      <c r="DA35" s="109">
        <v>1.1951997275816359E-3</v>
      </c>
      <c r="DB35" s="109">
        <v>6.2569412533308862E-4</v>
      </c>
      <c r="DC35" s="109">
        <v>1.2670432095969986E-3</v>
      </c>
      <c r="DD35" s="109">
        <v>1.8611713412133514E-3</v>
      </c>
      <c r="DE35" s="109">
        <v>5.2159270757363985E-4</v>
      </c>
      <c r="DF35" s="109">
        <v>2.4936141534394394E-3</v>
      </c>
      <c r="DG35" s="126">
        <v>9.5718687120832993E-4</v>
      </c>
    </row>
    <row r="36" spans="2:111" ht="18" customHeight="1" x14ac:dyDescent="0.2">
      <c r="B36" s="81" t="s">
        <v>102</v>
      </c>
      <c r="C36" s="120" t="s">
        <v>103</v>
      </c>
      <c r="D36" s="108">
        <v>4.1890009899329652E-4</v>
      </c>
      <c r="E36" s="109">
        <v>3.943733090381243E-4</v>
      </c>
      <c r="F36" s="109">
        <v>5.1381027017374521E-4</v>
      </c>
      <c r="G36" s="109">
        <v>2.521432263886933E-4</v>
      </c>
      <c r="H36" s="109">
        <v>2.3387445950332771E-4</v>
      </c>
      <c r="I36" s="109">
        <v>1.3692511810846756E-3</v>
      </c>
      <c r="J36" s="109">
        <v>6.3115535865597991E-4</v>
      </c>
      <c r="K36" s="109">
        <v>2.9443483588654232E-4</v>
      </c>
      <c r="L36" s="109">
        <v>2.4977655709480844E-4</v>
      </c>
      <c r="M36" s="109">
        <v>2.9499176685178084E-4</v>
      </c>
      <c r="N36" s="109">
        <v>6.7330578995222353E-5</v>
      </c>
      <c r="O36" s="109">
        <v>5.7511360199818376E-4</v>
      </c>
      <c r="P36" s="109">
        <v>4.0113670349960716E-4</v>
      </c>
      <c r="Q36" s="109">
        <v>2.8742272710774165E-4</v>
      </c>
      <c r="R36" s="109">
        <v>3.7450655602494043E-4</v>
      </c>
      <c r="S36" s="109">
        <v>9.426817582765763E-4</v>
      </c>
      <c r="T36" s="109">
        <v>5.5950821420676779E-4</v>
      </c>
      <c r="U36" s="109">
        <v>3.1290645944532771E-4</v>
      </c>
      <c r="V36" s="109">
        <v>5.8392366858691497E-4</v>
      </c>
      <c r="W36" s="109">
        <v>5.5271379810197397E-4</v>
      </c>
      <c r="X36" s="109">
        <v>7.7897926596217628E-4</v>
      </c>
      <c r="Y36" s="109">
        <v>7.6869282608885419E-4</v>
      </c>
      <c r="Z36" s="109">
        <v>8.0707063970429573E-4</v>
      </c>
      <c r="AA36" s="109">
        <v>8.9311905494951418E-4</v>
      </c>
      <c r="AB36" s="109">
        <v>3.6716423407115933E-4</v>
      </c>
      <c r="AC36" s="109">
        <v>4.9921196300923578E-4</v>
      </c>
      <c r="AD36" s="109">
        <v>7.4234581716182925E-4</v>
      </c>
      <c r="AE36" s="109">
        <v>9.7710194092546381E-4</v>
      </c>
      <c r="AF36" s="109">
        <v>5.471318579200183E-4</v>
      </c>
      <c r="AG36" s="109">
        <v>4.2186113661970583E-4</v>
      </c>
      <c r="AH36" s="109">
        <v>3.1303964189557005E-4</v>
      </c>
      <c r="AI36" s="109">
        <v>5.0571769016832032E-4</v>
      </c>
      <c r="AJ36" s="109">
        <v>1.1065462179483949</v>
      </c>
      <c r="AK36" s="109">
        <v>5.4416372706946232E-4</v>
      </c>
      <c r="AL36" s="109">
        <v>1.141661615077797E-3</v>
      </c>
      <c r="AM36" s="109">
        <v>7.9218832078602522E-4</v>
      </c>
      <c r="AN36" s="109">
        <v>7.6521047240482923E-4</v>
      </c>
      <c r="AO36" s="109">
        <v>7.3611986798844049E-4</v>
      </c>
      <c r="AP36" s="109">
        <v>5.2205716724735033E-4</v>
      </c>
      <c r="AQ36" s="109">
        <v>6.8457483384404554E-4</v>
      </c>
      <c r="AR36" s="109">
        <v>6.4721185963228405E-4</v>
      </c>
      <c r="AS36" s="109">
        <v>5.4965749354352349E-4</v>
      </c>
      <c r="AT36" s="109">
        <v>5.3779385124958466E-4</v>
      </c>
      <c r="AU36" s="109">
        <v>3.5636376543520134E-4</v>
      </c>
      <c r="AV36" s="109">
        <v>3.1587692047765762E-4</v>
      </c>
      <c r="AW36" s="109">
        <v>3.4850960627408442E-4</v>
      </c>
      <c r="AX36" s="109">
        <v>3.9833436081684675E-4</v>
      </c>
      <c r="AY36" s="109">
        <v>5.8029682884629162E-4</v>
      </c>
      <c r="AZ36" s="109">
        <v>4.2298314499774183E-4</v>
      </c>
      <c r="BA36" s="109">
        <v>3.7929227640667135E-4</v>
      </c>
      <c r="BB36" s="109">
        <v>3.5899951778387809E-4</v>
      </c>
      <c r="BC36" s="109">
        <v>4.2900535627373099E-4</v>
      </c>
      <c r="BD36" s="109">
        <v>4.1548458525463727E-4</v>
      </c>
      <c r="BE36" s="109">
        <v>4.0413480828422E-4</v>
      </c>
      <c r="BF36" s="109">
        <v>3.5059683157282346E-4</v>
      </c>
      <c r="BG36" s="109">
        <v>3.5756283986224905E-4</v>
      </c>
      <c r="BH36" s="109">
        <v>3.5362262581031828E-4</v>
      </c>
      <c r="BI36" s="109">
        <v>4.3899472392144076E-4</v>
      </c>
      <c r="BJ36" s="109">
        <v>3.970247613043756E-4</v>
      </c>
      <c r="BK36" s="109">
        <v>8.5880055376012169E-4</v>
      </c>
      <c r="BL36" s="109">
        <v>2.5321680836579689E-4</v>
      </c>
      <c r="BM36" s="109">
        <v>3.2873008417722824E-2</v>
      </c>
      <c r="BN36" s="109">
        <v>3.9062488501974683E-2</v>
      </c>
      <c r="BO36" s="109">
        <v>6.3540825547532362E-2</v>
      </c>
      <c r="BP36" s="109">
        <v>3.4848397244613298E-2</v>
      </c>
      <c r="BQ36" s="109">
        <v>1.1564369386792177E-3</v>
      </c>
      <c r="BR36" s="109">
        <v>2.784630569636991E-3</v>
      </c>
      <c r="BS36" s="109">
        <v>2.2694056493388036E-3</v>
      </c>
      <c r="BT36" s="109">
        <v>5.2836937615847264E-4</v>
      </c>
      <c r="BU36" s="109">
        <v>3.0221211023637938E-4</v>
      </c>
      <c r="BV36" s="109">
        <v>2.6275071950392813E-4</v>
      </c>
      <c r="BW36" s="109">
        <v>3.2099831936617551E-4</v>
      </c>
      <c r="BX36" s="109">
        <v>8.2830143439034209E-4</v>
      </c>
      <c r="BY36" s="109">
        <v>7.5119302959081021E-4</v>
      </c>
      <c r="BZ36" s="109">
        <v>9.8080843719639357E-4</v>
      </c>
      <c r="CA36" s="109">
        <v>1.4496368777269704E-4</v>
      </c>
      <c r="CB36" s="109">
        <v>1.2394927128765009E-3</v>
      </c>
      <c r="CC36" s="109">
        <v>4.2236366197675714E-4</v>
      </c>
      <c r="CD36" s="109">
        <v>4.9052958979551079E-4</v>
      </c>
      <c r="CE36" s="109">
        <v>2.6568176218531186E-4</v>
      </c>
      <c r="CF36" s="109">
        <v>6.610027493598559E-4</v>
      </c>
      <c r="CG36" s="109">
        <v>8.7063173634293624E-4</v>
      </c>
      <c r="CH36" s="109">
        <v>1.4926310046715666E-4</v>
      </c>
      <c r="CI36" s="109">
        <v>4.4884796462946625E-4</v>
      </c>
      <c r="CJ36" s="109">
        <v>6.7385614358194182E-4</v>
      </c>
      <c r="CK36" s="109">
        <v>1.6234833815194805E-4</v>
      </c>
      <c r="CL36" s="109">
        <v>5.5432661379856162E-4</v>
      </c>
      <c r="CM36" s="109">
        <v>2.5794796473423528E-4</v>
      </c>
      <c r="CN36" s="109">
        <v>4.462054967735409E-4</v>
      </c>
      <c r="CO36" s="109">
        <v>5.2012179614001775E-4</v>
      </c>
      <c r="CP36" s="109">
        <v>3.9650364572683852E-4</v>
      </c>
      <c r="CQ36" s="109">
        <v>2.8095593552338825E-4</v>
      </c>
      <c r="CR36" s="109">
        <v>3.4422763562821728E-4</v>
      </c>
      <c r="CS36" s="109">
        <v>3.1159970427895251E-4</v>
      </c>
      <c r="CT36" s="109">
        <v>2.2333804920066569E-4</v>
      </c>
      <c r="CU36" s="109">
        <v>2.0803823662492358E-4</v>
      </c>
      <c r="CV36" s="109">
        <v>2.5813455690799816E-4</v>
      </c>
      <c r="CW36" s="109">
        <v>4.2097391619524895E-4</v>
      </c>
      <c r="CX36" s="109">
        <v>2.8897917071326739E-4</v>
      </c>
      <c r="CY36" s="109">
        <v>1.4779276751360814E-4</v>
      </c>
      <c r="CZ36" s="109">
        <v>4.7479394272158373E-4</v>
      </c>
      <c r="DA36" s="109">
        <v>3.2331553959708443E-4</v>
      </c>
      <c r="DB36" s="109">
        <v>3.3446362934843205E-4</v>
      </c>
      <c r="DC36" s="109">
        <v>4.0847206765518831E-4</v>
      </c>
      <c r="DD36" s="109">
        <v>1.612028886918268E-4</v>
      </c>
      <c r="DE36" s="109">
        <v>2.7762788032547941E-4</v>
      </c>
      <c r="DF36" s="109">
        <v>5.6051025471954479E-4</v>
      </c>
      <c r="DG36" s="126">
        <v>1.1762659763344377E-3</v>
      </c>
    </row>
    <row r="37" spans="2:111" ht="18" customHeight="1" x14ac:dyDescent="0.2">
      <c r="B37" s="81" t="s">
        <v>104</v>
      </c>
      <c r="C37" s="120" t="s">
        <v>34</v>
      </c>
      <c r="D37" s="108">
        <v>3.2911615766449817E-4</v>
      </c>
      <c r="E37" s="109">
        <v>1.9062469060916439E-4</v>
      </c>
      <c r="F37" s="109">
        <v>3.5721497911224464E-4</v>
      </c>
      <c r="G37" s="109">
        <v>1.3431128637272539E-4</v>
      </c>
      <c r="H37" s="109">
        <v>1.4201478970017826E-4</v>
      </c>
      <c r="I37" s="109">
        <v>2.2719427755287373E-4</v>
      </c>
      <c r="J37" s="109">
        <v>3.2607233763891591E-4</v>
      </c>
      <c r="K37" s="109">
        <v>1.6576491370357081E-4</v>
      </c>
      <c r="L37" s="109">
        <v>2.7547215687503035E-4</v>
      </c>
      <c r="M37" s="109">
        <v>1.7732409982426111E-4</v>
      </c>
      <c r="N37" s="109">
        <v>3.9464668807814313E-5</v>
      </c>
      <c r="O37" s="109">
        <v>1.5636826300919788E-4</v>
      </c>
      <c r="P37" s="109">
        <v>1.3734266269785708E-4</v>
      </c>
      <c r="Q37" s="109">
        <v>1.7410323460750687E-4</v>
      </c>
      <c r="R37" s="109">
        <v>9.3612131525386418E-4</v>
      </c>
      <c r="S37" s="109">
        <v>1.8431753575813849E-4</v>
      </c>
      <c r="T37" s="109">
        <v>1.2321587572320248E-4</v>
      </c>
      <c r="U37" s="109">
        <v>1.0447120685702112E-4</v>
      </c>
      <c r="V37" s="109">
        <v>1.9366468654339063E-4</v>
      </c>
      <c r="W37" s="109">
        <v>4.3404243348040493E-4</v>
      </c>
      <c r="X37" s="109">
        <v>1.5327666280086355E-4</v>
      </c>
      <c r="Y37" s="109">
        <v>2.3160446687627232E-4</v>
      </c>
      <c r="Z37" s="109">
        <v>1.7615062736213099E-4</v>
      </c>
      <c r="AA37" s="109">
        <v>1.7346016489877528E-4</v>
      </c>
      <c r="AB37" s="109">
        <v>1.643527271910386E-4</v>
      </c>
      <c r="AC37" s="109">
        <v>2.1972711477470034E-4</v>
      </c>
      <c r="AD37" s="109">
        <v>1.3435539858167926E-4</v>
      </c>
      <c r="AE37" s="109">
        <v>1.9179980130071606E-4</v>
      </c>
      <c r="AF37" s="109">
        <v>2.343193938107771E-4</v>
      </c>
      <c r="AG37" s="109">
        <v>1.9031600190590889E-4</v>
      </c>
      <c r="AH37" s="109">
        <v>1.4441974512368708E-4</v>
      </c>
      <c r="AI37" s="109">
        <v>1.6427675128818947E-4</v>
      </c>
      <c r="AJ37" s="109">
        <v>1.9559147840940465E-4</v>
      </c>
      <c r="AK37" s="109">
        <v>1.0053267102578234</v>
      </c>
      <c r="AL37" s="109">
        <v>2.1165091997727334E-4</v>
      </c>
      <c r="AM37" s="109">
        <v>2.1658736167003403E-4</v>
      </c>
      <c r="AN37" s="109">
        <v>1.8765657936639863E-4</v>
      </c>
      <c r="AO37" s="109">
        <v>1.9029490245588783E-4</v>
      </c>
      <c r="AP37" s="109">
        <v>1.2864491189943492E-4</v>
      </c>
      <c r="AQ37" s="109">
        <v>2.6373476072727621E-4</v>
      </c>
      <c r="AR37" s="109">
        <v>2.4521621451892517E-4</v>
      </c>
      <c r="AS37" s="109">
        <v>1.636227494191192E-4</v>
      </c>
      <c r="AT37" s="109">
        <v>5.4244516052891515E-4</v>
      </c>
      <c r="AU37" s="109">
        <v>8.265823664181407E-4</v>
      </c>
      <c r="AV37" s="109">
        <v>8.3274698316250094E-4</v>
      </c>
      <c r="AW37" s="109">
        <v>4.4397616553868598E-3</v>
      </c>
      <c r="AX37" s="109">
        <v>1.3280604736520776E-2</v>
      </c>
      <c r="AY37" s="109">
        <v>4.8491156134031273E-2</v>
      </c>
      <c r="AZ37" s="109">
        <v>5.7387689765121914E-3</v>
      </c>
      <c r="BA37" s="109">
        <v>4.4155634826224715E-3</v>
      </c>
      <c r="BB37" s="109">
        <v>1.1209388506598746E-2</v>
      </c>
      <c r="BC37" s="109">
        <v>3.2402306546156882E-3</v>
      </c>
      <c r="BD37" s="109">
        <v>1.0848218594600558E-2</v>
      </c>
      <c r="BE37" s="109">
        <v>9.7513915223072789E-3</v>
      </c>
      <c r="BF37" s="109">
        <v>1.509332938231736E-3</v>
      </c>
      <c r="BG37" s="109">
        <v>1.2049643154598598E-3</v>
      </c>
      <c r="BH37" s="109">
        <v>1.7086843722843282E-3</v>
      </c>
      <c r="BI37" s="109">
        <v>6.834791072137591E-4</v>
      </c>
      <c r="BJ37" s="109">
        <v>5.1281713875048923E-4</v>
      </c>
      <c r="BK37" s="109">
        <v>7.6520864189042154E-4</v>
      </c>
      <c r="BL37" s="109">
        <v>3.1509270356553358E-4</v>
      </c>
      <c r="BM37" s="109">
        <v>5.5555403072484353E-3</v>
      </c>
      <c r="BN37" s="109">
        <v>9.5123859735559357E-4</v>
      </c>
      <c r="BO37" s="109">
        <v>4.3639875679916978E-4</v>
      </c>
      <c r="BP37" s="109">
        <v>1.2899562098271408E-3</v>
      </c>
      <c r="BQ37" s="109">
        <v>2.7279988187986758E-4</v>
      </c>
      <c r="BR37" s="109">
        <v>2.1478072911671308E-4</v>
      </c>
      <c r="BS37" s="109">
        <v>2.5297336831697976E-4</v>
      </c>
      <c r="BT37" s="109">
        <v>3.6925210669560069E-4</v>
      </c>
      <c r="BU37" s="109">
        <v>1.6311034420736295E-4</v>
      </c>
      <c r="BV37" s="109">
        <v>9.2090351151634498E-5</v>
      </c>
      <c r="BW37" s="109">
        <v>5.9432681661246996E-5</v>
      </c>
      <c r="BX37" s="109">
        <v>6.1542906428499927E-5</v>
      </c>
      <c r="BY37" s="109">
        <v>2.4234310558503195E-5</v>
      </c>
      <c r="BZ37" s="109">
        <v>1.3217163320863331E-4</v>
      </c>
      <c r="CA37" s="109">
        <v>1.9550430357003848E-4</v>
      </c>
      <c r="CB37" s="109">
        <v>9.9909643204539739E-4</v>
      </c>
      <c r="CC37" s="109">
        <v>2.6192490414196314E-4</v>
      </c>
      <c r="CD37" s="109">
        <v>2.2960126703260408E-4</v>
      </c>
      <c r="CE37" s="109">
        <v>2.2184030187201944E-4</v>
      </c>
      <c r="CF37" s="109">
        <v>1.1013619949092717E-4</v>
      </c>
      <c r="CG37" s="109">
        <v>1.4207563870684796E-4</v>
      </c>
      <c r="CH37" s="109">
        <v>6.331846595943192E-5</v>
      </c>
      <c r="CI37" s="109">
        <v>1.5519253613120474E-4</v>
      </c>
      <c r="CJ37" s="109">
        <v>2.4412027100372864E-4</v>
      </c>
      <c r="CK37" s="109">
        <v>1.7197161175190286E-4</v>
      </c>
      <c r="CL37" s="109">
        <v>1.4859284896522545E-4</v>
      </c>
      <c r="CM37" s="109">
        <v>2.8509278040988963E-4</v>
      </c>
      <c r="CN37" s="109">
        <v>3.2362415948189211E-4</v>
      </c>
      <c r="CO37" s="109">
        <v>2.0981643582620958E-4</v>
      </c>
      <c r="CP37" s="109">
        <v>2.8860026302255168E-4</v>
      </c>
      <c r="CQ37" s="109">
        <v>3.4833011608109861E-4</v>
      </c>
      <c r="CR37" s="109">
        <v>3.9991724292541049E-4</v>
      </c>
      <c r="CS37" s="109">
        <v>8.3902803914956945E-4</v>
      </c>
      <c r="CT37" s="109">
        <v>5.6669891216928414E-4</v>
      </c>
      <c r="CU37" s="109">
        <v>3.0649968194841409E-4</v>
      </c>
      <c r="CV37" s="109">
        <v>6.2364753376075799E-4</v>
      </c>
      <c r="CW37" s="109">
        <v>1.9340381175095777E-4</v>
      </c>
      <c r="CX37" s="109">
        <v>4.0265922060779445E-3</v>
      </c>
      <c r="CY37" s="109">
        <v>8.1782119195316266E-5</v>
      </c>
      <c r="CZ37" s="109">
        <v>1.1567841553749042E-3</v>
      </c>
      <c r="DA37" s="109">
        <v>9.2959826209676076E-4</v>
      </c>
      <c r="DB37" s="109">
        <v>1.2132193225777036E-4</v>
      </c>
      <c r="DC37" s="109">
        <v>1.505830682930215E-4</v>
      </c>
      <c r="DD37" s="109">
        <v>1.1370708579797742E-4</v>
      </c>
      <c r="DE37" s="109">
        <v>2.889292291671373E-4</v>
      </c>
      <c r="DF37" s="109">
        <v>1.8860815904014944E-3</v>
      </c>
      <c r="DG37" s="126">
        <v>6.9935546823609467E-4</v>
      </c>
    </row>
    <row r="38" spans="2:111" ht="18" customHeight="1" x14ac:dyDescent="0.2">
      <c r="B38" s="81" t="s">
        <v>105</v>
      </c>
      <c r="C38" s="120" t="s">
        <v>35</v>
      </c>
      <c r="D38" s="108">
        <v>5.5928572232367482E-3</v>
      </c>
      <c r="E38" s="109">
        <v>2.7447086119967534E-3</v>
      </c>
      <c r="F38" s="109">
        <v>8.9976081986585521E-3</v>
      </c>
      <c r="G38" s="109">
        <v>4.6052125134020909E-4</v>
      </c>
      <c r="H38" s="109">
        <v>8.9328678103355432E-4</v>
      </c>
      <c r="I38" s="109">
        <v>2.4972896749605633E-3</v>
      </c>
      <c r="J38" s="109">
        <v>8.1534952051561525E-4</v>
      </c>
      <c r="K38" s="109">
        <v>1.6997196180476969E-3</v>
      </c>
      <c r="L38" s="109">
        <v>1.238774501781381E-3</v>
      </c>
      <c r="M38" s="109">
        <v>2.2961301245039444E-3</v>
      </c>
      <c r="N38" s="109">
        <v>3.1617305296887136E-4</v>
      </c>
      <c r="O38" s="109">
        <v>1.2561630298447571E-3</v>
      </c>
      <c r="P38" s="109">
        <v>8.3009019066112135E-4</v>
      </c>
      <c r="Q38" s="109">
        <v>8.7752449933064982E-4</v>
      </c>
      <c r="R38" s="109">
        <v>2.8571462839674022E-3</v>
      </c>
      <c r="S38" s="109">
        <v>3.0149639518357069E-3</v>
      </c>
      <c r="T38" s="109">
        <v>1.2184119926293546E-3</v>
      </c>
      <c r="U38" s="109">
        <v>6.8061278814736154E-4</v>
      </c>
      <c r="V38" s="109">
        <v>9.8682641058574043E-3</v>
      </c>
      <c r="W38" s="109">
        <v>1.9896888507133989E-2</v>
      </c>
      <c r="X38" s="109">
        <v>1.4400610016750462E-3</v>
      </c>
      <c r="Y38" s="109">
        <v>2.9132973179671396E-3</v>
      </c>
      <c r="Z38" s="109">
        <v>2.4319461243891768E-3</v>
      </c>
      <c r="AA38" s="109">
        <v>2.2757815794408305E-3</v>
      </c>
      <c r="AB38" s="109">
        <v>3.9347070442133855E-3</v>
      </c>
      <c r="AC38" s="109">
        <v>2.7574869127537987E-3</v>
      </c>
      <c r="AD38" s="109">
        <v>1.3608144999546388E-3</v>
      </c>
      <c r="AE38" s="109">
        <v>1.0359873176738497E-2</v>
      </c>
      <c r="AF38" s="109">
        <v>1.2333975628809873E-3</v>
      </c>
      <c r="AG38" s="109">
        <v>1.974527322929201E-3</v>
      </c>
      <c r="AH38" s="109">
        <v>8.6776331362834022E-4</v>
      </c>
      <c r="AI38" s="109">
        <v>1.5136466463567992E-2</v>
      </c>
      <c r="AJ38" s="109">
        <v>4.1267201366214805E-2</v>
      </c>
      <c r="AK38" s="109">
        <v>2.4143114789465594E-2</v>
      </c>
      <c r="AL38" s="109">
        <v>1.0618373185147341</v>
      </c>
      <c r="AM38" s="109">
        <v>1.341082583020559E-2</v>
      </c>
      <c r="AN38" s="109">
        <v>9.009659939202436E-3</v>
      </c>
      <c r="AO38" s="109">
        <v>1.9948328275505803E-2</v>
      </c>
      <c r="AP38" s="109">
        <v>4.3176996874552034E-3</v>
      </c>
      <c r="AQ38" s="109">
        <v>1.5822705303373936E-2</v>
      </c>
      <c r="AR38" s="109">
        <v>1.0742271907064092E-2</v>
      </c>
      <c r="AS38" s="109">
        <v>9.2416396489051998E-3</v>
      </c>
      <c r="AT38" s="109">
        <v>5.8278799246927774E-3</v>
      </c>
      <c r="AU38" s="109">
        <v>9.9328007502733334E-3</v>
      </c>
      <c r="AV38" s="109">
        <v>8.3122651468969834E-3</v>
      </c>
      <c r="AW38" s="109">
        <v>5.5264599163779475E-3</v>
      </c>
      <c r="AX38" s="109">
        <v>1.6205994818052624E-2</v>
      </c>
      <c r="AY38" s="109">
        <v>9.1940085787672286E-3</v>
      </c>
      <c r="AZ38" s="109">
        <v>1.0285485937347138E-2</v>
      </c>
      <c r="BA38" s="109">
        <v>6.4255679891682517E-3</v>
      </c>
      <c r="BB38" s="109">
        <v>8.1418706796612221E-3</v>
      </c>
      <c r="BC38" s="109">
        <v>1.1262494776643898E-2</v>
      </c>
      <c r="BD38" s="109">
        <v>6.9545740153107577E-3</v>
      </c>
      <c r="BE38" s="109">
        <v>7.6563600980800173E-3</v>
      </c>
      <c r="BF38" s="109">
        <v>8.6575908189059775E-3</v>
      </c>
      <c r="BG38" s="109">
        <v>5.8353177750878884E-3</v>
      </c>
      <c r="BH38" s="109">
        <v>7.4448328545560737E-3</v>
      </c>
      <c r="BI38" s="109">
        <v>5.8567553541935971E-3</v>
      </c>
      <c r="BJ38" s="109">
        <v>4.0565955667027686E-3</v>
      </c>
      <c r="BK38" s="109">
        <v>5.1601984954811773E-3</v>
      </c>
      <c r="BL38" s="109">
        <v>4.7426559327149641E-4</v>
      </c>
      <c r="BM38" s="109">
        <v>1.1161662124709461E-2</v>
      </c>
      <c r="BN38" s="109">
        <v>1.7776893009949783E-2</v>
      </c>
      <c r="BO38" s="109">
        <v>1.6812517883943664E-2</v>
      </c>
      <c r="BP38" s="109">
        <v>1.7553114639633938E-2</v>
      </c>
      <c r="BQ38" s="109">
        <v>1.3857801319606153E-3</v>
      </c>
      <c r="BR38" s="109">
        <v>2.3614562096389894E-3</v>
      </c>
      <c r="BS38" s="109">
        <v>7.1714567659860919E-3</v>
      </c>
      <c r="BT38" s="109">
        <v>6.635426535745914E-4</v>
      </c>
      <c r="BU38" s="109">
        <v>4.0777279363178679E-4</v>
      </c>
      <c r="BV38" s="109">
        <v>2.8857299500378608E-4</v>
      </c>
      <c r="BW38" s="109">
        <v>2.5679588210622897E-4</v>
      </c>
      <c r="BX38" s="109">
        <v>4.3967832174203377E-4</v>
      </c>
      <c r="BY38" s="109">
        <v>3.1655457332996568E-4</v>
      </c>
      <c r="BZ38" s="109">
        <v>9.4854378020500524E-4</v>
      </c>
      <c r="CA38" s="109">
        <v>3.2146365904718555E-4</v>
      </c>
      <c r="CB38" s="109">
        <v>1.899104630822339E-3</v>
      </c>
      <c r="CC38" s="109">
        <v>6.917289512093388E-4</v>
      </c>
      <c r="CD38" s="109">
        <v>1.1906404863625793E-3</v>
      </c>
      <c r="CE38" s="109">
        <v>3.1399279835507939E-4</v>
      </c>
      <c r="CF38" s="109">
        <v>5.3563426144197191E-4</v>
      </c>
      <c r="CG38" s="109">
        <v>7.2942625739891732E-4</v>
      </c>
      <c r="CH38" s="109">
        <v>1.975206365595591E-4</v>
      </c>
      <c r="CI38" s="109">
        <v>4.6812203069631389E-4</v>
      </c>
      <c r="CJ38" s="109">
        <v>6.1203699962038662E-4</v>
      </c>
      <c r="CK38" s="109">
        <v>3.4156776084454235E-4</v>
      </c>
      <c r="CL38" s="109">
        <v>4.7714599168272129E-4</v>
      </c>
      <c r="CM38" s="109">
        <v>6.192672406854199E-4</v>
      </c>
      <c r="CN38" s="109">
        <v>6.0246826314783761E-4</v>
      </c>
      <c r="CO38" s="109">
        <v>1.6122066953518199E-3</v>
      </c>
      <c r="CP38" s="109">
        <v>1.0044980630753628E-3</v>
      </c>
      <c r="CQ38" s="109">
        <v>1.2872564101561047E-3</v>
      </c>
      <c r="CR38" s="109">
        <v>1.0454998992478807E-3</v>
      </c>
      <c r="CS38" s="109">
        <v>5.0207912242275585E-4</v>
      </c>
      <c r="CT38" s="109">
        <v>4.3113498567330015E-4</v>
      </c>
      <c r="CU38" s="109">
        <v>4.2926253544860632E-4</v>
      </c>
      <c r="CV38" s="109">
        <v>8.1171936739951806E-4</v>
      </c>
      <c r="CW38" s="109">
        <v>5.2499744943958475E-4</v>
      </c>
      <c r="CX38" s="109">
        <v>3.9459134839432679E-3</v>
      </c>
      <c r="CY38" s="109">
        <v>2.1991256519086465E-4</v>
      </c>
      <c r="CZ38" s="109">
        <v>9.5473402720226426E-4</v>
      </c>
      <c r="DA38" s="109">
        <v>8.7911172450426227E-4</v>
      </c>
      <c r="DB38" s="109">
        <v>6.6226787584619225E-4</v>
      </c>
      <c r="DC38" s="109">
        <v>1.0538715922359591E-3</v>
      </c>
      <c r="DD38" s="109">
        <v>7.3055781332528164E-4</v>
      </c>
      <c r="DE38" s="109">
        <v>1.403642470879117E-3</v>
      </c>
      <c r="DF38" s="109">
        <v>7.8108810107063954E-3</v>
      </c>
      <c r="DG38" s="126">
        <v>1.7746263305363252E-3</v>
      </c>
    </row>
    <row r="39" spans="2:111" ht="18" customHeight="1" x14ac:dyDescent="0.2">
      <c r="B39" s="81" t="s">
        <v>106</v>
      </c>
      <c r="C39" s="120" t="s">
        <v>107</v>
      </c>
      <c r="D39" s="108">
        <v>2.6980557650137871E-3</v>
      </c>
      <c r="E39" s="109">
        <v>1.8980574139264442E-3</v>
      </c>
      <c r="F39" s="109">
        <v>2.5109489721662891E-3</v>
      </c>
      <c r="G39" s="109">
        <v>1.3254416912803835E-3</v>
      </c>
      <c r="H39" s="109">
        <v>7.7576298671168881E-3</v>
      </c>
      <c r="I39" s="109">
        <v>1.276141205586317E-2</v>
      </c>
      <c r="J39" s="109">
        <v>4.9669477005325662E-3</v>
      </c>
      <c r="K39" s="109">
        <v>2.3574580777525403E-3</v>
      </c>
      <c r="L39" s="109">
        <v>7.7649488895783665E-3</v>
      </c>
      <c r="M39" s="109">
        <v>1.821298239698082E-3</v>
      </c>
      <c r="N39" s="109">
        <v>3.5704262615160617E-4</v>
      </c>
      <c r="O39" s="109">
        <v>2.0287362280839291E-3</v>
      </c>
      <c r="P39" s="109">
        <v>2.0432300009413742E-3</v>
      </c>
      <c r="Q39" s="109">
        <v>3.3091716781161267E-3</v>
      </c>
      <c r="R39" s="109">
        <v>4.0226172154421536E-2</v>
      </c>
      <c r="S39" s="109">
        <v>2.8078510819488024E-3</v>
      </c>
      <c r="T39" s="109">
        <v>1.8410048758277201E-3</v>
      </c>
      <c r="U39" s="109">
        <v>1.2472432439678937E-3</v>
      </c>
      <c r="V39" s="109">
        <v>3.2596000359430425E-3</v>
      </c>
      <c r="W39" s="109">
        <v>4.0635348895769951E-3</v>
      </c>
      <c r="X39" s="109">
        <v>5.611715382164372E-3</v>
      </c>
      <c r="Y39" s="109">
        <v>4.2469205474035222E-3</v>
      </c>
      <c r="Z39" s="109">
        <v>3.6346061919620121E-3</v>
      </c>
      <c r="AA39" s="109">
        <v>2.7848759414069927E-3</v>
      </c>
      <c r="AB39" s="109">
        <v>4.5649978020051857E-3</v>
      </c>
      <c r="AC39" s="109">
        <v>3.9499090779863974E-3</v>
      </c>
      <c r="AD39" s="109">
        <v>6.7947952878800611E-3</v>
      </c>
      <c r="AE39" s="109">
        <v>7.3935992334091963E-3</v>
      </c>
      <c r="AF39" s="109">
        <v>3.9083788517446545E-3</v>
      </c>
      <c r="AG39" s="109">
        <v>7.9044645925164074E-3</v>
      </c>
      <c r="AH39" s="109">
        <v>3.5912807958114927E-3</v>
      </c>
      <c r="AI39" s="109">
        <v>3.5757031191348907E-3</v>
      </c>
      <c r="AJ39" s="109">
        <v>1.4633384344946565E-2</v>
      </c>
      <c r="AK39" s="109">
        <v>6.0604889790128813E-3</v>
      </c>
      <c r="AL39" s="109">
        <v>5.6836506386381781E-3</v>
      </c>
      <c r="AM39" s="109">
        <v>1.5851382270877798</v>
      </c>
      <c r="AN39" s="109">
        <v>0.81760340386875208</v>
      </c>
      <c r="AO39" s="109">
        <v>0.30264877729355355</v>
      </c>
      <c r="AP39" s="109">
        <v>0.37931548295365425</v>
      </c>
      <c r="AQ39" s="109">
        <v>4.0946992980700012E-3</v>
      </c>
      <c r="AR39" s="109">
        <v>4.7323841976329179E-3</v>
      </c>
      <c r="AS39" s="109">
        <v>0.15228967712847985</v>
      </c>
      <c r="AT39" s="109">
        <v>0.12000392653946509</v>
      </c>
      <c r="AU39" s="109">
        <v>7.3843163225742539E-2</v>
      </c>
      <c r="AV39" s="109">
        <v>6.2224956176776772E-2</v>
      </c>
      <c r="AW39" s="109">
        <v>2.2058230394176256E-2</v>
      </c>
      <c r="AX39" s="109">
        <v>6.9200678255600867E-3</v>
      </c>
      <c r="AY39" s="109">
        <v>1.5527403493452703E-2</v>
      </c>
      <c r="AZ39" s="109">
        <v>5.0946462041802726E-2</v>
      </c>
      <c r="BA39" s="109">
        <v>4.0460113524910642E-2</v>
      </c>
      <c r="BB39" s="109">
        <v>1.2946183136912587E-2</v>
      </c>
      <c r="BC39" s="109">
        <v>2.6719948307576177E-2</v>
      </c>
      <c r="BD39" s="109">
        <v>1.5436128533426494E-2</v>
      </c>
      <c r="BE39" s="109">
        <v>1.2925173090401657E-2</v>
      </c>
      <c r="BF39" s="109">
        <v>5.7469635778466137E-2</v>
      </c>
      <c r="BG39" s="109">
        <v>6.8167206091715116E-2</v>
      </c>
      <c r="BH39" s="109">
        <v>4.7217155689737604E-2</v>
      </c>
      <c r="BI39" s="109">
        <v>0.14809746526510717</v>
      </c>
      <c r="BJ39" s="109">
        <v>4.6703412979189292E-2</v>
      </c>
      <c r="BK39" s="109">
        <v>1.0929097312817229E-2</v>
      </c>
      <c r="BL39" s="109">
        <v>2.4746771255002662E-3</v>
      </c>
      <c r="BM39" s="109">
        <v>3.117538377482524E-2</v>
      </c>
      <c r="BN39" s="109">
        <v>3.56241572958663E-2</v>
      </c>
      <c r="BO39" s="109">
        <v>2.3137066777810508E-2</v>
      </c>
      <c r="BP39" s="109">
        <v>3.5890490684237858E-2</v>
      </c>
      <c r="BQ39" s="109">
        <v>4.7038724312577071E-3</v>
      </c>
      <c r="BR39" s="109">
        <v>8.2771361932815358E-3</v>
      </c>
      <c r="BS39" s="109">
        <v>4.471684699844782E-3</v>
      </c>
      <c r="BT39" s="109">
        <v>1.7607981174194653E-3</v>
      </c>
      <c r="BU39" s="109">
        <v>1.2899194160006602E-3</v>
      </c>
      <c r="BV39" s="109">
        <v>8.3237579322351519E-4</v>
      </c>
      <c r="BW39" s="109">
        <v>6.4585342896848069E-4</v>
      </c>
      <c r="BX39" s="109">
        <v>1.0757569563762774E-3</v>
      </c>
      <c r="BY39" s="109">
        <v>6.9698338401008597E-4</v>
      </c>
      <c r="BZ39" s="109">
        <v>5.0535966814015789E-3</v>
      </c>
      <c r="CA39" s="109">
        <v>1.5177124798877602E-3</v>
      </c>
      <c r="CB39" s="109">
        <v>7.9833638636476415E-3</v>
      </c>
      <c r="CC39" s="109">
        <v>7.6907321168831772E-3</v>
      </c>
      <c r="CD39" s="109">
        <v>9.9374577118417889E-3</v>
      </c>
      <c r="CE39" s="109">
        <v>1.1252333693973012E-3</v>
      </c>
      <c r="CF39" s="109">
        <v>1.6742803734129369E-3</v>
      </c>
      <c r="CG39" s="109">
        <v>4.1617444614484977E-3</v>
      </c>
      <c r="CH39" s="109">
        <v>7.4337047203711852E-4</v>
      </c>
      <c r="CI39" s="109">
        <v>1.3649508463795942E-3</v>
      </c>
      <c r="CJ39" s="109">
        <v>1.4524063011730642E-3</v>
      </c>
      <c r="CK39" s="109">
        <v>1.1452702379724541E-3</v>
      </c>
      <c r="CL39" s="109">
        <v>1.3554282113794015E-3</v>
      </c>
      <c r="CM39" s="109">
        <v>1.2397688168341529E-3</v>
      </c>
      <c r="CN39" s="109">
        <v>2.4055134346457952E-3</v>
      </c>
      <c r="CO39" s="109">
        <v>1.1185372046109922E-3</v>
      </c>
      <c r="CP39" s="109">
        <v>1.632640879372481E-3</v>
      </c>
      <c r="CQ39" s="109">
        <v>2.0707093993186038E-3</v>
      </c>
      <c r="CR39" s="109">
        <v>1.6296847310901088E-3</v>
      </c>
      <c r="CS39" s="109">
        <v>1.425219036777286E-3</v>
      </c>
      <c r="CT39" s="109">
        <v>9.7353410276481615E-4</v>
      </c>
      <c r="CU39" s="109">
        <v>1.7952043622760474E-3</v>
      </c>
      <c r="CV39" s="109">
        <v>3.5592591765753146E-3</v>
      </c>
      <c r="CW39" s="109">
        <v>1.2863959491125156E-3</v>
      </c>
      <c r="CX39" s="109">
        <v>1.9782210634837923E-2</v>
      </c>
      <c r="CY39" s="109">
        <v>6.7076737907167201E-4</v>
      </c>
      <c r="CZ39" s="109">
        <v>2.2282024474502339E-3</v>
      </c>
      <c r="DA39" s="109">
        <v>2.1607615844624357E-3</v>
      </c>
      <c r="DB39" s="109">
        <v>1.665635821565196E-3</v>
      </c>
      <c r="DC39" s="109">
        <v>1.430035809968241E-3</v>
      </c>
      <c r="DD39" s="109">
        <v>1.1850707760054956E-3</v>
      </c>
      <c r="DE39" s="109">
        <v>1.8793598554394143E-3</v>
      </c>
      <c r="DF39" s="109">
        <v>4.1520361269377793E-3</v>
      </c>
      <c r="DG39" s="126">
        <v>3.4397370968135147E-3</v>
      </c>
    </row>
    <row r="40" spans="2:111" ht="18" customHeight="1" x14ac:dyDescent="0.2">
      <c r="B40" s="81" t="s">
        <v>108</v>
      </c>
      <c r="C40" s="120" t="s">
        <v>109</v>
      </c>
      <c r="D40" s="108">
        <v>4.0775805845793926E-3</v>
      </c>
      <c r="E40" s="109">
        <v>2.8774879112581845E-3</v>
      </c>
      <c r="F40" s="109">
        <v>3.7042636761967008E-3</v>
      </c>
      <c r="G40" s="109">
        <v>2.0012179048570738E-3</v>
      </c>
      <c r="H40" s="109">
        <v>1.1692762453907758E-2</v>
      </c>
      <c r="I40" s="109">
        <v>1.9885919570326961E-2</v>
      </c>
      <c r="J40" s="109">
        <v>7.298674566983362E-3</v>
      </c>
      <c r="K40" s="109">
        <v>3.6116670612682568E-3</v>
      </c>
      <c r="L40" s="109">
        <v>1.2233730395635514E-2</v>
      </c>
      <c r="M40" s="109">
        <v>2.769892049167715E-3</v>
      </c>
      <c r="N40" s="109">
        <v>5.4172916948417964E-4</v>
      </c>
      <c r="O40" s="109">
        <v>3.1015183942815819E-3</v>
      </c>
      <c r="P40" s="109">
        <v>3.1394240331346149E-3</v>
      </c>
      <c r="Q40" s="109">
        <v>5.1255296481660965E-3</v>
      </c>
      <c r="R40" s="109">
        <v>6.2801412572601301E-2</v>
      </c>
      <c r="S40" s="109">
        <v>4.3191385302275408E-3</v>
      </c>
      <c r="T40" s="109">
        <v>2.8355353760404498E-3</v>
      </c>
      <c r="U40" s="109">
        <v>1.9115006840506928E-3</v>
      </c>
      <c r="V40" s="109">
        <v>5.0104694495283018E-3</v>
      </c>
      <c r="W40" s="109">
        <v>6.1251690607957519E-3</v>
      </c>
      <c r="X40" s="109">
        <v>8.7160026198099486E-3</v>
      </c>
      <c r="Y40" s="109">
        <v>6.5455245998080258E-3</v>
      </c>
      <c r="Z40" s="109">
        <v>5.6151467019537014E-3</v>
      </c>
      <c r="AA40" s="109">
        <v>4.2878916195490373E-3</v>
      </c>
      <c r="AB40" s="109">
        <v>7.1330599822241074E-3</v>
      </c>
      <c r="AC40" s="109">
        <v>6.1490414337354495E-3</v>
      </c>
      <c r="AD40" s="109">
        <v>1.0580518597855627E-2</v>
      </c>
      <c r="AE40" s="109">
        <v>1.1492133479212883E-2</v>
      </c>
      <c r="AF40" s="109">
        <v>6.0285258852486364E-3</v>
      </c>
      <c r="AG40" s="109">
        <v>1.2367261936128296E-2</v>
      </c>
      <c r="AH40" s="109">
        <v>5.5424144368458267E-3</v>
      </c>
      <c r="AI40" s="109">
        <v>5.4846420427055549E-3</v>
      </c>
      <c r="AJ40" s="109">
        <v>2.2831708662099146E-2</v>
      </c>
      <c r="AK40" s="109">
        <v>8.5543197039944646E-3</v>
      </c>
      <c r="AL40" s="109">
        <v>8.7661504438329724E-3</v>
      </c>
      <c r="AM40" s="109">
        <v>5.4174803320548044E-3</v>
      </c>
      <c r="AN40" s="109">
        <v>1.2853326278116246</v>
      </c>
      <c r="AO40" s="109">
        <v>0.10067288425604311</v>
      </c>
      <c r="AP40" s="109">
        <v>0.59005712737834304</v>
      </c>
      <c r="AQ40" s="109">
        <v>6.1146824561815975E-3</v>
      </c>
      <c r="AR40" s="109">
        <v>7.2075133433176777E-3</v>
      </c>
      <c r="AS40" s="109">
        <v>0.23442502589622288</v>
      </c>
      <c r="AT40" s="109">
        <v>0.19045323356499891</v>
      </c>
      <c r="AU40" s="109">
        <v>0.10484236443529414</v>
      </c>
      <c r="AV40" s="109">
        <v>8.8991454675166767E-2</v>
      </c>
      <c r="AW40" s="109">
        <v>3.3326253849841676E-2</v>
      </c>
      <c r="AX40" s="109">
        <v>1.0696116840382727E-2</v>
      </c>
      <c r="AY40" s="109">
        <v>2.4004527813317654E-2</v>
      </c>
      <c r="AZ40" s="109">
        <v>7.5727609534214715E-2</v>
      </c>
      <c r="BA40" s="109">
        <v>6.3600879674764577E-2</v>
      </c>
      <c r="BB40" s="109">
        <v>1.9311924908287474E-2</v>
      </c>
      <c r="BC40" s="109">
        <v>4.2575327367566855E-2</v>
      </c>
      <c r="BD40" s="109">
        <v>2.4324123041104661E-2</v>
      </c>
      <c r="BE40" s="109">
        <v>1.9534214558777917E-2</v>
      </c>
      <c r="BF40" s="109">
        <v>8.3115860250990201E-2</v>
      </c>
      <c r="BG40" s="109">
        <v>0.10159496099990346</v>
      </c>
      <c r="BH40" s="109">
        <v>6.1808988028604218E-2</v>
      </c>
      <c r="BI40" s="109">
        <v>0.22358287804470281</v>
      </c>
      <c r="BJ40" s="109">
        <v>6.6757170468425886E-2</v>
      </c>
      <c r="BK40" s="109">
        <v>1.6576754108042845E-2</v>
      </c>
      <c r="BL40" s="109">
        <v>3.7320452868650177E-3</v>
      </c>
      <c r="BM40" s="109">
        <v>4.8373180256365444E-2</v>
      </c>
      <c r="BN40" s="109">
        <v>5.6137456089015755E-2</v>
      </c>
      <c r="BO40" s="109">
        <v>3.5882825486254738E-2</v>
      </c>
      <c r="BP40" s="109">
        <v>5.3864104043867315E-2</v>
      </c>
      <c r="BQ40" s="109">
        <v>7.2182293608977263E-3</v>
      </c>
      <c r="BR40" s="109">
        <v>1.2906581951026659E-2</v>
      </c>
      <c r="BS40" s="109">
        <v>6.7745943962194124E-3</v>
      </c>
      <c r="BT40" s="109">
        <v>2.6584810733261974E-3</v>
      </c>
      <c r="BU40" s="109">
        <v>1.9834251211425825E-3</v>
      </c>
      <c r="BV40" s="109">
        <v>1.2653436280394875E-3</v>
      </c>
      <c r="BW40" s="109">
        <v>9.9056786217603904E-4</v>
      </c>
      <c r="BX40" s="109">
        <v>1.6727048744584274E-3</v>
      </c>
      <c r="BY40" s="109">
        <v>1.094178752686571E-3</v>
      </c>
      <c r="BZ40" s="109">
        <v>7.3954796702449012E-3</v>
      </c>
      <c r="CA40" s="109">
        <v>2.2741523125825417E-3</v>
      </c>
      <c r="CB40" s="109">
        <v>1.1845442464877454E-2</v>
      </c>
      <c r="CC40" s="109">
        <v>1.1694111650939223E-2</v>
      </c>
      <c r="CD40" s="109">
        <v>1.452259245216068E-2</v>
      </c>
      <c r="CE40" s="109">
        <v>1.7158565488461972E-3</v>
      </c>
      <c r="CF40" s="109">
        <v>2.5834663843042715E-3</v>
      </c>
      <c r="CG40" s="109">
        <v>6.4704067900609452E-3</v>
      </c>
      <c r="CH40" s="109">
        <v>1.1115550582997174E-3</v>
      </c>
      <c r="CI40" s="109">
        <v>2.0745191173137207E-3</v>
      </c>
      <c r="CJ40" s="109">
        <v>2.2144781547858705E-3</v>
      </c>
      <c r="CK40" s="109">
        <v>1.7091135527918255E-3</v>
      </c>
      <c r="CL40" s="109">
        <v>2.0669248740933003E-3</v>
      </c>
      <c r="CM40" s="109">
        <v>1.8871762601416976E-3</v>
      </c>
      <c r="CN40" s="109">
        <v>3.6465368851003261E-3</v>
      </c>
      <c r="CO40" s="109">
        <v>1.7192582698856982E-3</v>
      </c>
      <c r="CP40" s="109">
        <v>2.4708346372977886E-3</v>
      </c>
      <c r="CQ40" s="109">
        <v>3.1944309881336212E-3</v>
      </c>
      <c r="CR40" s="109">
        <v>2.463704855093579E-3</v>
      </c>
      <c r="CS40" s="109">
        <v>2.1776272008929001E-3</v>
      </c>
      <c r="CT40" s="109">
        <v>1.4888190717620598E-3</v>
      </c>
      <c r="CU40" s="109">
        <v>2.756371059557661E-3</v>
      </c>
      <c r="CV40" s="109">
        <v>5.1730414784146696E-3</v>
      </c>
      <c r="CW40" s="109">
        <v>1.9546988427221385E-3</v>
      </c>
      <c r="CX40" s="109">
        <v>2.8125326272738806E-2</v>
      </c>
      <c r="CY40" s="109">
        <v>1.016503626325318E-3</v>
      </c>
      <c r="CZ40" s="109">
        <v>3.3976372796516792E-3</v>
      </c>
      <c r="DA40" s="109">
        <v>3.3377287792128066E-3</v>
      </c>
      <c r="DB40" s="109">
        <v>2.5632142346918808E-3</v>
      </c>
      <c r="DC40" s="109">
        <v>2.1778178377100318E-3</v>
      </c>
      <c r="DD40" s="109">
        <v>1.8187555795123201E-3</v>
      </c>
      <c r="DE40" s="109">
        <v>2.8798722525391588E-3</v>
      </c>
      <c r="DF40" s="109">
        <v>6.3401884238824414E-3</v>
      </c>
      <c r="DG40" s="126">
        <v>5.2844321790558053E-3</v>
      </c>
    </row>
    <row r="41" spans="2:111" ht="18" customHeight="1" x14ac:dyDescent="0.2">
      <c r="B41" s="81" t="s">
        <v>110</v>
      </c>
      <c r="C41" s="120" t="s">
        <v>111</v>
      </c>
      <c r="D41" s="108">
        <v>5.9790140789565667E-4</v>
      </c>
      <c r="E41" s="109">
        <v>4.0189350187912746E-4</v>
      </c>
      <c r="F41" s="109">
        <v>7.9727121482713829E-4</v>
      </c>
      <c r="G41" s="109">
        <v>2.9523350321543915E-4</v>
      </c>
      <c r="H41" s="109">
        <v>2.0923806743524914E-3</v>
      </c>
      <c r="I41" s="109">
        <v>8.2822663333460302E-4</v>
      </c>
      <c r="J41" s="109">
        <v>1.5842854971775074E-3</v>
      </c>
      <c r="K41" s="109">
        <v>4.1001214184624619E-4</v>
      </c>
      <c r="L41" s="109">
        <v>5.3145905332247965E-4</v>
      </c>
      <c r="M41" s="109">
        <v>3.6256443882280883E-4</v>
      </c>
      <c r="N41" s="109">
        <v>7.2099475012192207E-5</v>
      </c>
      <c r="O41" s="109">
        <v>3.3063318619247603E-4</v>
      </c>
      <c r="P41" s="109">
        <v>2.9734620006124603E-4</v>
      </c>
      <c r="Q41" s="109">
        <v>4.0149162395926085E-4</v>
      </c>
      <c r="R41" s="109">
        <v>1.2213092959920302E-3</v>
      </c>
      <c r="S41" s="109">
        <v>4.0394377705784616E-4</v>
      </c>
      <c r="T41" s="109">
        <v>2.5975012864238862E-4</v>
      </c>
      <c r="U41" s="109">
        <v>1.9880985856854109E-4</v>
      </c>
      <c r="V41" s="109">
        <v>4.4670936263216848E-4</v>
      </c>
      <c r="W41" s="109">
        <v>5.6138235326754784E-4</v>
      </c>
      <c r="X41" s="109">
        <v>4.6600271318681898E-4</v>
      </c>
      <c r="Y41" s="109">
        <v>5.5582852987825701E-4</v>
      </c>
      <c r="Z41" s="109">
        <v>4.324991797119809E-4</v>
      </c>
      <c r="AA41" s="109">
        <v>3.7301428002492915E-4</v>
      </c>
      <c r="AB41" s="109">
        <v>4.2098749128769553E-4</v>
      </c>
      <c r="AC41" s="109">
        <v>3.8890797806663584E-4</v>
      </c>
      <c r="AD41" s="109">
        <v>4.7068619259161215E-4</v>
      </c>
      <c r="AE41" s="109">
        <v>6.2329280096480415E-4</v>
      </c>
      <c r="AF41" s="109">
        <v>4.5509268927069199E-4</v>
      </c>
      <c r="AG41" s="109">
        <v>4.9841093384726863E-4</v>
      </c>
      <c r="AH41" s="109">
        <v>5.0742040423100367E-4</v>
      </c>
      <c r="AI41" s="109">
        <v>5.6943853501781241E-4</v>
      </c>
      <c r="AJ41" s="109">
        <v>6.4101541363784608E-4</v>
      </c>
      <c r="AK41" s="109">
        <v>2.9297924881219726E-3</v>
      </c>
      <c r="AL41" s="109">
        <v>7.4267741726275719E-4</v>
      </c>
      <c r="AM41" s="109">
        <v>7.5173733460281924E-4</v>
      </c>
      <c r="AN41" s="109">
        <v>5.7013553029949988E-4</v>
      </c>
      <c r="AO41" s="109">
        <v>1.0063918463239681</v>
      </c>
      <c r="AP41" s="109">
        <v>3.5556352938417591E-4</v>
      </c>
      <c r="AQ41" s="109">
        <v>1.0585521760193551E-3</v>
      </c>
      <c r="AR41" s="109">
        <v>7.7238329585684181E-4</v>
      </c>
      <c r="AS41" s="109">
        <v>1.5243295828336743E-2</v>
      </c>
      <c r="AT41" s="109">
        <v>5.0561711118068935E-3</v>
      </c>
      <c r="AU41" s="109">
        <v>3.3540411900181449E-2</v>
      </c>
      <c r="AV41" s="109">
        <v>2.8878128119351688E-2</v>
      </c>
      <c r="AW41" s="109">
        <v>6.0124764473849217E-3</v>
      </c>
      <c r="AX41" s="109">
        <v>8.2235572008611203E-4</v>
      </c>
      <c r="AY41" s="109">
        <v>1.5530671910051399E-3</v>
      </c>
      <c r="AZ41" s="109">
        <v>1.3897875967173247E-2</v>
      </c>
      <c r="BA41" s="109">
        <v>2.9972681020327139E-3</v>
      </c>
      <c r="BB41" s="109">
        <v>3.2945472402731617E-3</v>
      </c>
      <c r="BC41" s="109">
        <v>2.0395984008847877E-3</v>
      </c>
      <c r="BD41" s="109">
        <v>1.5143381887329178E-3</v>
      </c>
      <c r="BE41" s="109">
        <v>2.7315617439804523E-3</v>
      </c>
      <c r="BF41" s="109">
        <v>2.1675459860253314E-2</v>
      </c>
      <c r="BG41" s="109">
        <v>2.0344419925614705E-2</v>
      </c>
      <c r="BH41" s="109">
        <v>3.5596412106145045E-2</v>
      </c>
      <c r="BI41" s="109">
        <v>4.0833915697743466E-2</v>
      </c>
      <c r="BJ41" s="109">
        <v>2.1491307846962421E-2</v>
      </c>
      <c r="BK41" s="109">
        <v>2.2460051098574154E-3</v>
      </c>
      <c r="BL41" s="109">
        <v>5.9049357050256976E-4</v>
      </c>
      <c r="BM41" s="109">
        <v>2.1404983457536737E-3</v>
      </c>
      <c r="BN41" s="109">
        <v>2.3938167906313894E-3</v>
      </c>
      <c r="BO41" s="109">
        <v>2.0739304548095536E-3</v>
      </c>
      <c r="BP41" s="109">
        <v>7.5650775358154822E-3</v>
      </c>
      <c r="BQ41" s="109">
        <v>6.76932667700662E-4</v>
      </c>
      <c r="BR41" s="109">
        <v>6.3468278007738715E-4</v>
      </c>
      <c r="BS41" s="109">
        <v>9.5024625426419452E-4</v>
      </c>
      <c r="BT41" s="109">
        <v>3.7890490288604897E-4</v>
      </c>
      <c r="BU41" s="109">
        <v>1.997837175070685E-4</v>
      </c>
      <c r="BV41" s="109">
        <v>1.5883993905316994E-4</v>
      </c>
      <c r="BW41" s="109">
        <v>1.0340055926507894E-4</v>
      </c>
      <c r="BX41" s="109">
        <v>1.1754828134771031E-4</v>
      </c>
      <c r="BY41" s="109">
        <v>5.5544289683490129E-5</v>
      </c>
      <c r="BZ41" s="109">
        <v>1.8461206343462467E-3</v>
      </c>
      <c r="CA41" s="109">
        <v>3.8108733821059685E-4</v>
      </c>
      <c r="CB41" s="109">
        <v>2.3032018883410352E-3</v>
      </c>
      <c r="CC41" s="109">
        <v>1.7678287306651785E-3</v>
      </c>
      <c r="CD41" s="109">
        <v>3.6096532726292026E-3</v>
      </c>
      <c r="CE41" s="109">
        <v>2.0466866127162337E-4</v>
      </c>
      <c r="CF41" s="109">
        <v>2.3245792434953709E-4</v>
      </c>
      <c r="CG41" s="109">
        <v>3.6767768631870446E-4</v>
      </c>
      <c r="CH41" s="109">
        <v>1.9710451238252947E-4</v>
      </c>
      <c r="CI41" s="109">
        <v>2.6660541080568482E-4</v>
      </c>
      <c r="CJ41" s="109">
        <v>2.7421253976830457E-4</v>
      </c>
      <c r="CK41" s="109">
        <v>3.0522300675827545E-4</v>
      </c>
      <c r="CL41" s="109">
        <v>2.4787984487387345E-4</v>
      </c>
      <c r="CM41" s="109">
        <v>2.3472251143730834E-4</v>
      </c>
      <c r="CN41" s="109">
        <v>5.3506773438346102E-4</v>
      </c>
      <c r="CO41" s="109">
        <v>1.7111365568066214E-4</v>
      </c>
      <c r="CP41" s="109">
        <v>3.4067873159636966E-4</v>
      </c>
      <c r="CQ41" s="109">
        <v>3.0705706426332097E-4</v>
      </c>
      <c r="CR41" s="109">
        <v>3.5835229846571074E-4</v>
      </c>
      <c r="CS41" s="109">
        <v>2.3915391226367457E-4</v>
      </c>
      <c r="CT41" s="109">
        <v>1.6528308050754078E-4</v>
      </c>
      <c r="CU41" s="109">
        <v>2.5057474970899285E-4</v>
      </c>
      <c r="CV41" s="109">
        <v>1.3398773189444901E-3</v>
      </c>
      <c r="CW41" s="109">
        <v>2.5444560006119285E-4</v>
      </c>
      <c r="CX41" s="109">
        <v>9.1208891363760806E-3</v>
      </c>
      <c r="CY41" s="109">
        <v>1.3750904338203024E-4</v>
      </c>
      <c r="CZ41" s="109">
        <v>4.0653698861998941E-4</v>
      </c>
      <c r="DA41" s="109">
        <v>2.9816935399989275E-4</v>
      </c>
      <c r="DB41" s="109">
        <v>2.5112636027265557E-4</v>
      </c>
      <c r="DC41" s="109">
        <v>2.6620089431613798E-4</v>
      </c>
      <c r="DD41" s="109">
        <v>1.9780901571243441E-4</v>
      </c>
      <c r="DE41" s="109">
        <v>2.6274618550564455E-4</v>
      </c>
      <c r="DF41" s="109">
        <v>7.4816571028551938E-4</v>
      </c>
      <c r="DG41" s="126">
        <v>4.3793489157929928E-4</v>
      </c>
    </row>
    <row r="42" spans="2:111" ht="18" customHeight="1" x14ac:dyDescent="0.2">
      <c r="B42" s="81" t="s">
        <v>112</v>
      </c>
      <c r="C42" s="120" t="s">
        <v>113</v>
      </c>
      <c r="D42" s="108">
        <v>1.1380777441393184E-3</v>
      </c>
      <c r="E42" s="109">
        <v>8.1917043449346706E-4</v>
      </c>
      <c r="F42" s="109">
        <v>1.0422576983385118E-3</v>
      </c>
      <c r="G42" s="109">
        <v>5.4642801664275852E-4</v>
      </c>
      <c r="H42" s="109">
        <v>3.3277512884982248E-3</v>
      </c>
      <c r="I42" s="109">
        <v>2.6465109429815266E-3</v>
      </c>
      <c r="J42" s="109">
        <v>1.5515858606401714E-3</v>
      </c>
      <c r="K42" s="109">
        <v>1.0773980016164052E-3</v>
      </c>
      <c r="L42" s="109">
        <v>4.1505387198729716E-3</v>
      </c>
      <c r="M42" s="109">
        <v>7.9546312791326814E-4</v>
      </c>
      <c r="N42" s="109">
        <v>1.5897912790230367E-4</v>
      </c>
      <c r="O42" s="109">
        <v>8.2545854245134399E-4</v>
      </c>
      <c r="P42" s="109">
        <v>8.4650450678210574E-4</v>
      </c>
      <c r="Q42" s="109">
        <v>1.4993490627409811E-3</v>
      </c>
      <c r="R42" s="109">
        <v>4.5354828218424431E-2</v>
      </c>
      <c r="S42" s="109">
        <v>1.1649774358800744E-3</v>
      </c>
      <c r="T42" s="109">
        <v>8.0779172562940821E-4</v>
      </c>
      <c r="U42" s="109">
        <v>5.2965082994631046E-4</v>
      </c>
      <c r="V42" s="109">
        <v>1.0506274273985778E-3</v>
      </c>
      <c r="W42" s="109">
        <v>1.9827782599612133E-3</v>
      </c>
      <c r="X42" s="109">
        <v>1.3494216538404479E-3</v>
      </c>
      <c r="Y42" s="109">
        <v>1.5904186165119182E-3</v>
      </c>
      <c r="Z42" s="109">
        <v>1.2956952190031951E-3</v>
      </c>
      <c r="AA42" s="109">
        <v>1.1006347609899005E-3</v>
      </c>
      <c r="AB42" s="109">
        <v>2.3267506634603984E-3</v>
      </c>
      <c r="AC42" s="109">
        <v>1.9008025305516367E-3</v>
      </c>
      <c r="AD42" s="109">
        <v>1.4630073074539088E-3</v>
      </c>
      <c r="AE42" s="109">
        <v>1.7778120414503509E-3</v>
      </c>
      <c r="AF42" s="109">
        <v>1.1053659415508159E-3</v>
      </c>
      <c r="AG42" s="109">
        <v>2.4876853561934492E-3</v>
      </c>
      <c r="AH42" s="109">
        <v>1.7031495355253536E-3</v>
      </c>
      <c r="AI42" s="109">
        <v>1.6108441176109782E-3</v>
      </c>
      <c r="AJ42" s="109">
        <v>4.5353733127770496E-3</v>
      </c>
      <c r="AK42" s="109">
        <v>3.5946215029333656E-3</v>
      </c>
      <c r="AL42" s="109">
        <v>3.4818710280240979E-3</v>
      </c>
      <c r="AM42" s="109">
        <v>1.3061687737162058E-3</v>
      </c>
      <c r="AN42" s="109">
        <v>1.0861637503568381E-3</v>
      </c>
      <c r="AO42" s="109">
        <v>2.4196860426108791E-3</v>
      </c>
      <c r="AP42" s="109">
        <v>1.0007061878002637</v>
      </c>
      <c r="AQ42" s="109">
        <v>1.3534254905509977E-3</v>
      </c>
      <c r="AR42" s="109">
        <v>1.9058237198168757E-3</v>
      </c>
      <c r="AS42" s="109">
        <v>9.4253689655378239E-2</v>
      </c>
      <c r="AT42" s="109">
        <v>6.672581960029679E-2</v>
      </c>
      <c r="AU42" s="109">
        <v>2.7923796605588233E-2</v>
      </c>
      <c r="AV42" s="109">
        <v>2.2054583154431946E-2</v>
      </c>
      <c r="AW42" s="109">
        <v>1.1036325384742062E-2</v>
      </c>
      <c r="AX42" s="109">
        <v>3.7256108383767195E-3</v>
      </c>
      <c r="AY42" s="109">
        <v>1.0538821176532317E-2</v>
      </c>
      <c r="AZ42" s="109">
        <v>1.748855978733407E-2</v>
      </c>
      <c r="BA42" s="109">
        <v>2.8912583422377881E-2</v>
      </c>
      <c r="BB42" s="109">
        <v>4.914494471027024E-3</v>
      </c>
      <c r="BC42" s="109">
        <v>1.1390971143160008E-2</v>
      </c>
      <c r="BD42" s="109">
        <v>1.0466783517051666E-2</v>
      </c>
      <c r="BE42" s="109">
        <v>6.1456414607235456E-3</v>
      </c>
      <c r="BF42" s="109">
        <v>1.6654856248628724E-2</v>
      </c>
      <c r="BG42" s="109">
        <v>1.5953276568866602E-2</v>
      </c>
      <c r="BH42" s="109">
        <v>1.786014789178569E-2</v>
      </c>
      <c r="BI42" s="109">
        <v>6.4763470052335251E-2</v>
      </c>
      <c r="BJ42" s="109">
        <v>3.3195326022231054E-2</v>
      </c>
      <c r="BK42" s="109">
        <v>5.3808941045708587E-3</v>
      </c>
      <c r="BL42" s="109">
        <v>1.0021069309711038E-3</v>
      </c>
      <c r="BM42" s="109">
        <v>9.9110458660896621E-3</v>
      </c>
      <c r="BN42" s="109">
        <v>1.5732282175251525E-2</v>
      </c>
      <c r="BO42" s="109">
        <v>4.7112728393706215E-3</v>
      </c>
      <c r="BP42" s="109">
        <v>7.3563158416242213E-3</v>
      </c>
      <c r="BQ42" s="109">
        <v>1.4434873445286418E-3</v>
      </c>
      <c r="BR42" s="109">
        <v>2.375762603887434E-3</v>
      </c>
      <c r="BS42" s="109">
        <v>1.9532122434263617E-3</v>
      </c>
      <c r="BT42" s="109">
        <v>7.9091234275273576E-4</v>
      </c>
      <c r="BU42" s="109">
        <v>6.1361323313427875E-4</v>
      </c>
      <c r="BV42" s="109">
        <v>4.5097277705718753E-4</v>
      </c>
      <c r="BW42" s="109">
        <v>2.9809589927412035E-4</v>
      </c>
      <c r="BX42" s="109">
        <v>5.3223288257974756E-4</v>
      </c>
      <c r="BY42" s="109">
        <v>3.2224584541281525E-4</v>
      </c>
      <c r="BZ42" s="109">
        <v>3.1971128591587235E-3</v>
      </c>
      <c r="CA42" s="109">
        <v>5.986793784336339E-4</v>
      </c>
      <c r="CB42" s="109">
        <v>2.9474522059082472E-3</v>
      </c>
      <c r="CC42" s="109">
        <v>3.2330829408950194E-3</v>
      </c>
      <c r="CD42" s="109">
        <v>5.8758626201172795E-3</v>
      </c>
      <c r="CE42" s="109">
        <v>4.6829169185920563E-4</v>
      </c>
      <c r="CF42" s="109">
        <v>7.9658301650911852E-4</v>
      </c>
      <c r="CG42" s="109">
        <v>1.2513792590618941E-3</v>
      </c>
      <c r="CH42" s="109">
        <v>3.5458406356924564E-4</v>
      </c>
      <c r="CI42" s="109">
        <v>7.1366285717265544E-4</v>
      </c>
      <c r="CJ42" s="109">
        <v>6.9236887317154327E-4</v>
      </c>
      <c r="CK42" s="109">
        <v>5.813418576928206E-4</v>
      </c>
      <c r="CL42" s="109">
        <v>7.1552272660752991E-4</v>
      </c>
      <c r="CM42" s="109">
        <v>6.284657107321548E-4</v>
      </c>
      <c r="CN42" s="109">
        <v>1.253218534541951E-3</v>
      </c>
      <c r="CO42" s="109">
        <v>5.5930588029081297E-4</v>
      </c>
      <c r="CP42" s="109">
        <v>8.5756682682635557E-4</v>
      </c>
      <c r="CQ42" s="109">
        <v>1.0587176629698984E-3</v>
      </c>
      <c r="CR42" s="109">
        <v>7.3253189443801305E-4</v>
      </c>
      <c r="CS42" s="109">
        <v>8.385915916641379E-4</v>
      </c>
      <c r="CT42" s="109">
        <v>5.1615523376053439E-4</v>
      </c>
      <c r="CU42" s="109">
        <v>1.2274987861428685E-3</v>
      </c>
      <c r="CV42" s="109">
        <v>1.615566426338696E-3</v>
      </c>
      <c r="CW42" s="109">
        <v>6.3314354531470959E-4</v>
      </c>
      <c r="CX42" s="109">
        <v>8.3736240669798033E-3</v>
      </c>
      <c r="CY42" s="109">
        <v>3.5328897323462245E-4</v>
      </c>
      <c r="CZ42" s="109">
        <v>9.77890437286478E-4</v>
      </c>
      <c r="DA42" s="109">
        <v>1.0761911122305022E-3</v>
      </c>
      <c r="DB42" s="109">
        <v>7.7561863851714112E-4</v>
      </c>
      <c r="DC42" s="109">
        <v>7.0696477780568762E-4</v>
      </c>
      <c r="DD42" s="109">
        <v>5.5204261248405261E-4</v>
      </c>
      <c r="DE42" s="109">
        <v>8.9068270234123992E-4</v>
      </c>
      <c r="DF42" s="109">
        <v>2.0248823031768486E-3</v>
      </c>
      <c r="DG42" s="126">
        <v>1.1623676886557467E-3</v>
      </c>
    </row>
    <row r="43" spans="2:111" ht="18" customHeight="1" x14ac:dyDescent="0.2">
      <c r="B43" s="81" t="s">
        <v>114</v>
      </c>
      <c r="C43" s="120" t="s">
        <v>115</v>
      </c>
      <c r="D43" s="108">
        <v>3.0449656142322919E-3</v>
      </c>
      <c r="E43" s="109">
        <v>2.0599048369627526E-3</v>
      </c>
      <c r="F43" s="109">
        <v>2.8705609743519323E-3</v>
      </c>
      <c r="G43" s="109">
        <v>1.2665297923531451E-3</v>
      </c>
      <c r="H43" s="109">
        <v>3.1841155121713738E-3</v>
      </c>
      <c r="I43" s="109">
        <v>5.3013860026969008E-3</v>
      </c>
      <c r="J43" s="109">
        <v>3.5129016194597852E-3</v>
      </c>
      <c r="K43" s="109">
        <v>3.3885578707656258E-3</v>
      </c>
      <c r="L43" s="109">
        <v>6.0141467681032474E-3</v>
      </c>
      <c r="M43" s="109">
        <v>2.2261427417036941E-3</v>
      </c>
      <c r="N43" s="109">
        <v>5.0241010306915175E-4</v>
      </c>
      <c r="O43" s="109">
        <v>3.1124854313354525E-3</v>
      </c>
      <c r="P43" s="109">
        <v>2.6743464326857728E-3</v>
      </c>
      <c r="Q43" s="109">
        <v>3.4008779823076125E-3</v>
      </c>
      <c r="R43" s="109">
        <v>1.7105341970229011E-2</v>
      </c>
      <c r="S43" s="109">
        <v>3.1448007724018037E-3</v>
      </c>
      <c r="T43" s="109">
        <v>2.1758301982689426E-3</v>
      </c>
      <c r="U43" s="109">
        <v>1.8450032194753277E-3</v>
      </c>
      <c r="V43" s="109">
        <v>4.8554672649109799E-3</v>
      </c>
      <c r="W43" s="109">
        <v>4.9968516928329113E-2</v>
      </c>
      <c r="X43" s="109">
        <v>3.2746216451648045E-3</v>
      </c>
      <c r="Y43" s="109">
        <v>7.7148999846378885E-3</v>
      </c>
      <c r="Z43" s="109">
        <v>4.9620795208750136E-3</v>
      </c>
      <c r="AA43" s="109">
        <v>5.0687211848948798E-3</v>
      </c>
      <c r="AB43" s="109">
        <v>6.92761029002686E-3</v>
      </c>
      <c r="AC43" s="109">
        <v>1.4947548247673199E-2</v>
      </c>
      <c r="AD43" s="109">
        <v>2.9255146217862936E-3</v>
      </c>
      <c r="AE43" s="109">
        <v>3.6529135330048371E-3</v>
      </c>
      <c r="AF43" s="109">
        <v>5.5839565355756916E-3</v>
      </c>
      <c r="AG43" s="109">
        <v>6.4642760964750785E-3</v>
      </c>
      <c r="AH43" s="109">
        <v>4.0358553598751163E-3</v>
      </c>
      <c r="AI43" s="109">
        <v>1.2625286064812729E-2</v>
      </c>
      <c r="AJ43" s="109">
        <v>3.6857147251050577E-3</v>
      </c>
      <c r="AK43" s="109">
        <v>4.6103299267581221E-2</v>
      </c>
      <c r="AL43" s="109">
        <v>1.9828954984878747E-2</v>
      </c>
      <c r="AM43" s="109">
        <v>1.7899105650594271E-2</v>
      </c>
      <c r="AN43" s="109">
        <v>3.2683365356746007E-2</v>
      </c>
      <c r="AO43" s="109">
        <v>1.0529355787381067E-2</v>
      </c>
      <c r="AP43" s="109">
        <v>1.49906547164885E-2</v>
      </c>
      <c r="AQ43" s="109">
        <v>1.3079247647904724</v>
      </c>
      <c r="AR43" s="109">
        <v>0.69954527994099747</v>
      </c>
      <c r="AS43" s="109">
        <v>4.5290871190467756E-2</v>
      </c>
      <c r="AT43" s="109">
        <v>5.9810054987743791E-2</v>
      </c>
      <c r="AU43" s="109">
        <v>3.579302365271457E-2</v>
      </c>
      <c r="AV43" s="109">
        <v>2.5567403469749582E-2</v>
      </c>
      <c r="AW43" s="109">
        <v>6.2695644766185388E-2</v>
      </c>
      <c r="AX43" s="109">
        <v>3.7778012037682898E-2</v>
      </c>
      <c r="AY43" s="109">
        <v>9.6205610503464808E-2</v>
      </c>
      <c r="AZ43" s="109">
        <v>8.2843398604144802E-2</v>
      </c>
      <c r="BA43" s="109">
        <v>4.6798429680332647E-2</v>
      </c>
      <c r="BB43" s="109">
        <v>4.6566856049616169E-2</v>
      </c>
      <c r="BC43" s="109">
        <v>0.12776054560464056</v>
      </c>
      <c r="BD43" s="109">
        <v>6.3242693454103507E-2</v>
      </c>
      <c r="BE43" s="109">
        <v>4.1779950545035728E-2</v>
      </c>
      <c r="BF43" s="109">
        <v>4.7408940498255656E-2</v>
      </c>
      <c r="BG43" s="109">
        <v>4.3204959625481119E-2</v>
      </c>
      <c r="BH43" s="109">
        <v>6.0867343362220182E-2</v>
      </c>
      <c r="BI43" s="109">
        <v>3.5113796478481493E-2</v>
      </c>
      <c r="BJ43" s="109">
        <v>2.7110375096059271E-2</v>
      </c>
      <c r="BK43" s="109">
        <v>3.5365734767082456E-2</v>
      </c>
      <c r="BL43" s="109">
        <v>1.7780952759888734E-3</v>
      </c>
      <c r="BM43" s="109">
        <v>1.2389049200702461E-2</v>
      </c>
      <c r="BN43" s="109">
        <v>1.7156086200645123E-2</v>
      </c>
      <c r="BO43" s="109">
        <v>7.0572131915167856E-3</v>
      </c>
      <c r="BP43" s="109">
        <v>2.6170293691474836E-2</v>
      </c>
      <c r="BQ43" s="109">
        <v>3.4103750169966448E-3</v>
      </c>
      <c r="BR43" s="109">
        <v>3.9488555662940501E-3</v>
      </c>
      <c r="BS43" s="109">
        <v>3.6862134769527987E-3</v>
      </c>
      <c r="BT43" s="109">
        <v>1.8672587484474506E-3</v>
      </c>
      <c r="BU43" s="109">
        <v>1.07565241850725E-3</v>
      </c>
      <c r="BV43" s="109">
        <v>7.7620849833639864E-4</v>
      </c>
      <c r="BW43" s="109">
        <v>5.40439114290836E-4</v>
      </c>
      <c r="BX43" s="109">
        <v>6.9776293041526631E-4</v>
      </c>
      <c r="BY43" s="109">
        <v>3.7250520291734062E-4</v>
      </c>
      <c r="BZ43" s="109">
        <v>3.1132710573066984E-3</v>
      </c>
      <c r="CA43" s="109">
        <v>1.3321514990071595E-3</v>
      </c>
      <c r="CB43" s="109">
        <v>7.3926857259244963E-3</v>
      </c>
      <c r="CC43" s="109">
        <v>2.6308006979551498E-3</v>
      </c>
      <c r="CD43" s="109">
        <v>5.750707013522015E-3</v>
      </c>
      <c r="CE43" s="109">
        <v>9.142894721090348E-4</v>
      </c>
      <c r="CF43" s="109">
        <v>1.2608946260801513E-3</v>
      </c>
      <c r="CG43" s="109">
        <v>1.8375927610596249E-3</v>
      </c>
      <c r="CH43" s="109">
        <v>5.9469143555638052E-4</v>
      </c>
      <c r="CI43" s="109">
        <v>1.2745823847599381E-3</v>
      </c>
      <c r="CJ43" s="109">
        <v>1.718557096126272E-3</v>
      </c>
      <c r="CK43" s="109">
        <v>1.5944115777032702E-3</v>
      </c>
      <c r="CL43" s="109">
        <v>1.2454637167016586E-3</v>
      </c>
      <c r="CM43" s="109">
        <v>2.3158488674055308E-3</v>
      </c>
      <c r="CN43" s="109">
        <v>2.4180850439604073E-3</v>
      </c>
      <c r="CO43" s="109">
        <v>1.0059471938937035E-3</v>
      </c>
      <c r="CP43" s="109">
        <v>2.6292319728105367E-3</v>
      </c>
      <c r="CQ43" s="109">
        <v>4.8737147670150568E-3</v>
      </c>
      <c r="CR43" s="109">
        <v>3.0368010653260462E-3</v>
      </c>
      <c r="CS43" s="109">
        <v>1.5972279346735084E-3</v>
      </c>
      <c r="CT43" s="109">
        <v>1.3401905490465066E-3</v>
      </c>
      <c r="CU43" s="109">
        <v>1.6731980984592946E-3</v>
      </c>
      <c r="CV43" s="109">
        <v>4.5103685120885693E-3</v>
      </c>
      <c r="CW43" s="109">
        <v>1.6572320398574685E-3</v>
      </c>
      <c r="CX43" s="109">
        <v>2.5127124384875223E-2</v>
      </c>
      <c r="CY43" s="109">
        <v>8.0158349450912194E-4</v>
      </c>
      <c r="CZ43" s="109">
        <v>2.5763112731607817E-3</v>
      </c>
      <c r="DA43" s="109">
        <v>2.1830010140997196E-3</v>
      </c>
      <c r="DB43" s="109">
        <v>2.4065288994535622E-3</v>
      </c>
      <c r="DC43" s="109">
        <v>1.6156096679990593E-3</v>
      </c>
      <c r="DD43" s="109">
        <v>1.9719697774092555E-3</v>
      </c>
      <c r="DE43" s="109">
        <v>1.9096306046487198E-3</v>
      </c>
      <c r="DF43" s="109">
        <v>1.1790302107082202E-2</v>
      </c>
      <c r="DG43" s="126">
        <v>3.4305564293944401E-3</v>
      </c>
    </row>
    <row r="44" spans="2:111" ht="18" customHeight="1" x14ac:dyDescent="0.2">
      <c r="B44" s="81" t="s">
        <v>116</v>
      </c>
      <c r="C44" s="120" t="s">
        <v>117</v>
      </c>
      <c r="D44" s="108">
        <v>2.2064330153243644E-3</v>
      </c>
      <c r="E44" s="109">
        <v>1.6923154224995805E-3</v>
      </c>
      <c r="F44" s="109">
        <v>2.5357660952367799E-3</v>
      </c>
      <c r="G44" s="109">
        <v>1.1314823143344229E-3</v>
      </c>
      <c r="H44" s="109">
        <v>2.8737612226443689E-3</v>
      </c>
      <c r="I44" s="109">
        <v>5.3308232335073378E-3</v>
      </c>
      <c r="J44" s="109">
        <v>3.2630017069389659E-3</v>
      </c>
      <c r="K44" s="109">
        <v>3.3375498208253287E-3</v>
      </c>
      <c r="L44" s="109">
        <v>5.1511232746776969E-3</v>
      </c>
      <c r="M44" s="109">
        <v>1.8293034769049051E-3</v>
      </c>
      <c r="N44" s="109">
        <v>4.2535523143625746E-4</v>
      </c>
      <c r="O44" s="109">
        <v>1.5159210098967127E-3</v>
      </c>
      <c r="P44" s="109">
        <v>1.5514663606172436E-3</v>
      </c>
      <c r="Q44" s="109">
        <v>2.8689217869072078E-3</v>
      </c>
      <c r="R44" s="109">
        <v>1.9208749030667369E-2</v>
      </c>
      <c r="S44" s="109">
        <v>2.0311944447720344E-3</v>
      </c>
      <c r="T44" s="109">
        <v>1.5080888922718962E-3</v>
      </c>
      <c r="U44" s="109">
        <v>3.3245917990501524E-3</v>
      </c>
      <c r="V44" s="109">
        <v>2.0635855559673617E-3</v>
      </c>
      <c r="W44" s="109">
        <v>3.3289136141822465E-3</v>
      </c>
      <c r="X44" s="109">
        <v>2.6362090954456059E-3</v>
      </c>
      <c r="Y44" s="109">
        <v>2.584628273769395E-3</v>
      </c>
      <c r="Z44" s="109">
        <v>2.1223024607384912E-3</v>
      </c>
      <c r="AA44" s="109">
        <v>1.8652273775511285E-3</v>
      </c>
      <c r="AB44" s="109">
        <v>4.7481174933436112E-3</v>
      </c>
      <c r="AC44" s="109">
        <v>4.8029896302558576E-3</v>
      </c>
      <c r="AD44" s="109">
        <v>2.9198978208636269E-3</v>
      </c>
      <c r="AE44" s="109">
        <v>3.3842765775894956E-3</v>
      </c>
      <c r="AF44" s="109">
        <v>4.3043043204313803E-3</v>
      </c>
      <c r="AG44" s="109">
        <v>4.513465593168467E-3</v>
      </c>
      <c r="AH44" s="109">
        <v>3.8046161523833718E-3</v>
      </c>
      <c r="AI44" s="109">
        <v>3.6381430673723637E-3</v>
      </c>
      <c r="AJ44" s="109">
        <v>2.5677382532840721E-3</v>
      </c>
      <c r="AK44" s="109">
        <v>4.7619902099876946E-3</v>
      </c>
      <c r="AL44" s="109">
        <v>5.8452533566607677E-3</v>
      </c>
      <c r="AM44" s="109">
        <v>2.2687160577496467E-3</v>
      </c>
      <c r="AN44" s="109">
        <v>3.9972149818488737E-3</v>
      </c>
      <c r="AO44" s="109">
        <v>2.6648244448775585E-3</v>
      </c>
      <c r="AP44" s="109">
        <v>2.1776898246244434E-3</v>
      </c>
      <c r="AQ44" s="109">
        <v>3.7973337661215988E-3</v>
      </c>
      <c r="AR44" s="109">
        <v>1.04757901727323</v>
      </c>
      <c r="AS44" s="109">
        <v>5.8360946965742164E-2</v>
      </c>
      <c r="AT44" s="109">
        <v>4.3347570532999466E-2</v>
      </c>
      <c r="AU44" s="109">
        <v>4.5645220465374413E-2</v>
      </c>
      <c r="AV44" s="109">
        <v>2.7653171931761773E-2</v>
      </c>
      <c r="AW44" s="109">
        <v>3.8417078755143906E-2</v>
      </c>
      <c r="AX44" s="109">
        <v>3.2125124871337188E-2</v>
      </c>
      <c r="AY44" s="109">
        <v>7.5003138708402445E-2</v>
      </c>
      <c r="AZ44" s="109">
        <v>8.5193306762812351E-2</v>
      </c>
      <c r="BA44" s="109">
        <v>5.4687927823740358E-2</v>
      </c>
      <c r="BB44" s="109">
        <v>4.7703732420746311E-2</v>
      </c>
      <c r="BC44" s="109">
        <v>5.2221477557947704E-2</v>
      </c>
      <c r="BD44" s="109">
        <v>7.245285870510447E-2</v>
      </c>
      <c r="BE44" s="109">
        <v>4.4511833447894479E-2</v>
      </c>
      <c r="BF44" s="109">
        <v>4.7691023647089117E-2</v>
      </c>
      <c r="BG44" s="109">
        <v>4.6998403404294099E-2</v>
      </c>
      <c r="BH44" s="109">
        <v>6.1644689328587819E-2</v>
      </c>
      <c r="BI44" s="109">
        <v>3.7873497556936586E-2</v>
      </c>
      <c r="BJ44" s="109">
        <v>3.2768323267094064E-2</v>
      </c>
      <c r="BK44" s="109">
        <v>1.8386496023246997E-2</v>
      </c>
      <c r="BL44" s="109">
        <v>1.6320229861522041E-3</v>
      </c>
      <c r="BM44" s="109">
        <v>1.3742150450763758E-2</v>
      </c>
      <c r="BN44" s="109">
        <v>1.8898084377317839E-2</v>
      </c>
      <c r="BO44" s="109">
        <v>7.5270497481841154E-3</v>
      </c>
      <c r="BP44" s="109">
        <v>3.53224765504093E-2</v>
      </c>
      <c r="BQ44" s="109">
        <v>3.5990261969146091E-3</v>
      </c>
      <c r="BR44" s="109">
        <v>3.9400707713056092E-3</v>
      </c>
      <c r="BS44" s="109">
        <v>3.3488295528446678E-3</v>
      </c>
      <c r="BT44" s="109">
        <v>1.4458244587993935E-3</v>
      </c>
      <c r="BU44" s="109">
        <v>9.3864726047689442E-4</v>
      </c>
      <c r="BV44" s="109">
        <v>7.2645409401715069E-4</v>
      </c>
      <c r="BW44" s="109">
        <v>5.0753136892640828E-4</v>
      </c>
      <c r="BX44" s="109">
        <v>6.917568422761571E-4</v>
      </c>
      <c r="BY44" s="109">
        <v>3.8848688234287374E-4</v>
      </c>
      <c r="BZ44" s="109">
        <v>3.5018244579120136E-3</v>
      </c>
      <c r="CA44" s="109">
        <v>1.2324170914567183E-3</v>
      </c>
      <c r="CB44" s="109">
        <v>7.0449291160564562E-3</v>
      </c>
      <c r="CC44" s="109">
        <v>2.6540474257942702E-3</v>
      </c>
      <c r="CD44" s="109">
        <v>6.467827865801047E-3</v>
      </c>
      <c r="CE44" s="109">
        <v>8.109380701445129E-4</v>
      </c>
      <c r="CF44" s="109">
        <v>1.1293225820617852E-3</v>
      </c>
      <c r="CG44" s="109">
        <v>1.5824609198586701E-3</v>
      </c>
      <c r="CH44" s="109">
        <v>5.8295142010511601E-4</v>
      </c>
      <c r="CI44" s="109">
        <v>1.1584463733044085E-3</v>
      </c>
      <c r="CJ44" s="109">
        <v>1.4855946423865394E-3</v>
      </c>
      <c r="CK44" s="109">
        <v>1.2684489869150043E-3</v>
      </c>
      <c r="CL44" s="109">
        <v>1.1378762629363594E-3</v>
      </c>
      <c r="CM44" s="109">
        <v>1.9384139393461891E-3</v>
      </c>
      <c r="CN44" s="109">
        <v>2.2359197774529252E-3</v>
      </c>
      <c r="CO44" s="109">
        <v>8.4763686890826915E-4</v>
      </c>
      <c r="CP44" s="109">
        <v>1.8403091111314801E-3</v>
      </c>
      <c r="CQ44" s="109">
        <v>4.705998699304108E-3</v>
      </c>
      <c r="CR44" s="109">
        <v>1.6547944730865175E-3</v>
      </c>
      <c r="CS44" s="109">
        <v>1.3590771599416088E-3</v>
      </c>
      <c r="CT44" s="109">
        <v>1.2493636215689724E-3</v>
      </c>
      <c r="CU44" s="109">
        <v>1.5606135998910901E-3</v>
      </c>
      <c r="CV44" s="109">
        <v>4.0627034814853993E-3</v>
      </c>
      <c r="CW44" s="109">
        <v>1.4374327409091402E-3</v>
      </c>
      <c r="CX44" s="109">
        <v>2.4014122789903093E-2</v>
      </c>
      <c r="CY44" s="109">
        <v>6.8596415096781188E-4</v>
      </c>
      <c r="CZ44" s="109">
        <v>2.5131663487625465E-3</v>
      </c>
      <c r="DA44" s="109">
        <v>2.0148592026321805E-3</v>
      </c>
      <c r="DB44" s="109">
        <v>2.0430642267197587E-3</v>
      </c>
      <c r="DC44" s="109">
        <v>1.2822484879052019E-3</v>
      </c>
      <c r="DD44" s="109">
        <v>1.2626827824299156E-3</v>
      </c>
      <c r="DE44" s="109">
        <v>1.6578638513489959E-3</v>
      </c>
      <c r="DF44" s="109">
        <v>8.0335030150723522E-3</v>
      </c>
      <c r="DG44" s="126">
        <v>2.2706801584907238E-3</v>
      </c>
    </row>
    <row r="45" spans="2:111" ht="18" customHeight="1" x14ac:dyDescent="0.2">
      <c r="B45" s="81" t="s">
        <v>118</v>
      </c>
      <c r="C45" s="120" t="s">
        <v>119</v>
      </c>
      <c r="D45" s="108">
        <v>1.0115058938556052E-3</v>
      </c>
      <c r="E45" s="109">
        <v>9.7850053351526841E-4</v>
      </c>
      <c r="F45" s="109">
        <v>1.2627641859073049E-3</v>
      </c>
      <c r="G45" s="109">
        <v>4.0867484136298437E-4</v>
      </c>
      <c r="H45" s="109">
        <v>1.3885477511811567E-3</v>
      </c>
      <c r="I45" s="109">
        <v>2.0629393227211959E-3</v>
      </c>
      <c r="J45" s="109">
        <v>1.1591306102388616E-3</v>
      </c>
      <c r="K45" s="109">
        <v>7.5457808566655295E-4</v>
      </c>
      <c r="L45" s="109">
        <v>6.6623057167926423E-4</v>
      </c>
      <c r="M45" s="109">
        <v>7.3313478461928022E-4</v>
      </c>
      <c r="N45" s="109">
        <v>1.6147070431648842E-4</v>
      </c>
      <c r="O45" s="109">
        <v>1.3962420774387304E-3</v>
      </c>
      <c r="P45" s="109">
        <v>1.0937140607564578E-3</v>
      </c>
      <c r="Q45" s="109">
        <v>9.8894928422188022E-4</v>
      </c>
      <c r="R45" s="109">
        <v>2.4247083641160149E-3</v>
      </c>
      <c r="S45" s="109">
        <v>2.3121902680477563E-3</v>
      </c>
      <c r="T45" s="109">
        <v>1.3761344792949243E-3</v>
      </c>
      <c r="U45" s="109">
        <v>7.6522662527353036E-4</v>
      </c>
      <c r="V45" s="109">
        <v>1.2504671859039195E-3</v>
      </c>
      <c r="W45" s="109">
        <v>1.2824288024934642E-3</v>
      </c>
      <c r="X45" s="109">
        <v>1.4275930035817167E-3</v>
      </c>
      <c r="Y45" s="109">
        <v>1.7416450608634744E-3</v>
      </c>
      <c r="Z45" s="109">
        <v>1.8372968676863618E-3</v>
      </c>
      <c r="AA45" s="109">
        <v>2.1341828166884886E-3</v>
      </c>
      <c r="AB45" s="109">
        <v>9.1208622077374162E-4</v>
      </c>
      <c r="AC45" s="109">
        <v>1.1594595512791784E-3</v>
      </c>
      <c r="AD45" s="109">
        <v>1.1554001924813028E-3</v>
      </c>
      <c r="AE45" s="109">
        <v>1.5773782275352768E-3</v>
      </c>
      <c r="AF45" s="109">
        <v>1.3221066036204284E-3</v>
      </c>
      <c r="AG45" s="109">
        <v>1.0395341380213755E-3</v>
      </c>
      <c r="AH45" s="109">
        <v>7.8829340100875184E-4</v>
      </c>
      <c r="AI45" s="109">
        <v>1.1971231538919125E-3</v>
      </c>
      <c r="AJ45" s="109">
        <v>1.5582478909230578E-3</v>
      </c>
      <c r="AK45" s="109">
        <v>1.3050981380939074E-3</v>
      </c>
      <c r="AL45" s="109">
        <v>1.4747263784839332E-3</v>
      </c>
      <c r="AM45" s="109">
        <v>1.728166702455294E-3</v>
      </c>
      <c r="AN45" s="109">
        <v>1.7519078028401212E-3</v>
      </c>
      <c r="AO45" s="109">
        <v>1.6941666201093905E-3</v>
      </c>
      <c r="AP45" s="109">
        <v>1.2223806092419235E-3</v>
      </c>
      <c r="AQ45" s="109">
        <v>1.4778910134750343E-3</v>
      </c>
      <c r="AR45" s="109">
        <v>1.4851837170713656E-3</v>
      </c>
      <c r="AS45" s="109">
        <v>1.0219012357009247</v>
      </c>
      <c r="AT45" s="109">
        <v>2.2433201526517741E-3</v>
      </c>
      <c r="AU45" s="109">
        <v>1.2861912728849708E-3</v>
      </c>
      <c r="AV45" s="109">
        <v>9.3974406493288075E-4</v>
      </c>
      <c r="AW45" s="109">
        <v>9.0318503117566766E-4</v>
      </c>
      <c r="AX45" s="109">
        <v>9.8655951263328556E-4</v>
      </c>
      <c r="AY45" s="109">
        <v>1.5164012279017256E-3</v>
      </c>
      <c r="AZ45" s="109">
        <v>1.0834146969616102E-3</v>
      </c>
      <c r="BA45" s="109">
        <v>9.7380140112673257E-4</v>
      </c>
      <c r="BB45" s="109">
        <v>9.4447976826220138E-4</v>
      </c>
      <c r="BC45" s="109">
        <v>1.0322512819827606E-3</v>
      </c>
      <c r="BD45" s="109">
        <v>1.2119170750228487E-3</v>
      </c>
      <c r="BE45" s="109">
        <v>1.0492900650283632E-3</v>
      </c>
      <c r="BF45" s="109">
        <v>8.6983412409145477E-4</v>
      </c>
      <c r="BG45" s="109">
        <v>8.8928082931445565E-4</v>
      </c>
      <c r="BH45" s="109">
        <v>8.7583698290465378E-4</v>
      </c>
      <c r="BI45" s="109">
        <v>1.4615062446195187E-2</v>
      </c>
      <c r="BJ45" s="109">
        <v>6.4611630094783086E-3</v>
      </c>
      <c r="BK45" s="109">
        <v>7.9411113408899905E-3</v>
      </c>
      <c r="BL45" s="109">
        <v>7.3516485369334058E-4</v>
      </c>
      <c r="BM45" s="109">
        <v>7.7729045533242599E-2</v>
      </c>
      <c r="BN45" s="109">
        <v>9.7076750501822184E-2</v>
      </c>
      <c r="BO45" s="109">
        <v>3.2655751971946666E-2</v>
      </c>
      <c r="BP45" s="109">
        <v>6.4883434865001866E-2</v>
      </c>
      <c r="BQ45" s="109">
        <v>2.5851464670311247E-3</v>
      </c>
      <c r="BR45" s="109">
        <v>6.2986371207041404E-3</v>
      </c>
      <c r="BS45" s="109">
        <v>5.6262697446557205E-3</v>
      </c>
      <c r="BT45" s="109">
        <v>8.2193269966889708E-4</v>
      </c>
      <c r="BU45" s="109">
        <v>7.5033676899141969E-4</v>
      </c>
      <c r="BV45" s="109">
        <v>6.5894516188524791E-4</v>
      </c>
      <c r="BW45" s="109">
        <v>7.8693461003799168E-4</v>
      </c>
      <c r="BX45" s="109">
        <v>2.0009686559984727E-3</v>
      </c>
      <c r="BY45" s="109">
        <v>1.6095329486852925E-3</v>
      </c>
      <c r="BZ45" s="109">
        <v>2.8901757061822251E-3</v>
      </c>
      <c r="CA45" s="109">
        <v>3.4319414389937902E-4</v>
      </c>
      <c r="CB45" s="109">
        <v>2.9711013304018203E-3</v>
      </c>
      <c r="CC45" s="109">
        <v>2.0613893260501537E-3</v>
      </c>
      <c r="CD45" s="109">
        <v>1.9577308593591667E-3</v>
      </c>
      <c r="CE45" s="109">
        <v>6.5328788633702657E-4</v>
      </c>
      <c r="CF45" s="109">
        <v>1.6373426796455497E-3</v>
      </c>
      <c r="CG45" s="109">
        <v>2.2139278836255222E-3</v>
      </c>
      <c r="CH45" s="109">
        <v>3.8657582429196059E-4</v>
      </c>
      <c r="CI45" s="109">
        <v>1.1254075021933721E-3</v>
      </c>
      <c r="CJ45" s="109">
        <v>1.6977369858000298E-3</v>
      </c>
      <c r="CK45" s="109">
        <v>4.9504893747077158E-4</v>
      </c>
      <c r="CL45" s="109">
        <v>1.3932330388627908E-3</v>
      </c>
      <c r="CM45" s="109">
        <v>6.8600285039115301E-4</v>
      </c>
      <c r="CN45" s="109">
        <v>1.158368633433789E-3</v>
      </c>
      <c r="CO45" s="109">
        <v>1.2982990757899329E-3</v>
      </c>
      <c r="CP45" s="109">
        <v>9.7875293464376218E-4</v>
      </c>
      <c r="CQ45" s="109">
        <v>6.9963861279397999E-4</v>
      </c>
      <c r="CR45" s="109">
        <v>8.299797772169876E-4</v>
      </c>
      <c r="CS45" s="109">
        <v>7.9465485873401467E-4</v>
      </c>
      <c r="CT45" s="109">
        <v>5.6451048266750953E-4</v>
      </c>
      <c r="CU45" s="109">
        <v>5.690506850377625E-4</v>
      </c>
      <c r="CV45" s="109">
        <v>8.1792209770151301E-4</v>
      </c>
      <c r="CW45" s="109">
        <v>1.0771094993263096E-3</v>
      </c>
      <c r="CX45" s="109">
        <v>9.3569040375348462E-4</v>
      </c>
      <c r="CY45" s="109">
        <v>3.8406743062108109E-4</v>
      </c>
      <c r="CZ45" s="109">
        <v>1.1382252910655127E-3</v>
      </c>
      <c r="DA45" s="109">
        <v>8.0776647684496175E-4</v>
      </c>
      <c r="DB45" s="109">
        <v>8.3645543708174412E-4</v>
      </c>
      <c r="DC45" s="109">
        <v>1.037276056809122E-3</v>
      </c>
      <c r="DD45" s="109">
        <v>3.9955068545092641E-4</v>
      </c>
      <c r="DE45" s="109">
        <v>7.2503136269280754E-4</v>
      </c>
      <c r="DF45" s="109">
        <v>2.1293267823441122E-3</v>
      </c>
      <c r="DG45" s="126">
        <v>2.0526531357497892E-3</v>
      </c>
    </row>
    <row r="46" spans="2:111" ht="18" customHeight="1" x14ac:dyDescent="0.2">
      <c r="B46" s="81" t="s">
        <v>120</v>
      </c>
      <c r="C46" s="120" t="s">
        <v>121</v>
      </c>
      <c r="D46" s="108">
        <v>9.3014163898026692E-3</v>
      </c>
      <c r="E46" s="109">
        <v>6.2823446274081355E-3</v>
      </c>
      <c r="F46" s="109">
        <v>4.7388034091334161E-3</v>
      </c>
      <c r="G46" s="109">
        <v>4.1022030461862809E-3</v>
      </c>
      <c r="H46" s="109">
        <v>8.9798933789844455E-3</v>
      </c>
      <c r="I46" s="109">
        <v>3.0074524710031469E-2</v>
      </c>
      <c r="J46" s="109">
        <v>1.2116452067368864E-2</v>
      </c>
      <c r="K46" s="109">
        <v>9.9958118221874937E-3</v>
      </c>
      <c r="L46" s="109">
        <v>6.2551936359840993E-2</v>
      </c>
      <c r="M46" s="109">
        <v>6.5412016817859965E-3</v>
      </c>
      <c r="N46" s="109">
        <v>1.1479176748092961E-3</v>
      </c>
      <c r="O46" s="109">
        <v>5.4985321229263223E-3</v>
      </c>
      <c r="P46" s="109">
        <v>6.6309768417040331E-3</v>
      </c>
      <c r="Q46" s="109">
        <v>1.6751508680689288E-2</v>
      </c>
      <c r="R46" s="109">
        <v>7.2089940098911703E-2</v>
      </c>
      <c r="S46" s="109">
        <v>8.3405828121487918E-3</v>
      </c>
      <c r="T46" s="109">
        <v>6.2482288883086408E-3</v>
      </c>
      <c r="U46" s="109">
        <v>3.9079543176135144E-3</v>
      </c>
      <c r="V46" s="109">
        <v>8.0720109768153952E-3</v>
      </c>
      <c r="W46" s="109">
        <v>1.9040849695217462E-2</v>
      </c>
      <c r="X46" s="109">
        <v>1.3807554083801608E-2</v>
      </c>
      <c r="Y46" s="109">
        <v>1.5758634473273837E-2</v>
      </c>
      <c r="Z46" s="109">
        <v>1.2213546268574257E-2</v>
      </c>
      <c r="AA46" s="109">
        <v>8.6849150186724278E-3</v>
      </c>
      <c r="AB46" s="109">
        <v>3.0322937010646034E-2</v>
      </c>
      <c r="AC46" s="109">
        <v>2.3585687899406189E-2</v>
      </c>
      <c r="AD46" s="109">
        <v>1.6289246944942274E-2</v>
      </c>
      <c r="AE46" s="109">
        <v>1.8173289263938665E-2</v>
      </c>
      <c r="AF46" s="109">
        <v>8.2355015652316246E-3</v>
      </c>
      <c r="AG46" s="109">
        <v>3.29156306685408E-2</v>
      </c>
      <c r="AH46" s="109">
        <v>2.125737216523222E-2</v>
      </c>
      <c r="AI46" s="109">
        <v>1.6232756961646156E-2</v>
      </c>
      <c r="AJ46" s="109">
        <v>1.4310379928886799E-2</v>
      </c>
      <c r="AK46" s="109">
        <v>2.4732108360252653E-2</v>
      </c>
      <c r="AL46" s="109">
        <v>1.6525827431829305E-2</v>
      </c>
      <c r="AM46" s="109">
        <v>8.3598955455199131E-3</v>
      </c>
      <c r="AN46" s="109">
        <v>7.0990371863343905E-3</v>
      </c>
      <c r="AO46" s="109">
        <v>1.7815314934894719E-2</v>
      </c>
      <c r="AP46" s="109">
        <v>4.5389275323108455E-3</v>
      </c>
      <c r="AQ46" s="109">
        <v>9.6068187391154282E-3</v>
      </c>
      <c r="AR46" s="109">
        <v>1.1065658534629323E-2</v>
      </c>
      <c r="AS46" s="109">
        <v>5.731290998469557E-2</v>
      </c>
      <c r="AT46" s="109">
        <v>1.0850977075210604</v>
      </c>
      <c r="AU46" s="109">
        <v>4.6704892667723492E-2</v>
      </c>
      <c r="AV46" s="109">
        <v>4.5421442755654691E-2</v>
      </c>
      <c r="AW46" s="109">
        <v>5.0946765352104802E-2</v>
      </c>
      <c r="AX46" s="109">
        <v>2.5606369205236706E-2</v>
      </c>
      <c r="AY46" s="109">
        <v>4.6909515811938668E-2</v>
      </c>
      <c r="AZ46" s="109">
        <v>5.2527134501975083E-2</v>
      </c>
      <c r="BA46" s="109">
        <v>4.3779573262614176E-2</v>
      </c>
      <c r="BB46" s="109">
        <v>4.2665302881017164E-2</v>
      </c>
      <c r="BC46" s="109">
        <v>3.0266178772174943E-2</v>
      </c>
      <c r="BD46" s="109">
        <v>4.7558269536066809E-2</v>
      </c>
      <c r="BE46" s="109">
        <v>5.2277261813905226E-2</v>
      </c>
      <c r="BF46" s="109">
        <v>2.5380950839933077E-2</v>
      </c>
      <c r="BG46" s="109">
        <v>2.6891575044717328E-2</v>
      </c>
      <c r="BH46" s="109">
        <v>2.8127441135690542E-2</v>
      </c>
      <c r="BI46" s="109">
        <v>6.9074037964815205E-2</v>
      </c>
      <c r="BJ46" s="109">
        <v>2.0559126399520341E-2</v>
      </c>
      <c r="BK46" s="109">
        <v>2.9138851898685571E-2</v>
      </c>
      <c r="BL46" s="109">
        <v>4.9595047994754528E-3</v>
      </c>
      <c r="BM46" s="109">
        <v>2.6532233914659694E-2</v>
      </c>
      <c r="BN46" s="109">
        <v>8.3973542132805029E-2</v>
      </c>
      <c r="BO46" s="109">
        <v>1.3197117585282501E-2</v>
      </c>
      <c r="BP46" s="109">
        <v>1.3784150118684625E-2</v>
      </c>
      <c r="BQ46" s="109">
        <v>1.0495513730960014E-2</v>
      </c>
      <c r="BR46" s="109">
        <v>2.0954934913972233E-2</v>
      </c>
      <c r="BS46" s="109">
        <v>9.0506050017819164E-3</v>
      </c>
      <c r="BT46" s="109">
        <v>4.0694182279522369E-3</v>
      </c>
      <c r="BU46" s="109">
        <v>5.1661465159599856E-3</v>
      </c>
      <c r="BV46" s="109">
        <v>1.8393152429120941E-3</v>
      </c>
      <c r="BW46" s="109">
        <v>1.4439535628307232E-3</v>
      </c>
      <c r="BX46" s="109">
        <v>2.6049299621820842E-3</v>
      </c>
      <c r="BY46" s="109">
        <v>1.9192277144455064E-3</v>
      </c>
      <c r="BZ46" s="109">
        <v>5.1996501425732805E-3</v>
      </c>
      <c r="CA46" s="109">
        <v>3.9583986849599986E-3</v>
      </c>
      <c r="CB46" s="109">
        <v>1.4322820222580485E-2</v>
      </c>
      <c r="CC46" s="109">
        <v>8.78911861146074E-3</v>
      </c>
      <c r="CD46" s="109">
        <v>9.588519536543709E-3</v>
      </c>
      <c r="CE46" s="109">
        <v>3.2334261740451955E-3</v>
      </c>
      <c r="CF46" s="109">
        <v>5.7860518267259095E-3</v>
      </c>
      <c r="CG46" s="109">
        <v>9.4153359973927937E-3</v>
      </c>
      <c r="CH46" s="109">
        <v>1.3953651215409864E-3</v>
      </c>
      <c r="CI46" s="109">
        <v>3.525001823240571E-3</v>
      </c>
      <c r="CJ46" s="109">
        <v>3.275130808282436E-3</v>
      </c>
      <c r="CK46" s="109">
        <v>2.4536455602360155E-3</v>
      </c>
      <c r="CL46" s="109">
        <v>3.24924889661905E-3</v>
      </c>
      <c r="CM46" s="109">
        <v>3.2381439304182778E-3</v>
      </c>
      <c r="CN46" s="109">
        <v>7.489923486026874E-3</v>
      </c>
      <c r="CO46" s="109">
        <v>2.6142091699586363E-3</v>
      </c>
      <c r="CP46" s="109">
        <v>3.8865849389307832E-3</v>
      </c>
      <c r="CQ46" s="109">
        <v>9.6824418012111287E-3</v>
      </c>
      <c r="CR46" s="109">
        <v>4.528287817275105E-3</v>
      </c>
      <c r="CS46" s="109">
        <v>3.988074523744973E-3</v>
      </c>
      <c r="CT46" s="109">
        <v>3.0389644661863568E-3</v>
      </c>
      <c r="CU46" s="109">
        <v>5.6989320816495269E-3</v>
      </c>
      <c r="CV46" s="109">
        <v>6.4828348969905693E-3</v>
      </c>
      <c r="CW46" s="109">
        <v>3.0621491767402515E-3</v>
      </c>
      <c r="CX46" s="109">
        <v>2.4126905902993302E-2</v>
      </c>
      <c r="CY46" s="109">
        <v>1.6933348929699386E-3</v>
      </c>
      <c r="CZ46" s="109">
        <v>7.3239848847850546E-3</v>
      </c>
      <c r="DA46" s="109">
        <v>1.083713528646826E-2</v>
      </c>
      <c r="DB46" s="109">
        <v>7.5197395527972083E-3</v>
      </c>
      <c r="DC46" s="109">
        <v>3.2868744536053477E-3</v>
      </c>
      <c r="DD46" s="109">
        <v>4.9293860014505567E-3</v>
      </c>
      <c r="DE46" s="109">
        <v>8.4653352904099331E-3</v>
      </c>
      <c r="DF46" s="109">
        <v>1.2413101567759908E-2</v>
      </c>
      <c r="DG46" s="126">
        <v>6.4403944021285157E-3</v>
      </c>
    </row>
    <row r="47" spans="2:111" ht="18" customHeight="1" x14ac:dyDescent="0.2">
      <c r="B47" s="81" t="s">
        <v>122</v>
      </c>
      <c r="C47" s="120" t="s">
        <v>4</v>
      </c>
      <c r="D47" s="108">
        <v>3.9851755176710411E-3</v>
      </c>
      <c r="E47" s="109">
        <v>2.5302129296423926E-3</v>
      </c>
      <c r="F47" s="109">
        <v>5.6343797430311949E-3</v>
      </c>
      <c r="G47" s="109">
        <v>1.9373680368599496E-3</v>
      </c>
      <c r="H47" s="109">
        <v>3.4954410077035467E-3</v>
      </c>
      <c r="I47" s="109">
        <v>4.8544981573218401E-3</v>
      </c>
      <c r="J47" s="109">
        <v>8.250957730257278E-3</v>
      </c>
      <c r="K47" s="109">
        <v>2.1062894034770754E-3</v>
      </c>
      <c r="L47" s="109">
        <v>1.8208936641832859E-3</v>
      </c>
      <c r="M47" s="109">
        <v>2.151887147437755E-3</v>
      </c>
      <c r="N47" s="109">
        <v>4.6513738525569553E-4</v>
      </c>
      <c r="O47" s="109">
        <v>2.0524496163049368E-3</v>
      </c>
      <c r="P47" s="109">
        <v>1.5592236493446126E-3</v>
      </c>
      <c r="Q47" s="109">
        <v>2.2262625434123391E-3</v>
      </c>
      <c r="R47" s="109">
        <v>2.3498557195644129E-3</v>
      </c>
      <c r="S47" s="109">
        <v>2.3437215609721672E-3</v>
      </c>
      <c r="T47" s="109">
        <v>1.4750370883760771E-3</v>
      </c>
      <c r="U47" s="109">
        <v>1.1794467596184452E-3</v>
      </c>
      <c r="V47" s="109">
        <v>2.8188734540757982E-3</v>
      </c>
      <c r="W47" s="109">
        <v>3.1935453414181293E-3</v>
      </c>
      <c r="X47" s="109">
        <v>2.7522659271595842E-3</v>
      </c>
      <c r="Y47" s="109">
        <v>3.3676695572670574E-3</v>
      </c>
      <c r="Z47" s="109">
        <v>2.5267596555298014E-3</v>
      </c>
      <c r="AA47" s="109">
        <v>2.1615181231619479E-3</v>
      </c>
      <c r="AB47" s="109">
        <v>1.984662500603853E-3</v>
      </c>
      <c r="AC47" s="109">
        <v>1.974895657556677E-3</v>
      </c>
      <c r="AD47" s="109">
        <v>2.7467631039568936E-3</v>
      </c>
      <c r="AE47" s="109">
        <v>3.5414088225023078E-3</v>
      </c>
      <c r="AF47" s="109">
        <v>2.7303178606272261E-3</v>
      </c>
      <c r="AG47" s="109">
        <v>2.470852153245549E-3</v>
      </c>
      <c r="AH47" s="109">
        <v>1.712213271517702E-3</v>
      </c>
      <c r="AI47" s="109">
        <v>7.3326795490929238E-3</v>
      </c>
      <c r="AJ47" s="109">
        <v>3.1369424367776698E-3</v>
      </c>
      <c r="AK47" s="109">
        <v>7.6789759527924441E-3</v>
      </c>
      <c r="AL47" s="109">
        <v>4.4883677231887164E-3</v>
      </c>
      <c r="AM47" s="109">
        <v>4.0710561093021853E-3</v>
      </c>
      <c r="AN47" s="109">
        <v>3.1866822866389588E-3</v>
      </c>
      <c r="AO47" s="109">
        <v>4.4457125024947048E-3</v>
      </c>
      <c r="AP47" s="109">
        <v>1.9333253882264127E-3</v>
      </c>
      <c r="AQ47" s="109">
        <v>5.497534805205386E-3</v>
      </c>
      <c r="AR47" s="109">
        <v>4.1271097085438611E-3</v>
      </c>
      <c r="AS47" s="109">
        <v>3.2717954058301248E-3</v>
      </c>
      <c r="AT47" s="109">
        <v>3.007112995616317E-3</v>
      </c>
      <c r="AU47" s="109">
        <v>1.1937613056684895</v>
      </c>
      <c r="AV47" s="109">
        <v>5.4636221946921644E-2</v>
      </c>
      <c r="AW47" s="109">
        <v>1.9651305538950035E-2</v>
      </c>
      <c r="AX47" s="109">
        <v>5.5175535958089826E-3</v>
      </c>
      <c r="AY47" s="109">
        <v>6.9639771221799603E-3</v>
      </c>
      <c r="AZ47" s="109">
        <v>2.4698713835883651E-2</v>
      </c>
      <c r="BA47" s="109">
        <v>4.517578304460669E-2</v>
      </c>
      <c r="BB47" s="109">
        <v>6.933762358977965E-3</v>
      </c>
      <c r="BC47" s="109">
        <v>2.8356948947200942E-3</v>
      </c>
      <c r="BD47" s="109">
        <v>6.1866811325157227E-3</v>
      </c>
      <c r="BE47" s="109">
        <v>4.4467836182987448E-3</v>
      </c>
      <c r="BF47" s="109">
        <v>1.5478469935654569E-2</v>
      </c>
      <c r="BG47" s="109">
        <v>1.4967003208622119E-2</v>
      </c>
      <c r="BH47" s="109">
        <v>2.2829742237310404E-2</v>
      </c>
      <c r="BI47" s="109">
        <v>5.4619859216287016E-2</v>
      </c>
      <c r="BJ47" s="109">
        <v>2.1238275033764992E-2</v>
      </c>
      <c r="BK47" s="109">
        <v>3.0261686441826886E-3</v>
      </c>
      <c r="BL47" s="109">
        <v>2.9424865391220419E-3</v>
      </c>
      <c r="BM47" s="109">
        <v>1.4216352812788585E-2</v>
      </c>
      <c r="BN47" s="109">
        <v>3.1002796823829059E-3</v>
      </c>
      <c r="BO47" s="109">
        <v>8.5428225941449644E-3</v>
      </c>
      <c r="BP47" s="109">
        <v>9.6858788724638149E-3</v>
      </c>
      <c r="BQ47" s="109">
        <v>4.3035763528147817E-3</v>
      </c>
      <c r="BR47" s="109">
        <v>3.1749239470836403E-3</v>
      </c>
      <c r="BS47" s="109">
        <v>1.6367816431000982E-2</v>
      </c>
      <c r="BT47" s="109">
        <v>2.3884541980545926E-3</v>
      </c>
      <c r="BU47" s="109">
        <v>1.0937012920718418E-3</v>
      </c>
      <c r="BV47" s="109">
        <v>8.7496688793267576E-4</v>
      </c>
      <c r="BW47" s="109">
        <v>5.8227966888422188E-4</v>
      </c>
      <c r="BX47" s="109">
        <v>4.9627548540756876E-4</v>
      </c>
      <c r="BY47" s="109">
        <v>1.3902635371271075E-4</v>
      </c>
      <c r="BZ47" s="109">
        <v>2.748066316515042E-3</v>
      </c>
      <c r="CA47" s="109">
        <v>2.6028600757877869E-3</v>
      </c>
      <c r="CB47" s="109">
        <v>1.6390910875702967E-2</v>
      </c>
      <c r="CC47" s="109">
        <v>3.0823667363550481E-3</v>
      </c>
      <c r="CD47" s="109">
        <v>5.579719727683629E-3</v>
      </c>
      <c r="CE47" s="109">
        <v>1.2745589805067549E-3</v>
      </c>
      <c r="CF47" s="109">
        <v>1.3644475023889169E-3</v>
      </c>
      <c r="CG47" s="109">
        <v>2.025406179622615E-3</v>
      </c>
      <c r="CH47" s="109">
        <v>8.662064362346774E-4</v>
      </c>
      <c r="CI47" s="109">
        <v>1.665988501808854E-3</v>
      </c>
      <c r="CJ47" s="109">
        <v>1.5441511378315794E-3</v>
      </c>
      <c r="CK47" s="109">
        <v>1.8910101747422656E-3</v>
      </c>
      <c r="CL47" s="109">
        <v>1.4406995634741286E-3</v>
      </c>
      <c r="CM47" s="109">
        <v>1.2635168751418478E-3</v>
      </c>
      <c r="CN47" s="109">
        <v>2.3346399990555669E-3</v>
      </c>
      <c r="CO47" s="109">
        <v>9.1151446723528799E-4</v>
      </c>
      <c r="CP47" s="109">
        <v>2.0437960031469294E-3</v>
      </c>
      <c r="CQ47" s="109">
        <v>1.4550777410765766E-3</v>
      </c>
      <c r="CR47" s="109">
        <v>2.1277438270530693E-3</v>
      </c>
      <c r="CS47" s="109">
        <v>1.3251277990134298E-3</v>
      </c>
      <c r="CT47" s="109">
        <v>9.2745414980010925E-4</v>
      </c>
      <c r="CU47" s="109">
        <v>1.2818143682558224E-3</v>
      </c>
      <c r="CV47" s="109">
        <v>9.4661694486627701E-3</v>
      </c>
      <c r="CW47" s="109">
        <v>1.4509518144365055E-3</v>
      </c>
      <c r="CX47" s="109">
        <v>6.784678871954207E-2</v>
      </c>
      <c r="CY47" s="109">
        <v>9.4703001688348351E-4</v>
      </c>
      <c r="CZ47" s="109">
        <v>2.3572550774742167E-3</v>
      </c>
      <c r="DA47" s="109">
        <v>1.4235048642406349E-3</v>
      </c>
      <c r="DB47" s="109">
        <v>1.5452802832152323E-3</v>
      </c>
      <c r="DC47" s="109">
        <v>1.5408836752642792E-3</v>
      </c>
      <c r="DD47" s="109">
        <v>1.008246577364645E-3</v>
      </c>
      <c r="DE47" s="109">
        <v>1.2928120116780044E-3</v>
      </c>
      <c r="DF47" s="109">
        <v>2.439242290575946E-3</v>
      </c>
      <c r="DG47" s="126">
        <v>8.7017026767626903E-4</v>
      </c>
    </row>
    <row r="48" spans="2:111" ht="18" customHeight="1" x14ac:dyDescent="0.2">
      <c r="B48" s="81" t="s">
        <v>123</v>
      </c>
      <c r="C48" s="120" t="s">
        <v>5</v>
      </c>
      <c r="D48" s="108">
        <v>5.4697471967172463E-3</v>
      </c>
      <c r="E48" s="109">
        <v>3.3878762125228385E-3</v>
      </c>
      <c r="F48" s="109">
        <v>7.7099685374988737E-3</v>
      </c>
      <c r="G48" s="109">
        <v>2.8328548823957521E-3</v>
      </c>
      <c r="H48" s="109">
        <v>2.0994992615483593E-3</v>
      </c>
      <c r="I48" s="109">
        <v>6.7453971989628308E-3</v>
      </c>
      <c r="J48" s="109">
        <v>7.3724232304462041E-3</v>
      </c>
      <c r="K48" s="109">
        <v>2.760910739931018E-3</v>
      </c>
      <c r="L48" s="109">
        <v>2.433415740307884E-3</v>
      </c>
      <c r="M48" s="109">
        <v>2.8773192640787499E-3</v>
      </c>
      <c r="N48" s="109">
        <v>6.1029860153568617E-4</v>
      </c>
      <c r="O48" s="109">
        <v>2.7018932976536438E-3</v>
      </c>
      <c r="P48" s="109">
        <v>2.0389725056202622E-3</v>
      </c>
      <c r="Q48" s="109">
        <v>3.2052743153591313E-3</v>
      </c>
      <c r="R48" s="109">
        <v>2.6947672892003944E-3</v>
      </c>
      <c r="S48" s="109">
        <v>3.0336164177154736E-3</v>
      </c>
      <c r="T48" s="109">
        <v>2.0090271454888584E-3</v>
      </c>
      <c r="U48" s="109">
        <v>1.6924154390822897E-3</v>
      </c>
      <c r="V48" s="109">
        <v>3.7403037602647903E-3</v>
      </c>
      <c r="W48" s="109">
        <v>4.0860442551453706E-3</v>
      </c>
      <c r="X48" s="109">
        <v>3.7534928239382538E-3</v>
      </c>
      <c r="Y48" s="109">
        <v>4.46352945087157E-3</v>
      </c>
      <c r="Z48" s="109">
        <v>3.328002267045977E-3</v>
      </c>
      <c r="AA48" s="109">
        <v>2.8047557858000469E-3</v>
      </c>
      <c r="AB48" s="109">
        <v>2.7043110979524804E-3</v>
      </c>
      <c r="AC48" s="109">
        <v>2.5303927872525884E-3</v>
      </c>
      <c r="AD48" s="109">
        <v>3.8061047716197406E-3</v>
      </c>
      <c r="AE48" s="109">
        <v>4.7661697230857655E-3</v>
      </c>
      <c r="AF48" s="109">
        <v>7.5096818656762467E-3</v>
      </c>
      <c r="AG48" s="109">
        <v>3.3964660720838739E-3</v>
      </c>
      <c r="AH48" s="109">
        <v>2.5476676948017244E-3</v>
      </c>
      <c r="AI48" s="109">
        <v>3.1938871751438719E-3</v>
      </c>
      <c r="AJ48" s="109">
        <v>4.2879120828488758E-3</v>
      </c>
      <c r="AK48" s="109">
        <v>8.050652074261375E-3</v>
      </c>
      <c r="AL48" s="109">
        <v>6.3106596030584067E-3</v>
      </c>
      <c r="AM48" s="109">
        <v>4.3988759095617549E-3</v>
      </c>
      <c r="AN48" s="109">
        <v>3.6239487879224622E-3</v>
      </c>
      <c r="AO48" s="109">
        <v>5.0483196579539022E-3</v>
      </c>
      <c r="AP48" s="109">
        <v>2.6971647587477453E-3</v>
      </c>
      <c r="AQ48" s="109">
        <v>5.4532004488513875E-3</v>
      </c>
      <c r="AR48" s="109">
        <v>4.6498784438802013E-3</v>
      </c>
      <c r="AS48" s="109">
        <v>2.856806903622017E-3</v>
      </c>
      <c r="AT48" s="109">
        <v>3.2321817386300944E-3</v>
      </c>
      <c r="AU48" s="109">
        <v>8.7685143881486259E-3</v>
      </c>
      <c r="AV48" s="109">
        <v>1.1772984327465399</v>
      </c>
      <c r="AW48" s="109">
        <v>5.5593458186102059E-3</v>
      </c>
      <c r="AX48" s="109">
        <v>8.949274736477178E-3</v>
      </c>
      <c r="AY48" s="109">
        <v>7.4092757958218484E-3</v>
      </c>
      <c r="AZ48" s="109">
        <v>7.5360329774295061E-3</v>
      </c>
      <c r="BA48" s="109">
        <v>5.5562166688342676E-3</v>
      </c>
      <c r="BB48" s="109">
        <v>7.8430503450331503E-3</v>
      </c>
      <c r="BC48" s="109">
        <v>3.7679080245568669E-3</v>
      </c>
      <c r="BD48" s="109">
        <v>5.0089445425957673E-3</v>
      </c>
      <c r="BE48" s="109">
        <v>5.6750276518389067E-3</v>
      </c>
      <c r="BF48" s="109">
        <v>4.7375487473261249E-3</v>
      </c>
      <c r="BG48" s="109">
        <v>4.4083082108104217E-3</v>
      </c>
      <c r="BH48" s="109">
        <v>5.1443991222451975E-3</v>
      </c>
      <c r="BI48" s="109">
        <v>9.2898340678189504E-3</v>
      </c>
      <c r="BJ48" s="109">
        <v>4.4686694195208909E-3</v>
      </c>
      <c r="BK48" s="109">
        <v>3.2094910411795291E-3</v>
      </c>
      <c r="BL48" s="109">
        <v>3.6846516753641402E-3</v>
      </c>
      <c r="BM48" s="109">
        <v>2.4196955480433251E-3</v>
      </c>
      <c r="BN48" s="109">
        <v>2.8795976451933963E-3</v>
      </c>
      <c r="BO48" s="109">
        <v>3.0486324565208471E-3</v>
      </c>
      <c r="BP48" s="109">
        <v>2.7842097968311117E-3</v>
      </c>
      <c r="BQ48" s="109">
        <v>5.8563619283915919E-3</v>
      </c>
      <c r="BR48" s="109">
        <v>4.262546710871065E-3</v>
      </c>
      <c r="BS48" s="109">
        <v>4.4455116670229786E-3</v>
      </c>
      <c r="BT48" s="109">
        <v>3.0518409011839986E-3</v>
      </c>
      <c r="BU48" s="109">
        <v>1.3780462705584619E-3</v>
      </c>
      <c r="BV48" s="109">
        <v>1.1092154123653634E-3</v>
      </c>
      <c r="BW48" s="109">
        <v>7.2090188513052988E-4</v>
      </c>
      <c r="BX48" s="109">
        <v>6.2097210271301064E-4</v>
      </c>
      <c r="BY48" s="109">
        <v>1.6139946953603254E-4</v>
      </c>
      <c r="BZ48" s="109">
        <v>1.3505931886924375E-3</v>
      </c>
      <c r="CA48" s="109">
        <v>3.5200615690668701E-3</v>
      </c>
      <c r="CB48" s="109">
        <v>2.224352041518014E-2</v>
      </c>
      <c r="CC48" s="109">
        <v>1.736228745832913E-3</v>
      </c>
      <c r="CD48" s="109">
        <v>3.670430867341614E-3</v>
      </c>
      <c r="CE48" s="109">
        <v>1.5957017246789264E-3</v>
      </c>
      <c r="CF48" s="109">
        <v>1.7272603898544111E-3</v>
      </c>
      <c r="CG48" s="109">
        <v>2.0969404298474916E-3</v>
      </c>
      <c r="CH48" s="109">
        <v>1.0260570017938788E-3</v>
      </c>
      <c r="CI48" s="109">
        <v>2.0955039607821711E-3</v>
      </c>
      <c r="CJ48" s="109">
        <v>1.9668175787904934E-3</v>
      </c>
      <c r="CK48" s="109">
        <v>2.5412754460814413E-3</v>
      </c>
      <c r="CL48" s="109">
        <v>1.8667176592536653E-3</v>
      </c>
      <c r="CM48" s="109">
        <v>1.5124319670317397E-3</v>
      </c>
      <c r="CN48" s="109">
        <v>2.1251202468304227E-3</v>
      </c>
      <c r="CO48" s="109">
        <v>1.0494478919863463E-3</v>
      </c>
      <c r="CP48" s="109">
        <v>2.5231758374072142E-3</v>
      </c>
      <c r="CQ48" s="109">
        <v>1.5366641176259401E-3</v>
      </c>
      <c r="CR48" s="109">
        <v>2.5296780995676545E-3</v>
      </c>
      <c r="CS48" s="109">
        <v>1.6083794784719884E-3</v>
      </c>
      <c r="CT48" s="109">
        <v>1.0321000908053205E-3</v>
      </c>
      <c r="CU48" s="109">
        <v>1.6416177858359369E-3</v>
      </c>
      <c r="CV48" s="109">
        <v>1.3075807979510794E-2</v>
      </c>
      <c r="CW48" s="109">
        <v>1.8601528705325064E-3</v>
      </c>
      <c r="CX48" s="109">
        <v>9.3516655950251951E-2</v>
      </c>
      <c r="CY48" s="109">
        <v>1.0106279601570585E-3</v>
      </c>
      <c r="CZ48" s="109">
        <v>2.8903246771274766E-3</v>
      </c>
      <c r="DA48" s="109">
        <v>1.7047659024250839E-3</v>
      </c>
      <c r="DB48" s="109">
        <v>1.8174244112022205E-3</v>
      </c>
      <c r="DC48" s="109">
        <v>1.8957337946772619E-3</v>
      </c>
      <c r="DD48" s="109">
        <v>1.1216179432021523E-3</v>
      </c>
      <c r="DE48" s="109">
        <v>1.4196097065132878E-3</v>
      </c>
      <c r="DF48" s="109">
        <v>2.7158516472746879E-3</v>
      </c>
      <c r="DG48" s="126">
        <v>9.9439479207420463E-4</v>
      </c>
    </row>
    <row r="49" spans="2:111" ht="18" customHeight="1" x14ac:dyDescent="0.2">
      <c r="B49" s="81" t="s">
        <v>124</v>
      </c>
      <c r="C49" s="120" t="s">
        <v>6</v>
      </c>
      <c r="D49" s="108">
        <v>1.6400821040328235E-3</v>
      </c>
      <c r="E49" s="109">
        <v>1.1829182766183235E-3</v>
      </c>
      <c r="F49" s="109">
        <v>2.4456879824331359E-3</v>
      </c>
      <c r="G49" s="109">
        <v>9.353936249464922E-4</v>
      </c>
      <c r="H49" s="109">
        <v>7.4124047870337034E-4</v>
      </c>
      <c r="I49" s="109">
        <v>1.3459385501845336E-3</v>
      </c>
      <c r="J49" s="109">
        <v>2.0061821594648324E-3</v>
      </c>
      <c r="K49" s="109">
        <v>9.7414292690735653E-4</v>
      </c>
      <c r="L49" s="109">
        <v>7.831362548485016E-4</v>
      </c>
      <c r="M49" s="109">
        <v>9.9971111997259514E-4</v>
      </c>
      <c r="N49" s="109">
        <v>2.1418801485167556E-4</v>
      </c>
      <c r="O49" s="109">
        <v>8.9638913792279497E-4</v>
      </c>
      <c r="P49" s="109">
        <v>7.8887014308010972E-4</v>
      </c>
      <c r="Q49" s="109">
        <v>9.7889450345806854E-4</v>
      </c>
      <c r="R49" s="109">
        <v>7.2182831227647593E-4</v>
      </c>
      <c r="S49" s="109">
        <v>1.0104519828704303E-3</v>
      </c>
      <c r="T49" s="109">
        <v>7.076743472673653E-4</v>
      </c>
      <c r="U49" s="109">
        <v>5.7600417522764595E-4</v>
      </c>
      <c r="V49" s="109">
        <v>1.0480009788128757E-3</v>
      </c>
      <c r="W49" s="109">
        <v>1.1802361072901369E-3</v>
      </c>
      <c r="X49" s="109">
        <v>8.7129961770851007E-4</v>
      </c>
      <c r="Y49" s="109">
        <v>1.2461657937709754E-3</v>
      </c>
      <c r="Z49" s="109">
        <v>9.4148619674235088E-4</v>
      </c>
      <c r="AA49" s="109">
        <v>8.7636231321698186E-4</v>
      </c>
      <c r="AB49" s="109">
        <v>8.4248012686388978E-4</v>
      </c>
      <c r="AC49" s="109">
        <v>8.245904894094143E-4</v>
      </c>
      <c r="AD49" s="109">
        <v>7.9411759720034896E-4</v>
      </c>
      <c r="AE49" s="109">
        <v>1.0889815303715572E-3</v>
      </c>
      <c r="AF49" s="109">
        <v>8.2073924802237522E-4</v>
      </c>
      <c r="AG49" s="109">
        <v>9.9381007329129136E-4</v>
      </c>
      <c r="AH49" s="109">
        <v>8.3535448015307351E-4</v>
      </c>
      <c r="AI49" s="109">
        <v>8.4271843594186508E-4</v>
      </c>
      <c r="AJ49" s="109">
        <v>1.0723048474453197E-3</v>
      </c>
      <c r="AK49" s="109">
        <v>9.4737287542345154E-4</v>
      </c>
      <c r="AL49" s="109">
        <v>1.1984143180745921E-3</v>
      </c>
      <c r="AM49" s="109">
        <v>1.2151453303649782E-3</v>
      </c>
      <c r="AN49" s="109">
        <v>1.0287135744419906E-3</v>
      </c>
      <c r="AO49" s="109">
        <v>9.6525148059984993E-4</v>
      </c>
      <c r="AP49" s="109">
        <v>7.2289444358771438E-4</v>
      </c>
      <c r="AQ49" s="109">
        <v>1.5117389248424913E-3</v>
      </c>
      <c r="AR49" s="109">
        <v>1.2981057082305889E-3</v>
      </c>
      <c r="AS49" s="109">
        <v>8.2295256836199034E-4</v>
      </c>
      <c r="AT49" s="109">
        <v>7.3886745505811471E-4</v>
      </c>
      <c r="AU49" s="109">
        <v>3.8769930615147152E-3</v>
      </c>
      <c r="AV49" s="109">
        <v>6.5325289237111762E-3</v>
      </c>
      <c r="AW49" s="109">
        <v>1.0941553839867493</v>
      </c>
      <c r="AX49" s="109">
        <v>1.0903637213736668E-3</v>
      </c>
      <c r="AY49" s="109">
        <v>1.0546725024016968E-3</v>
      </c>
      <c r="AZ49" s="109">
        <v>2.5003249213025125E-3</v>
      </c>
      <c r="BA49" s="109">
        <v>9.7283354231323229E-4</v>
      </c>
      <c r="BB49" s="109">
        <v>1.5672955264862921E-3</v>
      </c>
      <c r="BC49" s="109">
        <v>8.5049457905034959E-4</v>
      </c>
      <c r="BD49" s="109">
        <v>1.3687827981982089E-3</v>
      </c>
      <c r="BE49" s="109">
        <v>1.8260990625347719E-3</v>
      </c>
      <c r="BF49" s="109">
        <v>1.464742616496617E-3</v>
      </c>
      <c r="BG49" s="109">
        <v>1.4138631125574781E-3</v>
      </c>
      <c r="BH49" s="109">
        <v>1.5481265012596427E-3</v>
      </c>
      <c r="BI49" s="109">
        <v>3.0226568080263623E-3</v>
      </c>
      <c r="BJ49" s="109">
        <v>1.405843901480119E-3</v>
      </c>
      <c r="BK49" s="109">
        <v>1.157244038292485E-3</v>
      </c>
      <c r="BL49" s="109">
        <v>1.2787425496946019E-3</v>
      </c>
      <c r="BM49" s="109">
        <v>1.2552464997938023E-3</v>
      </c>
      <c r="BN49" s="109">
        <v>8.7096189660999888E-4</v>
      </c>
      <c r="BO49" s="109">
        <v>1.0856100158611419E-3</v>
      </c>
      <c r="BP49" s="109">
        <v>9.8445008637772094E-4</v>
      </c>
      <c r="BQ49" s="109">
        <v>1.5268337226693103E-3</v>
      </c>
      <c r="BR49" s="109">
        <v>1.0123745792751404E-3</v>
      </c>
      <c r="BS49" s="109">
        <v>1.3163395064190891E-3</v>
      </c>
      <c r="BT49" s="109">
        <v>9.9439573309834388E-4</v>
      </c>
      <c r="BU49" s="109">
        <v>1.6726207857387604E-3</v>
      </c>
      <c r="BV49" s="109">
        <v>5.2642252703159059E-4</v>
      </c>
      <c r="BW49" s="109">
        <v>3.0469769865309652E-4</v>
      </c>
      <c r="BX49" s="109">
        <v>2.594160701087549E-4</v>
      </c>
      <c r="BY49" s="109">
        <v>6.4667310630370855E-5</v>
      </c>
      <c r="BZ49" s="109">
        <v>5.0307982067098746E-4</v>
      </c>
      <c r="CA49" s="109">
        <v>1.032299694628064E-3</v>
      </c>
      <c r="CB49" s="109">
        <v>6.5579679647055243E-3</v>
      </c>
      <c r="CC49" s="109">
        <v>6.1341456219239502E-4</v>
      </c>
      <c r="CD49" s="109">
        <v>1.3020489350347945E-3</v>
      </c>
      <c r="CE49" s="109">
        <v>1.0562502897523997E-3</v>
      </c>
      <c r="CF49" s="109">
        <v>7.9779263109025782E-4</v>
      </c>
      <c r="CG49" s="109">
        <v>8.4493000813101466E-4</v>
      </c>
      <c r="CH49" s="109">
        <v>4.495290252045136E-4</v>
      </c>
      <c r="CI49" s="109">
        <v>8.4517431475817555E-4</v>
      </c>
      <c r="CJ49" s="109">
        <v>1.2825405690416007E-3</v>
      </c>
      <c r="CK49" s="109">
        <v>8.2333986454599314E-4</v>
      </c>
      <c r="CL49" s="109">
        <v>1.0049051094900465E-3</v>
      </c>
      <c r="CM49" s="109">
        <v>2.3260258570774878E-3</v>
      </c>
      <c r="CN49" s="109">
        <v>5.1746510476731724E-3</v>
      </c>
      <c r="CO49" s="109">
        <v>4.0082109523904928E-4</v>
      </c>
      <c r="CP49" s="109">
        <v>9.996710637860107E-4</v>
      </c>
      <c r="CQ49" s="109">
        <v>1.8442050279568981E-2</v>
      </c>
      <c r="CR49" s="109">
        <v>1.1087627795399813E-2</v>
      </c>
      <c r="CS49" s="109">
        <v>3.9935036273785942E-3</v>
      </c>
      <c r="CT49" s="109">
        <v>3.1480713925450448E-3</v>
      </c>
      <c r="CU49" s="109">
        <v>7.2046252957463897E-4</v>
      </c>
      <c r="CV49" s="109">
        <v>6.3245249781036135E-3</v>
      </c>
      <c r="CW49" s="109">
        <v>1.3078199109867912E-3</v>
      </c>
      <c r="CX49" s="109">
        <v>2.4837342652527666E-2</v>
      </c>
      <c r="CY49" s="109">
        <v>6.6826124632480503E-4</v>
      </c>
      <c r="CZ49" s="109">
        <v>1.1119397242767572E-3</v>
      </c>
      <c r="DA49" s="109">
        <v>7.1097733091076754E-4</v>
      </c>
      <c r="DB49" s="109">
        <v>7.3229759413734829E-4</v>
      </c>
      <c r="DC49" s="109">
        <v>4.6084720810428024E-3</v>
      </c>
      <c r="DD49" s="109">
        <v>1.0751171719286315E-2</v>
      </c>
      <c r="DE49" s="109">
        <v>1.0213019253167506E-3</v>
      </c>
      <c r="DF49" s="109">
        <v>2.671370110241951E-2</v>
      </c>
      <c r="DG49" s="126">
        <v>7.9976022398994275E-4</v>
      </c>
    </row>
    <row r="50" spans="2:111" ht="18" customHeight="1" x14ac:dyDescent="0.2">
      <c r="B50" s="81" t="s">
        <v>125</v>
      </c>
      <c r="C50" s="120" t="s">
        <v>126</v>
      </c>
      <c r="D50" s="108">
        <v>1.9952801360473547E-3</v>
      </c>
      <c r="E50" s="109">
        <v>1.2830124084240516E-3</v>
      </c>
      <c r="F50" s="109">
        <v>2.8397514323110305E-3</v>
      </c>
      <c r="G50" s="109">
        <v>1.0027195990023243E-3</v>
      </c>
      <c r="H50" s="109">
        <v>1.0507595812260526E-3</v>
      </c>
      <c r="I50" s="109">
        <v>1.6834748760328191E-3</v>
      </c>
      <c r="J50" s="109">
        <v>2.5869223715733539E-3</v>
      </c>
      <c r="K50" s="109">
        <v>1.0452447467573047E-3</v>
      </c>
      <c r="L50" s="109">
        <v>9.3578601089429011E-4</v>
      </c>
      <c r="M50" s="109">
        <v>1.0851707177721268E-3</v>
      </c>
      <c r="N50" s="109">
        <v>2.39072238062698E-4</v>
      </c>
      <c r="O50" s="109">
        <v>1.0261284167648957E-3</v>
      </c>
      <c r="P50" s="109">
        <v>1.0409506489018738E-3</v>
      </c>
      <c r="Q50" s="109">
        <v>1.1189293209850509E-3</v>
      </c>
      <c r="R50" s="109">
        <v>9.5177337422769229E-4</v>
      </c>
      <c r="S50" s="109">
        <v>1.122697726092357E-3</v>
      </c>
      <c r="T50" s="109">
        <v>7.2615607221369427E-4</v>
      </c>
      <c r="U50" s="109">
        <v>6.2712307808050576E-4</v>
      </c>
      <c r="V50" s="109">
        <v>1.2663242816759752E-3</v>
      </c>
      <c r="W50" s="109">
        <v>1.4686160994461153E-3</v>
      </c>
      <c r="X50" s="109">
        <v>1.0865915098124935E-3</v>
      </c>
      <c r="Y50" s="109">
        <v>1.568564440181483E-3</v>
      </c>
      <c r="Z50" s="109">
        <v>1.1548299297270909E-3</v>
      </c>
      <c r="AA50" s="109">
        <v>1.0259819024873041E-3</v>
      </c>
      <c r="AB50" s="109">
        <v>9.6188155700832818E-4</v>
      </c>
      <c r="AC50" s="109">
        <v>9.1691494128926421E-4</v>
      </c>
      <c r="AD50" s="109">
        <v>9.8802658676822096E-4</v>
      </c>
      <c r="AE50" s="109">
        <v>1.3571529775825337E-3</v>
      </c>
      <c r="AF50" s="109">
        <v>9.5442636633136907E-4</v>
      </c>
      <c r="AG50" s="109">
        <v>1.2343201045295683E-3</v>
      </c>
      <c r="AH50" s="109">
        <v>8.9480385735977845E-4</v>
      </c>
      <c r="AI50" s="109">
        <v>1.0328976893950134E-3</v>
      </c>
      <c r="AJ50" s="109">
        <v>1.3258365391745871E-3</v>
      </c>
      <c r="AK50" s="109">
        <v>1.2002681802448394E-3</v>
      </c>
      <c r="AL50" s="109">
        <v>1.4942109792100962E-3</v>
      </c>
      <c r="AM50" s="109">
        <v>1.5354495102600425E-3</v>
      </c>
      <c r="AN50" s="109">
        <v>1.3105728294374773E-3</v>
      </c>
      <c r="AO50" s="109">
        <v>1.2369857192249399E-3</v>
      </c>
      <c r="AP50" s="109">
        <v>8.4287856807725139E-4</v>
      </c>
      <c r="AQ50" s="109">
        <v>1.9176779928143756E-3</v>
      </c>
      <c r="AR50" s="109">
        <v>1.6328996759574035E-3</v>
      </c>
      <c r="AS50" s="109">
        <v>1.0359205987081216E-3</v>
      </c>
      <c r="AT50" s="109">
        <v>1.7968706244875579E-3</v>
      </c>
      <c r="AU50" s="109">
        <v>5.879787792406348E-3</v>
      </c>
      <c r="AV50" s="109">
        <v>1.0924632534003132E-2</v>
      </c>
      <c r="AW50" s="109">
        <v>0.10167061597803306</v>
      </c>
      <c r="AX50" s="109">
        <v>1.1864921943267452</v>
      </c>
      <c r="AY50" s="109">
        <v>8.9802603656691335E-2</v>
      </c>
      <c r="AZ50" s="109">
        <v>6.8129724039496534E-2</v>
      </c>
      <c r="BA50" s="109">
        <v>0.16756402466359221</v>
      </c>
      <c r="BB50" s="109">
        <v>0.27851310635342502</v>
      </c>
      <c r="BC50" s="109">
        <v>8.750490531133652E-2</v>
      </c>
      <c r="BD50" s="109">
        <v>0.1861128759557116</v>
      </c>
      <c r="BE50" s="109">
        <v>0.29058099407788185</v>
      </c>
      <c r="BF50" s="109">
        <v>2.2197887953474136E-2</v>
      </c>
      <c r="BG50" s="109">
        <v>1.7622285963798473E-2</v>
      </c>
      <c r="BH50" s="109">
        <v>2.5820474099805965E-2</v>
      </c>
      <c r="BI50" s="109">
        <v>6.136677750640876E-3</v>
      </c>
      <c r="BJ50" s="109">
        <v>8.9056044479466842E-3</v>
      </c>
      <c r="BK50" s="109">
        <v>1.3764354222214259E-2</v>
      </c>
      <c r="BL50" s="109">
        <v>1.4643566589614778E-3</v>
      </c>
      <c r="BM50" s="109">
        <v>2.4761456567136044E-3</v>
      </c>
      <c r="BN50" s="109">
        <v>1.7917001139129266E-3</v>
      </c>
      <c r="BO50" s="109">
        <v>2.0019025834686604E-3</v>
      </c>
      <c r="BP50" s="109">
        <v>2.4494353734051187E-3</v>
      </c>
      <c r="BQ50" s="109">
        <v>2.0083126555843905E-3</v>
      </c>
      <c r="BR50" s="109">
        <v>1.2724549639762956E-3</v>
      </c>
      <c r="BS50" s="109">
        <v>1.5880482698350485E-3</v>
      </c>
      <c r="BT50" s="109">
        <v>1.1711638819685624E-3</v>
      </c>
      <c r="BU50" s="109">
        <v>7.3583664535135267E-4</v>
      </c>
      <c r="BV50" s="109">
        <v>5.3609876786456765E-4</v>
      </c>
      <c r="BW50" s="109">
        <v>3.6238662085348263E-4</v>
      </c>
      <c r="BX50" s="109">
        <v>3.0439244415991469E-4</v>
      </c>
      <c r="BY50" s="109">
        <v>8.1868628509254416E-5</v>
      </c>
      <c r="BZ50" s="109">
        <v>1.1658842302035989E-3</v>
      </c>
      <c r="CA50" s="109">
        <v>1.3282672387649598E-3</v>
      </c>
      <c r="CB50" s="109">
        <v>8.2356933460243122E-3</v>
      </c>
      <c r="CC50" s="109">
        <v>7.4516279300795071E-4</v>
      </c>
      <c r="CD50" s="109">
        <v>2.4888750778436389E-3</v>
      </c>
      <c r="CE50" s="109">
        <v>7.0563100031734865E-4</v>
      </c>
      <c r="CF50" s="109">
        <v>7.0195562906034677E-4</v>
      </c>
      <c r="CG50" s="109">
        <v>8.7528535257614304E-4</v>
      </c>
      <c r="CH50" s="109">
        <v>4.3516762890388923E-4</v>
      </c>
      <c r="CI50" s="109">
        <v>9.6028188816113774E-4</v>
      </c>
      <c r="CJ50" s="109">
        <v>1.2377597956078736E-3</v>
      </c>
      <c r="CK50" s="109">
        <v>1.2749043170874662E-3</v>
      </c>
      <c r="CL50" s="109">
        <v>9.1166569023222151E-4</v>
      </c>
      <c r="CM50" s="109">
        <v>1.3794182453068038E-3</v>
      </c>
      <c r="CN50" s="109">
        <v>2.2429999050369064E-3</v>
      </c>
      <c r="CO50" s="109">
        <v>5.4333438352965598E-4</v>
      </c>
      <c r="CP50" s="109">
        <v>1.4740238828865322E-3</v>
      </c>
      <c r="CQ50" s="109">
        <v>2.2587247927797192E-3</v>
      </c>
      <c r="CR50" s="109">
        <v>1.9487274848023657E-3</v>
      </c>
      <c r="CS50" s="109">
        <v>1.0110605503355812E-3</v>
      </c>
      <c r="CT50" s="109">
        <v>7.0636821615652657E-4</v>
      </c>
      <c r="CU50" s="109">
        <v>7.7503134164703469E-4</v>
      </c>
      <c r="CV50" s="109">
        <v>5.9358027751820752E-3</v>
      </c>
      <c r="CW50" s="109">
        <v>1.1262061524946968E-3</v>
      </c>
      <c r="CX50" s="109">
        <v>3.3825296299332945E-2</v>
      </c>
      <c r="CY50" s="109">
        <v>6.333406960555869E-4</v>
      </c>
      <c r="CZ50" s="109">
        <v>1.1772763779052836E-3</v>
      </c>
      <c r="DA50" s="109">
        <v>7.2521256452959899E-4</v>
      </c>
      <c r="DB50" s="109">
        <v>7.916033405117078E-4</v>
      </c>
      <c r="DC50" s="109">
        <v>1.274207070389324E-3</v>
      </c>
      <c r="DD50" s="109">
        <v>1.4052497684422002E-3</v>
      </c>
      <c r="DE50" s="109">
        <v>7.2235101340122759E-4</v>
      </c>
      <c r="DF50" s="109">
        <v>7.7360555225560431E-3</v>
      </c>
      <c r="DG50" s="126">
        <v>5.7356632908692488E-4</v>
      </c>
    </row>
    <row r="51" spans="2:111" ht="18" customHeight="1" x14ac:dyDescent="0.2">
      <c r="B51" s="81" t="s">
        <v>127</v>
      </c>
      <c r="C51" s="120" t="s">
        <v>128</v>
      </c>
      <c r="D51" s="108">
        <v>6.1211343900124948E-3</v>
      </c>
      <c r="E51" s="109">
        <v>3.8782385587343383E-3</v>
      </c>
      <c r="F51" s="109">
        <v>8.7197953251161378E-3</v>
      </c>
      <c r="G51" s="109">
        <v>3.0987037987559481E-3</v>
      </c>
      <c r="H51" s="109">
        <v>2.6019244763661213E-3</v>
      </c>
      <c r="I51" s="109">
        <v>5.0370321948289779E-3</v>
      </c>
      <c r="J51" s="109">
        <v>7.7678526059220508E-3</v>
      </c>
      <c r="K51" s="109">
        <v>3.1614354703210063E-3</v>
      </c>
      <c r="L51" s="109">
        <v>2.9886679197956953E-3</v>
      </c>
      <c r="M51" s="109">
        <v>3.2875639907848169E-3</v>
      </c>
      <c r="N51" s="109">
        <v>7.4520641160671789E-4</v>
      </c>
      <c r="O51" s="109">
        <v>3.0798558466274828E-3</v>
      </c>
      <c r="P51" s="109">
        <v>2.5239992544012612E-3</v>
      </c>
      <c r="Q51" s="109">
        <v>3.3778677501936213E-3</v>
      </c>
      <c r="R51" s="109">
        <v>2.7466298241982682E-3</v>
      </c>
      <c r="S51" s="109">
        <v>3.36144241413664E-3</v>
      </c>
      <c r="T51" s="109">
        <v>2.1767071941801545E-3</v>
      </c>
      <c r="U51" s="109">
        <v>2.023545044078312E-3</v>
      </c>
      <c r="V51" s="109">
        <v>3.8978217481773925E-3</v>
      </c>
      <c r="W51" s="109">
        <v>4.5372541498254282E-3</v>
      </c>
      <c r="X51" s="109">
        <v>3.2801194460626072E-3</v>
      </c>
      <c r="Y51" s="109">
        <v>4.7856264084595044E-3</v>
      </c>
      <c r="Z51" s="109">
        <v>3.5152340680422349E-3</v>
      </c>
      <c r="AA51" s="109">
        <v>3.081702658193638E-3</v>
      </c>
      <c r="AB51" s="109">
        <v>3.0333902328411508E-3</v>
      </c>
      <c r="AC51" s="109">
        <v>2.8675714037876216E-3</v>
      </c>
      <c r="AD51" s="109">
        <v>2.9629878369149139E-3</v>
      </c>
      <c r="AE51" s="109">
        <v>4.0626117266360697E-3</v>
      </c>
      <c r="AF51" s="109">
        <v>2.8073246141426251E-3</v>
      </c>
      <c r="AG51" s="109">
        <v>3.8236675090547552E-3</v>
      </c>
      <c r="AH51" s="109">
        <v>2.6999946716682963E-3</v>
      </c>
      <c r="AI51" s="109">
        <v>3.0363758491130811E-3</v>
      </c>
      <c r="AJ51" s="109">
        <v>4.0244402271619253E-3</v>
      </c>
      <c r="AK51" s="109">
        <v>3.5126789609353963E-3</v>
      </c>
      <c r="AL51" s="109">
        <v>4.461447447371948E-3</v>
      </c>
      <c r="AM51" s="109">
        <v>4.6340961786540159E-3</v>
      </c>
      <c r="AN51" s="109">
        <v>3.9021086786826392E-3</v>
      </c>
      <c r="AO51" s="109">
        <v>3.660823122166177E-3</v>
      </c>
      <c r="AP51" s="109">
        <v>2.5158342343013619E-3</v>
      </c>
      <c r="AQ51" s="109">
        <v>5.7734734800174688E-3</v>
      </c>
      <c r="AR51" s="109">
        <v>5.2020392667293776E-3</v>
      </c>
      <c r="AS51" s="109">
        <v>3.187590301353454E-3</v>
      </c>
      <c r="AT51" s="109">
        <v>8.073788192337672E-3</v>
      </c>
      <c r="AU51" s="109">
        <v>1.8220336791511527E-2</v>
      </c>
      <c r="AV51" s="109">
        <v>1.7560005235606746E-2</v>
      </c>
      <c r="AW51" s="109">
        <v>9.7636413735729149E-2</v>
      </c>
      <c r="AX51" s="109">
        <v>0.23847753304431257</v>
      </c>
      <c r="AY51" s="109">
        <v>1.3629992737562637</v>
      </c>
      <c r="AZ51" s="109">
        <v>6.7384897127921797E-2</v>
      </c>
      <c r="BA51" s="109">
        <v>0.10211128269550696</v>
      </c>
      <c r="BB51" s="109">
        <v>0.27952112727342221</v>
      </c>
      <c r="BC51" s="109">
        <v>6.2273194341388352E-2</v>
      </c>
      <c r="BD51" s="109">
        <v>0.2446209523316491</v>
      </c>
      <c r="BE51" s="109">
        <v>0.24082426190711728</v>
      </c>
      <c r="BF51" s="109">
        <v>2.8454706434167806E-2</v>
      </c>
      <c r="BG51" s="109">
        <v>2.3378650843114857E-2</v>
      </c>
      <c r="BH51" s="109">
        <v>3.296917495699811E-2</v>
      </c>
      <c r="BI51" s="109">
        <v>1.3926985862162193E-2</v>
      </c>
      <c r="BJ51" s="109">
        <v>8.6252120292074855E-3</v>
      </c>
      <c r="BK51" s="109">
        <v>8.9730924825490704E-3</v>
      </c>
      <c r="BL51" s="109">
        <v>4.2851252025374121E-3</v>
      </c>
      <c r="BM51" s="109">
        <v>4.8332665417799457E-3</v>
      </c>
      <c r="BN51" s="109">
        <v>4.1782482468594589E-3</v>
      </c>
      <c r="BO51" s="109">
        <v>4.4007442104234797E-3</v>
      </c>
      <c r="BP51" s="109">
        <v>4.6557682750970174E-3</v>
      </c>
      <c r="BQ51" s="109">
        <v>6.1369207859380088E-3</v>
      </c>
      <c r="BR51" s="109">
        <v>3.7757841593367846E-3</v>
      </c>
      <c r="BS51" s="109">
        <v>4.7362569766620111E-3</v>
      </c>
      <c r="BT51" s="109">
        <v>3.5911192401619964E-3</v>
      </c>
      <c r="BU51" s="109">
        <v>1.9447785569582977E-3</v>
      </c>
      <c r="BV51" s="109">
        <v>1.7379737027018421E-3</v>
      </c>
      <c r="BW51" s="109">
        <v>1.0654363706976962E-3</v>
      </c>
      <c r="BX51" s="109">
        <v>8.9854163579386058E-4</v>
      </c>
      <c r="BY51" s="109">
        <v>2.3592119724344447E-4</v>
      </c>
      <c r="BZ51" s="109">
        <v>2.0607460750643519E-3</v>
      </c>
      <c r="CA51" s="109">
        <v>4.0628105678705492E-3</v>
      </c>
      <c r="CB51" s="109">
        <v>2.4957503904785881E-2</v>
      </c>
      <c r="CC51" s="109">
        <v>2.0543581941863988E-3</v>
      </c>
      <c r="CD51" s="109">
        <v>4.6342855579987342E-3</v>
      </c>
      <c r="CE51" s="109">
        <v>2.1039504159946773E-3</v>
      </c>
      <c r="CF51" s="109">
        <v>2.1196229194158428E-3</v>
      </c>
      <c r="CG51" s="109">
        <v>2.5055911115448759E-3</v>
      </c>
      <c r="CH51" s="109">
        <v>1.3553307822949728E-3</v>
      </c>
      <c r="CI51" s="109">
        <v>3.2976738306593175E-3</v>
      </c>
      <c r="CJ51" s="109">
        <v>5.7745077753130324E-3</v>
      </c>
      <c r="CK51" s="109">
        <v>4.0272747658597194E-3</v>
      </c>
      <c r="CL51" s="109">
        <v>3.0352702142693784E-3</v>
      </c>
      <c r="CM51" s="109">
        <v>7.0714328702423277E-3</v>
      </c>
      <c r="CN51" s="109">
        <v>6.5775668856243854E-3</v>
      </c>
      <c r="CO51" s="109">
        <v>1.4330433607691489E-3</v>
      </c>
      <c r="CP51" s="109">
        <v>6.6005964682437288E-3</v>
      </c>
      <c r="CQ51" s="109">
        <v>3.3813599593279257E-3</v>
      </c>
      <c r="CR51" s="109">
        <v>4.0653109512456924E-3</v>
      </c>
      <c r="CS51" s="109">
        <v>2.4409420058384801E-3</v>
      </c>
      <c r="CT51" s="109">
        <v>1.6713054608670415E-3</v>
      </c>
      <c r="CU51" s="109">
        <v>2.3318146972747351E-3</v>
      </c>
      <c r="CV51" s="109">
        <v>1.5675650615219808E-2</v>
      </c>
      <c r="CW51" s="109">
        <v>4.4413600991094005E-3</v>
      </c>
      <c r="CX51" s="109">
        <v>0.10510953006964271</v>
      </c>
      <c r="CY51" s="109">
        <v>1.5978496245498746E-3</v>
      </c>
      <c r="CZ51" s="109">
        <v>3.5103900385934105E-3</v>
      </c>
      <c r="DA51" s="109">
        <v>2.1183247492438748E-3</v>
      </c>
      <c r="DB51" s="109">
        <v>2.3895684219123739E-3</v>
      </c>
      <c r="DC51" s="109">
        <v>2.8098129082461446E-3</v>
      </c>
      <c r="DD51" s="109">
        <v>2.3471536823726612E-3</v>
      </c>
      <c r="DE51" s="109">
        <v>2.0513860764655905E-3</v>
      </c>
      <c r="DF51" s="109">
        <v>4.9173278198857286E-2</v>
      </c>
      <c r="DG51" s="126">
        <v>1.6668491295564448E-3</v>
      </c>
    </row>
    <row r="52" spans="2:111" ht="18" customHeight="1" x14ac:dyDescent="0.2">
      <c r="B52" s="81" t="s">
        <v>129</v>
      </c>
      <c r="C52" s="120" t="s">
        <v>130</v>
      </c>
      <c r="D52" s="108">
        <v>2.2781992248388084E-3</v>
      </c>
      <c r="E52" s="109">
        <v>1.4876932132617162E-3</v>
      </c>
      <c r="F52" s="109">
        <v>3.2596246162579939E-3</v>
      </c>
      <c r="G52" s="109">
        <v>1.0693624000141118E-3</v>
      </c>
      <c r="H52" s="109">
        <v>2.7699381981029308E-3</v>
      </c>
      <c r="I52" s="109">
        <v>1.8988015302008265E-3</v>
      </c>
      <c r="J52" s="109">
        <v>3.2360846338831263E-3</v>
      </c>
      <c r="K52" s="109">
        <v>1.2056804600355689E-3</v>
      </c>
      <c r="L52" s="109">
        <v>9.5714941435932779E-4</v>
      </c>
      <c r="M52" s="109">
        <v>1.2292108732201005E-3</v>
      </c>
      <c r="N52" s="109">
        <v>2.5639109950594062E-4</v>
      </c>
      <c r="O52" s="109">
        <v>1.1450878242587562E-3</v>
      </c>
      <c r="P52" s="109">
        <v>8.6294114968096358E-4</v>
      </c>
      <c r="Q52" s="109">
        <v>1.2026525019520388E-3</v>
      </c>
      <c r="R52" s="109">
        <v>1.0535761301319381E-3</v>
      </c>
      <c r="S52" s="109">
        <v>1.2874623680032254E-3</v>
      </c>
      <c r="T52" s="109">
        <v>8.1339360896038888E-4</v>
      </c>
      <c r="U52" s="109">
        <v>6.4964700133605903E-4</v>
      </c>
      <c r="V52" s="109">
        <v>1.4437970761680904E-3</v>
      </c>
      <c r="W52" s="109">
        <v>1.6924144870443167E-3</v>
      </c>
      <c r="X52" s="109">
        <v>1.2462074137821906E-3</v>
      </c>
      <c r="Y52" s="109">
        <v>1.8014600919663247E-3</v>
      </c>
      <c r="Z52" s="109">
        <v>1.3374511733013296E-3</v>
      </c>
      <c r="AA52" s="109">
        <v>1.1843842432064705E-3</v>
      </c>
      <c r="AB52" s="109">
        <v>1.008657765537351E-3</v>
      </c>
      <c r="AC52" s="109">
        <v>9.9824373029738637E-4</v>
      </c>
      <c r="AD52" s="109">
        <v>1.1173506131114202E-3</v>
      </c>
      <c r="AE52" s="109">
        <v>1.5525785073323643E-3</v>
      </c>
      <c r="AF52" s="109">
        <v>1.1491443625959647E-3</v>
      </c>
      <c r="AG52" s="109">
        <v>1.3784661262851222E-3</v>
      </c>
      <c r="AH52" s="109">
        <v>9.3413599516459418E-4</v>
      </c>
      <c r="AI52" s="109">
        <v>1.2184200174784185E-3</v>
      </c>
      <c r="AJ52" s="109">
        <v>1.5399861002134536E-3</v>
      </c>
      <c r="AK52" s="109">
        <v>1.4563745548471976E-3</v>
      </c>
      <c r="AL52" s="109">
        <v>1.7218730275075126E-3</v>
      </c>
      <c r="AM52" s="109">
        <v>1.8702654165057139E-3</v>
      </c>
      <c r="AN52" s="109">
        <v>1.5493581992666783E-3</v>
      </c>
      <c r="AO52" s="109">
        <v>1.4578889315476529E-3</v>
      </c>
      <c r="AP52" s="109">
        <v>9.8107099861574208E-4</v>
      </c>
      <c r="AQ52" s="109">
        <v>2.3703352753881631E-3</v>
      </c>
      <c r="AR52" s="109">
        <v>1.9385772502280114E-3</v>
      </c>
      <c r="AS52" s="109">
        <v>1.7197616037693325E-3</v>
      </c>
      <c r="AT52" s="109">
        <v>1.2109082562641973E-3</v>
      </c>
      <c r="AU52" s="109">
        <v>3.1223481351753981E-2</v>
      </c>
      <c r="AV52" s="109">
        <v>2.3541029750644617E-2</v>
      </c>
      <c r="AW52" s="109">
        <v>1.4528560351639032E-2</v>
      </c>
      <c r="AX52" s="109">
        <v>1.7205389888477205E-3</v>
      </c>
      <c r="AY52" s="109">
        <v>3.1305954103901749E-3</v>
      </c>
      <c r="AZ52" s="109">
        <v>1.1995390660058898</v>
      </c>
      <c r="BA52" s="109">
        <v>2.3365785969172211E-2</v>
      </c>
      <c r="BB52" s="109">
        <v>1.2028750356849914E-2</v>
      </c>
      <c r="BC52" s="109">
        <v>6.5206421581280542E-3</v>
      </c>
      <c r="BD52" s="109">
        <v>1.1954425820695908E-2</v>
      </c>
      <c r="BE52" s="109">
        <v>1.0653116085969892E-2</v>
      </c>
      <c r="BF52" s="109">
        <v>9.7201448780954713E-2</v>
      </c>
      <c r="BG52" s="109">
        <v>6.4680083925244797E-2</v>
      </c>
      <c r="BH52" s="109">
        <v>9.3037086798019739E-2</v>
      </c>
      <c r="BI52" s="109">
        <v>3.153370347217483E-2</v>
      </c>
      <c r="BJ52" s="109">
        <v>1.6905050490082257E-2</v>
      </c>
      <c r="BK52" s="109">
        <v>1.3902876833816883E-3</v>
      </c>
      <c r="BL52" s="109">
        <v>1.6532599537790057E-3</v>
      </c>
      <c r="BM52" s="109">
        <v>3.8251668651808493E-3</v>
      </c>
      <c r="BN52" s="109">
        <v>5.4707525624898869E-3</v>
      </c>
      <c r="BO52" s="109">
        <v>3.1985912323853503E-3</v>
      </c>
      <c r="BP52" s="109">
        <v>6.3425236089755524E-3</v>
      </c>
      <c r="BQ52" s="109">
        <v>2.3540281472928847E-3</v>
      </c>
      <c r="BR52" s="109">
        <v>1.5930224552049245E-3</v>
      </c>
      <c r="BS52" s="109">
        <v>2.1813686538665693E-3</v>
      </c>
      <c r="BT52" s="109">
        <v>1.3101268590955586E-3</v>
      </c>
      <c r="BU52" s="109">
        <v>6.1480914458369193E-4</v>
      </c>
      <c r="BV52" s="109">
        <v>4.9944380237645371E-4</v>
      </c>
      <c r="BW52" s="109">
        <v>3.3608120315712221E-4</v>
      </c>
      <c r="BX52" s="109">
        <v>3.4055911882885305E-4</v>
      </c>
      <c r="BY52" s="109">
        <v>1.3741113996858378E-4</v>
      </c>
      <c r="BZ52" s="109">
        <v>1.9622395516386958E-3</v>
      </c>
      <c r="CA52" s="109">
        <v>1.4660346742979987E-3</v>
      </c>
      <c r="CB52" s="109">
        <v>9.3434626592252996E-3</v>
      </c>
      <c r="CC52" s="109">
        <v>1.7049300708798433E-3</v>
      </c>
      <c r="CD52" s="109">
        <v>3.7279738517803761E-3</v>
      </c>
      <c r="CE52" s="109">
        <v>6.7212847630187633E-4</v>
      </c>
      <c r="CF52" s="109">
        <v>7.5601901664464402E-4</v>
      </c>
      <c r="CG52" s="109">
        <v>9.2774100977380594E-4</v>
      </c>
      <c r="CH52" s="109">
        <v>4.7941650468446688E-4</v>
      </c>
      <c r="CI52" s="109">
        <v>9.3323998030592735E-4</v>
      </c>
      <c r="CJ52" s="109">
        <v>9.1463084974776623E-4</v>
      </c>
      <c r="CK52" s="109">
        <v>1.0735774040307928E-3</v>
      </c>
      <c r="CL52" s="109">
        <v>8.3718267265767295E-4</v>
      </c>
      <c r="CM52" s="109">
        <v>6.9414664250429844E-4</v>
      </c>
      <c r="CN52" s="109">
        <v>1.1968426729532069E-3</v>
      </c>
      <c r="CO52" s="109">
        <v>5.0416180131258577E-4</v>
      </c>
      <c r="CP52" s="109">
        <v>1.093226253271922E-3</v>
      </c>
      <c r="CQ52" s="109">
        <v>8.3215698585995196E-4</v>
      </c>
      <c r="CR52" s="109">
        <v>1.1982962050292745E-3</v>
      </c>
      <c r="CS52" s="109">
        <v>7.3579009246417819E-4</v>
      </c>
      <c r="CT52" s="109">
        <v>4.796209819599548E-4</v>
      </c>
      <c r="CU52" s="109">
        <v>7.1036176049402958E-4</v>
      </c>
      <c r="CV52" s="109">
        <v>5.4999055740791959E-3</v>
      </c>
      <c r="CW52" s="109">
        <v>8.3078521866220424E-4</v>
      </c>
      <c r="CX52" s="109">
        <v>3.9315933228241957E-2</v>
      </c>
      <c r="CY52" s="109">
        <v>4.4864212354238402E-4</v>
      </c>
      <c r="CZ52" s="109">
        <v>1.2434463189012609E-3</v>
      </c>
      <c r="DA52" s="109">
        <v>7.4489276159082408E-4</v>
      </c>
      <c r="DB52" s="109">
        <v>7.7791296034378265E-4</v>
      </c>
      <c r="DC52" s="109">
        <v>8.6640098561634334E-4</v>
      </c>
      <c r="DD52" s="109">
        <v>5.8344269425202706E-4</v>
      </c>
      <c r="DE52" s="109">
        <v>6.5448712465904343E-4</v>
      </c>
      <c r="DF52" s="109">
        <v>1.3590518824929557E-3</v>
      </c>
      <c r="DG52" s="126">
        <v>5.6118462597406344E-4</v>
      </c>
    </row>
    <row r="53" spans="2:111" ht="18" customHeight="1" x14ac:dyDescent="0.2">
      <c r="B53" s="81" t="s">
        <v>131</v>
      </c>
      <c r="C53" s="120" t="s">
        <v>132</v>
      </c>
      <c r="D53" s="108">
        <v>5.0269552278656561E-4</v>
      </c>
      <c r="E53" s="109">
        <v>3.139821932202706E-4</v>
      </c>
      <c r="F53" s="109">
        <v>7.1940023983410909E-4</v>
      </c>
      <c r="G53" s="109">
        <v>2.3659669323037761E-4</v>
      </c>
      <c r="H53" s="109">
        <v>1.687727528073398E-4</v>
      </c>
      <c r="I53" s="109">
        <v>4.0039000042522554E-4</v>
      </c>
      <c r="J53" s="109">
        <v>6.2445066507934807E-4</v>
      </c>
      <c r="K53" s="109">
        <v>2.4707298788326123E-4</v>
      </c>
      <c r="L53" s="109">
        <v>2.1367491779345174E-4</v>
      </c>
      <c r="M53" s="109">
        <v>2.6414306840888272E-4</v>
      </c>
      <c r="N53" s="109">
        <v>5.9831807694902907E-5</v>
      </c>
      <c r="O53" s="109">
        <v>2.4428688104872191E-4</v>
      </c>
      <c r="P53" s="109">
        <v>1.8583130754069993E-4</v>
      </c>
      <c r="Q53" s="109">
        <v>2.6348503971120399E-4</v>
      </c>
      <c r="R53" s="109">
        <v>1.7182433446165938E-4</v>
      </c>
      <c r="S53" s="109">
        <v>2.6570786810197595E-4</v>
      </c>
      <c r="T53" s="109">
        <v>1.6962485197993251E-4</v>
      </c>
      <c r="U53" s="109">
        <v>1.399283242642916E-4</v>
      </c>
      <c r="V53" s="109">
        <v>3.1337051431718318E-4</v>
      </c>
      <c r="W53" s="109">
        <v>3.6201521542508297E-4</v>
      </c>
      <c r="X53" s="109">
        <v>2.6249810460128418E-4</v>
      </c>
      <c r="Y53" s="109">
        <v>3.8551663949413421E-4</v>
      </c>
      <c r="Z53" s="109">
        <v>2.8029075462772916E-4</v>
      </c>
      <c r="AA53" s="109">
        <v>2.4447407008789377E-4</v>
      </c>
      <c r="AB53" s="109">
        <v>2.2494749994966947E-4</v>
      </c>
      <c r="AC53" s="109">
        <v>2.1777996688132972E-4</v>
      </c>
      <c r="AD53" s="109">
        <v>2.3560132651719834E-4</v>
      </c>
      <c r="AE53" s="109">
        <v>3.2458657738205669E-4</v>
      </c>
      <c r="AF53" s="109">
        <v>2.2363864870012881E-4</v>
      </c>
      <c r="AG53" s="109">
        <v>2.9962773879403849E-4</v>
      </c>
      <c r="AH53" s="109">
        <v>2.0163974159885487E-4</v>
      </c>
      <c r="AI53" s="109">
        <v>2.2527193225920097E-4</v>
      </c>
      <c r="AJ53" s="109">
        <v>3.2096213893703733E-4</v>
      </c>
      <c r="AK53" s="109">
        <v>2.5877684887252946E-4</v>
      </c>
      <c r="AL53" s="109">
        <v>3.514605622612142E-4</v>
      </c>
      <c r="AM53" s="109">
        <v>3.7434321274531601E-4</v>
      </c>
      <c r="AN53" s="109">
        <v>3.1467415802490417E-4</v>
      </c>
      <c r="AO53" s="109">
        <v>2.8703884182374899E-4</v>
      </c>
      <c r="AP53" s="109">
        <v>1.9938572949525763E-4</v>
      </c>
      <c r="AQ53" s="109">
        <v>4.6476969441209756E-4</v>
      </c>
      <c r="AR53" s="109">
        <v>3.8489806951540098E-4</v>
      </c>
      <c r="AS53" s="109">
        <v>2.2494889277787177E-4</v>
      </c>
      <c r="AT53" s="109">
        <v>2.0885599931530057E-4</v>
      </c>
      <c r="AU53" s="109">
        <v>2.0988962315080431E-4</v>
      </c>
      <c r="AV53" s="109">
        <v>1.8642577241854727E-4</v>
      </c>
      <c r="AW53" s="109">
        <v>2.1572479735357144E-4</v>
      </c>
      <c r="AX53" s="109">
        <v>2.553826441623507E-4</v>
      </c>
      <c r="AY53" s="109">
        <v>2.7728633512967576E-4</v>
      </c>
      <c r="AZ53" s="109">
        <v>2.282304177906284E-4</v>
      </c>
      <c r="BA53" s="109">
        <v>1.0749365200763028</v>
      </c>
      <c r="BB53" s="109">
        <v>2.234854796759076E-4</v>
      </c>
      <c r="BC53" s="109">
        <v>2.1641600660640638E-4</v>
      </c>
      <c r="BD53" s="109">
        <v>2.0006263728624367E-4</v>
      </c>
      <c r="BE53" s="109">
        <v>2.1034234520733375E-4</v>
      </c>
      <c r="BF53" s="109">
        <v>2.230537558151282E-4</v>
      </c>
      <c r="BG53" s="109">
        <v>2.1477255488988272E-4</v>
      </c>
      <c r="BH53" s="109">
        <v>2.2213701631031306E-4</v>
      </c>
      <c r="BI53" s="109">
        <v>5.0982792536735275E-4</v>
      </c>
      <c r="BJ53" s="109">
        <v>1.8717604130972616E-3</v>
      </c>
      <c r="BK53" s="109">
        <v>2.2942787400336055E-4</v>
      </c>
      <c r="BL53" s="109">
        <v>3.5843221286607085E-4</v>
      </c>
      <c r="BM53" s="109">
        <v>4.0789917684529702E-3</v>
      </c>
      <c r="BN53" s="109">
        <v>2.317788186144424E-4</v>
      </c>
      <c r="BO53" s="109">
        <v>2.5566764220384756E-4</v>
      </c>
      <c r="BP53" s="109">
        <v>2.4317985482308238E-4</v>
      </c>
      <c r="BQ53" s="109">
        <v>5.0201950336111498E-4</v>
      </c>
      <c r="BR53" s="109">
        <v>2.9392242361686913E-4</v>
      </c>
      <c r="BS53" s="109">
        <v>3.57390746641444E-4</v>
      </c>
      <c r="BT53" s="109">
        <v>2.8505562936847258E-4</v>
      </c>
      <c r="BU53" s="109">
        <v>1.3104733409597058E-4</v>
      </c>
      <c r="BV53" s="109">
        <v>1.1410483938174764E-4</v>
      </c>
      <c r="BW53" s="109">
        <v>7.3247954420761944E-5</v>
      </c>
      <c r="BX53" s="109">
        <v>6.2466540706739034E-5</v>
      </c>
      <c r="BY53" s="109">
        <v>1.5129699741472277E-5</v>
      </c>
      <c r="BZ53" s="109">
        <v>2.3538185581228543E-4</v>
      </c>
      <c r="CA53" s="109">
        <v>3.5361170386478594E-4</v>
      </c>
      <c r="CB53" s="109">
        <v>2.0858330906166809E-3</v>
      </c>
      <c r="CC53" s="109">
        <v>1.2586574769384368E-4</v>
      </c>
      <c r="CD53" s="109">
        <v>5.5469017253199991E-4</v>
      </c>
      <c r="CE53" s="109">
        <v>1.467996355195565E-4</v>
      </c>
      <c r="CF53" s="109">
        <v>1.5420307972870007E-4</v>
      </c>
      <c r="CG53" s="109">
        <v>2.1167335501770976E-4</v>
      </c>
      <c r="CH53" s="109">
        <v>1.007146670801682E-4</v>
      </c>
      <c r="CI53" s="109">
        <v>2.0857222137224651E-4</v>
      </c>
      <c r="CJ53" s="109">
        <v>3.2001542791527612E-4</v>
      </c>
      <c r="CK53" s="109">
        <v>2.4373368284377094E-4</v>
      </c>
      <c r="CL53" s="109">
        <v>1.9329957846033505E-4</v>
      </c>
      <c r="CM53" s="109">
        <v>7.5740958274014261E-4</v>
      </c>
      <c r="CN53" s="109">
        <v>7.1984818660556199E-4</v>
      </c>
      <c r="CO53" s="109">
        <v>1.0058814413741449E-4</v>
      </c>
      <c r="CP53" s="109">
        <v>2.4164720950439086E-4</v>
      </c>
      <c r="CQ53" s="109">
        <v>1.348193031574865E-4</v>
      </c>
      <c r="CR53" s="109">
        <v>2.384320604585109E-4</v>
      </c>
      <c r="CS53" s="109">
        <v>1.5447026919581587E-4</v>
      </c>
      <c r="CT53" s="109">
        <v>9.6555287258146089E-5</v>
      </c>
      <c r="CU53" s="109">
        <v>1.6731103020080099E-4</v>
      </c>
      <c r="CV53" s="109">
        <v>1.3675629387359556E-3</v>
      </c>
      <c r="CW53" s="109">
        <v>3.3367209802726895E-4</v>
      </c>
      <c r="CX53" s="109">
        <v>8.8106760490620564E-3</v>
      </c>
      <c r="CY53" s="109">
        <v>1.1659845008041854E-4</v>
      </c>
      <c r="CZ53" s="109">
        <v>2.7116813362075543E-4</v>
      </c>
      <c r="DA53" s="109">
        <v>1.5723074750917336E-4</v>
      </c>
      <c r="DB53" s="109">
        <v>1.7313685569268829E-4</v>
      </c>
      <c r="DC53" s="109">
        <v>3.4608443011948623E-4</v>
      </c>
      <c r="DD53" s="109">
        <v>1.0239146360892225E-4</v>
      </c>
      <c r="DE53" s="109">
        <v>1.4041604476991356E-4</v>
      </c>
      <c r="DF53" s="109">
        <v>1.9904372938167914E-4</v>
      </c>
      <c r="DG53" s="126">
        <v>1.4638697500428239E-4</v>
      </c>
    </row>
    <row r="54" spans="2:111" ht="18" customHeight="1" x14ac:dyDescent="0.2">
      <c r="B54" s="81" t="s">
        <v>133</v>
      </c>
      <c r="C54" s="120" t="s">
        <v>134</v>
      </c>
      <c r="D54" s="108">
        <v>2.1124626732387398E-4</v>
      </c>
      <c r="E54" s="109">
        <v>1.3498241391569156E-4</v>
      </c>
      <c r="F54" s="109">
        <v>3.0194015345003729E-4</v>
      </c>
      <c r="G54" s="109">
        <v>1.008872876410554E-4</v>
      </c>
      <c r="H54" s="109">
        <v>2.5654555772658004E-4</v>
      </c>
      <c r="I54" s="109">
        <v>1.8177084206078575E-4</v>
      </c>
      <c r="J54" s="109">
        <v>2.6902378006822433E-4</v>
      </c>
      <c r="K54" s="109">
        <v>1.1528253350845535E-4</v>
      </c>
      <c r="L54" s="109">
        <v>9.1357457614130657E-5</v>
      </c>
      <c r="M54" s="109">
        <v>1.1643637599244464E-4</v>
      </c>
      <c r="N54" s="109">
        <v>2.5581711897727228E-5</v>
      </c>
      <c r="O54" s="109">
        <v>1.0540207828014032E-4</v>
      </c>
      <c r="P54" s="109">
        <v>8.2493318000827857E-5</v>
      </c>
      <c r="Q54" s="109">
        <v>1.1465074052940892E-4</v>
      </c>
      <c r="R54" s="109">
        <v>8.166813939557709E-5</v>
      </c>
      <c r="S54" s="109">
        <v>1.1770371128364888E-4</v>
      </c>
      <c r="T54" s="109">
        <v>7.5555974744802672E-5</v>
      </c>
      <c r="U54" s="109">
        <v>6.300563443381108E-5</v>
      </c>
      <c r="V54" s="109">
        <v>1.3518733856821878E-4</v>
      </c>
      <c r="W54" s="109">
        <v>1.562725942300051E-4</v>
      </c>
      <c r="X54" s="109">
        <v>1.1728516321823619E-4</v>
      </c>
      <c r="Y54" s="109">
        <v>1.6626887460262019E-4</v>
      </c>
      <c r="Z54" s="109">
        <v>1.2259337076329417E-4</v>
      </c>
      <c r="AA54" s="109">
        <v>1.0791678240872974E-4</v>
      </c>
      <c r="AB54" s="109">
        <v>9.5834517373909425E-5</v>
      </c>
      <c r="AC54" s="109">
        <v>9.4145603051448148E-5</v>
      </c>
      <c r="AD54" s="109">
        <v>1.0721473128199399E-4</v>
      </c>
      <c r="AE54" s="109">
        <v>1.4811021661979794E-4</v>
      </c>
      <c r="AF54" s="109">
        <v>1.1738563854128541E-4</v>
      </c>
      <c r="AG54" s="109">
        <v>1.2877327033901392E-4</v>
      </c>
      <c r="AH54" s="109">
        <v>8.9819609664620114E-5</v>
      </c>
      <c r="AI54" s="109">
        <v>1.1085007668242362E-4</v>
      </c>
      <c r="AJ54" s="109">
        <v>1.4531556164828742E-4</v>
      </c>
      <c r="AK54" s="109">
        <v>1.3923299634139913E-4</v>
      </c>
      <c r="AL54" s="109">
        <v>1.6454604128604197E-4</v>
      </c>
      <c r="AM54" s="109">
        <v>1.643959937435303E-4</v>
      </c>
      <c r="AN54" s="109">
        <v>1.3786129909729083E-4</v>
      </c>
      <c r="AO54" s="109">
        <v>1.3644026456252061E-4</v>
      </c>
      <c r="AP54" s="109">
        <v>9.060366857263123E-5</v>
      </c>
      <c r="AQ54" s="109">
        <v>2.0553021884099631E-4</v>
      </c>
      <c r="AR54" s="109">
        <v>1.7087162694634226E-4</v>
      </c>
      <c r="AS54" s="109">
        <v>1.0397089701982289E-4</v>
      </c>
      <c r="AT54" s="109">
        <v>9.807229805664846E-5</v>
      </c>
      <c r="AU54" s="109">
        <v>1.5995082525132515E-3</v>
      </c>
      <c r="AV54" s="109">
        <v>4.8020673482578619E-3</v>
      </c>
      <c r="AW54" s="109">
        <v>4.8443872326239179E-3</v>
      </c>
      <c r="AX54" s="109">
        <v>4.2965469131447172E-4</v>
      </c>
      <c r="AY54" s="109">
        <v>1.7247172686123328E-4</v>
      </c>
      <c r="AZ54" s="109">
        <v>4.5498921807669368E-3</v>
      </c>
      <c r="BA54" s="109">
        <v>2.7605953088395165E-4</v>
      </c>
      <c r="BB54" s="109">
        <v>1.0424318117650078</v>
      </c>
      <c r="BC54" s="109">
        <v>1.423603075153393E-4</v>
      </c>
      <c r="BD54" s="109">
        <v>8.9110289275879404E-4</v>
      </c>
      <c r="BE54" s="109">
        <v>4.9685398933401999E-4</v>
      </c>
      <c r="BF54" s="109">
        <v>5.1372766461901581E-4</v>
      </c>
      <c r="BG54" s="109">
        <v>3.6521447772011595E-4</v>
      </c>
      <c r="BH54" s="109">
        <v>4.8107075303107093E-4</v>
      </c>
      <c r="BI54" s="109">
        <v>4.6059625005585129E-3</v>
      </c>
      <c r="BJ54" s="109">
        <v>3.906954396342159E-4</v>
      </c>
      <c r="BK54" s="109">
        <v>1.0734808670060143E-4</v>
      </c>
      <c r="BL54" s="109">
        <v>1.6539005933584466E-4</v>
      </c>
      <c r="BM54" s="109">
        <v>2.9362532603776915E-4</v>
      </c>
      <c r="BN54" s="109">
        <v>1.7181943007584798E-4</v>
      </c>
      <c r="BO54" s="109">
        <v>5.9393347848110483E-4</v>
      </c>
      <c r="BP54" s="109">
        <v>9.8853722613556324E-4</v>
      </c>
      <c r="BQ54" s="109">
        <v>2.1785587803865506E-4</v>
      </c>
      <c r="BR54" s="109">
        <v>1.3671676939719249E-4</v>
      </c>
      <c r="BS54" s="109">
        <v>1.8255634520195302E-4</v>
      </c>
      <c r="BT54" s="109">
        <v>1.2305797329168744E-4</v>
      </c>
      <c r="BU54" s="109">
        <v>6.491438224768699E-5</v>
      </c>
      <c r="BV54" s="109">
        <v>5.4038153570344897E-5</v>
      </c>
      <c r="BW54" s="109">
        <v>3.5068897095579758E-5</v>
      </c>
      <c r="BX54" s="109">
        <v>3.092707424216453E-5</v>
      </c>
      <c r="BY54" s="109">
        <v>8.161349008237392E-6</v>
      </c>
      <c r="BZ54" s="109">
        <v>9.0271721681347864E-5</v>
      </c>
      <c r="CA54" s="109">
        <v>1.3824134012234066E-4</v>
      </c>
      <c r="CB54" s="109">
        <v>8.6147036904177471E-4</v>
      </c>
      <c r="CC54" s="109">
        <v>2.2604765633809515E-4</v>
      </c>
      <c r="CD54" s="109">
        <v>1.7374594917480575E-4</v>
      </c>
      <c r="CE54" s="109">
        <v>6.8920521611251883E-5</v>
      </c>
      <c r="CF54" s="109">
        <v>7.7127332386382871E-5</v>
      </c>
      <c r="CG54" s="109">
        <v>9.3778906415656544E-5</v>
      </c>
      <c r="CH54" s="109">
        <v>4.1726092270447657E-5</v>
      </c>
      <c r="CI54" s="109">
        <v>9.7768160370679806E-5</v>
      </c>
      <c r="CJ54" s="109">
        <v>9.134888324461443E-5</v>
      </c>
      <c r="CK54" s="109">
        <v>1.1972689771212885E-4</v>
      </c>
      <c r="CL54" s="109">
        <v>9.3780853984764509E-5</v>
      </c>
      <c r="CM54" s="109">
        <v>7.1820695632201419E-5</v>
      </c>
      <c r="CN54" s="109">
        <v>9.5631561903940883E-4</v>
      </c>
      <c r="CO54" s="109">
        <v>4.7373067973310711E-5</v>
      </c>
      <c r="CP54" s="109">
        <v>1.1042209447357293E-4</v>
      </c>
      <c r="CQ54" s="109">
        <v>2.0640790014182623E-4</v>
      </c>
      <c r="CR54" s="109">
        <v>1.5083641328524736E-4</v>
      </c>
      <c r="CS54" s="109">
        <v>8.3424974528879434E-5</v>
      </c>
      <c r="CT54" s="109">
        <v>5.5190537390875321E-5</v>
      </c>
      <c r="CU54" s="109">
        <v>7.1971665838667587E-5</v>
      </c>
      <c r="CV54" s="109">
        <v>5.2375999427773268E-4</v>
      </c>
      <c r="CW54" s="109">
        <v>8.7732233563258015E-5</v>
      </c>
      <c r="CX54" s="109">
        <v>3.6347579434981743E-3</v>
      </c>
      <c r="CY54" s="109">
        <v>1.2397624911005307E-4</v>
      </c>
      <c r="CZ54" s="109">
        <v>1.1988545067060279E-4</v>
      </c>
      <c r="DA54" s="109">
        <v>7.1575786661192789E-5</v>
      </c>
      <c r="DB54" s="109">
        <v>7.5441508209136691E-5</v>
      </c>
      <c r="DC54" s="109">
        <v>9.3644072708118863E-5</v>
      </c>
      <c r="DD54" s="109">
        <v>8.9247351177811719E-5</v>
      </c>
      <c r="DE54" s="109">
        <v>5.8558869407000078E-5</v>
      </c>
      <c r="DF54" s="109">
        <v>2.0397553544633721E-4</v>
      </c>
      <c r="DG54" s="126">
        <v>1.3114177948087591E-4</v>
      </c>
    </row>
    <row r="55" spans="2:111" ht="18" customHeight="1" x14ac:dyDescent="0.2">
      <c r="B55" s="81" t="s">
        <v>135</v>
      </c>
      <c r="C55" s="120" t="s">
        <v>136</v>
      </c>
      <c r="D55" s="108">
        <v>6.1711794237292517E-4</v>
      </c>
      <c r="E55" s="109">
        <v>4.8641880353082854E-4</v>
      </c>
      <c r="F55" s="109">
        <v>8.2513780876378423E-4</v>
      </c>
      <c r="G55" s="109">
        <v>2.968339067097356E-4</v>
      </c>
      <c r="H55" s="109">
        <v>9.3785661940878028E-4</v>
      </c>
      <c r="I55" s="109">
        <v>5.4206184861769753E-4</v>
      </c>
      <c r="J55" s="109">
        <v>1.2848438544090807E-3</v>
      </c>
      <c r="K55" s="109">
        <v>3.9175526929267657E-4</v>
      </c>
      <c r="L55" s="109">
        <v>3.3880801161808113E-4</v>
      </c>
      <c r="M55" s="109">
        <v>3.798756039792458E-4</v>
      </c>
      <c r="N55" s="109">
        <v>9.3772431324002945E-5</v>
      </c>
      <c r="O55" s="109">
        <v>3.6804085001287035E-4</v>
      </c>
      <c r="P55" s="109">
        <v>3.4655515145289392E-4</v>
      </c>
      <c r="Q55" s="109">
        <v>3.6005594275356501E-4</v>
      </c>
      <c r="R55" s="109">
        <v>7.8826081799501378E-4</v>
      </c>
      <c r="S55" s="109">
        <v>4.5268970843795179E-4</v>
      </c>
      <c r="T55" s="109">
        <v>2.9918902026626121E-4</v>
      </c>
      <c r="U55" s="109">
        <v>4.6418210720531613E-4</v>
      </c>
      <c r="V55" s="109">
        <v>4.2610986993309765E-4</v>
      </c>
      <c r="W55" s="109">
        <v>5.1237337276837009E-4</v>
      </c>
      <c r="X55" s="109">
        <v>3.637881017919807E-4</v>
      </c>
      <c r="Y55" s="109">
        <v>5.2136625504055681E-4</v>
      </c>
      <c r="Z55" s="109">
        <v>4.150775071960101E-4</v>
      </c>
      <c r="AA55" s="109">
        <v>4.0437917453071758E-4</v>
      </c>
      <c r="AB55" s="109">
        <v>3.7214261967416295E-4</v>
      </c>
      <c r="AC55" s="109">
        <v>3.5879816567119509E-4</v>
      </c>
      <c r="AD55" s="109">
        <v>3.1938838823900798E-4</v>
      </c>
      <c r="AE55" s="109">
        <v>4.5439526490905218E-4</v>
      </c>
      <c r="AF55" s="109">
        <v>3.8286238743728054E-4</v>
      </c>
      <c r="AG55" s="109">
        <v>4.0766176755238658E-4</v>
      </c>
      <c r="AH55" s="109">
        <v>3.2107117578739276E-4</v>
      </c>
      <c r="AI55" s="109">
        <v>3.910744582313733E-4</v>
      </c>
      <c r="AJ55" s="109">
        <v>4.67303233556796E-4</v>
      </c>
      <c r="AK55" s="109">
        <v>4.4206118950455793E-4</v>
      </c>
      <c r="AL55" s="109">
        <v>5.8497188669214277E-4</v>
      </c>
      <c r="AM55" s="109">
        <v>6.5725631246596006E-4</v>
      </c>
      <c r="AN55" s="109">
        <v>5.3258318939349947E-4</v>
      </c>
      <c r="AO55" s="109">
        <v>4.6035616025607559E-4</v>
      </c>
      <c r="AP55" s="109">
        <v>3.4314958625897415E-4</v>
      </c>
      <c r="AQ55" s="109">
        <v>8.7866817058916116E-4</v>
      </c>
      <c r="AR55" s="109">
        <v>7.3060313595831234E-4</v>
      </c>
      <c r="AS55" s="109">
        <v>3.9245388792377966E-4</v>
      </c>
      <c r="AT55" s="109">
        <v>8.1413452698217024E-4</v>
      </c>
      <c r="AU55" s="109">
        <v>2.3053622544803908E-3</v>
      </c>
      <c r="AV55" s="109">
        <v>2.4830785980412416E-3</v>
      </c>
      <c r="AW55" s="109">
        <v>6.7134780963959799E-3</v>
      </c>
      <c r="AX55" s="109">
        <v>1.4273108468591126E-2</v>
      </c>
      <c r="AY55" s="109">
        <v>1.1761207081638528E-2</v>
      </c>
      <c r="AZ55" s="109">
        <v>1.2982512418439037E-2</v>
      </c>
      <c r="BA55" s="109">
        <v>1.1293826877885282E-2</v>
      </c>
      <c r="BB55" s="109">
        <v>9.7371100806807383E-3</v>
      </c>
      <c r="BC55" s="109">
        <v>1.0760869254913301</v>
      </c>
      <c r="BD55" s="109">
        <v>1.9454276964116033E-2</v>
      </c>
      <c r="BE55" s="109">
        <v>7.851668187094988E-3</v>
      </c>
      <c r="BF55" s="109">
        <v>2.0703501424187285E-2</v>
      </c>
      <c r="BG55" s="109">
        <v>1.2043969231151681E-2</v>
      </c>
      <c r="BH55" s="109">
        <v>6.6258372114920295E-3</v>
      </c>
      <c r="BI55" s="109">
        <v>2.9089977712414613E-3</v>
      </c>
      <c r="BJ55" s="109">
        <v>8.4974859328502215E-3</v>
      </c>
      <c r="BK55" s="109">
        <v>2.7729066925729485E-3</v>
      </c>
      <c r="BL55" s="109">
        <v>4.7204367143842234E-4</v>
      </c>
      <c r="BM55" s="109">
        <v>5.3549308317676148E-3</v>
      </c>
      <c r="BN55" s="109">
        <v>4.8746767601194705E-3</v>
      </c>
      <c r="BO55" s="109">
        <v>1.707571773095921E-3</v>
      </c>
      <c r="BP55" s="109">
        <v>2.4184706779224589E-3</v>
      </c>
      <c r="BQ55" s="109">
        <v>6.6489665656756247E-4</v>
      </c>
      <c r="BR55" s="109">
        <v>6.4764946993704396E-4</v>
      </c>
      <c r="BS55" s="109">
        <v>9.6468019416218697E-4</v>
      </c>
      <c r="BT55" s="109">
        <v>3.8094349804046354E-4</v>
      </c>
      <c r="BU55" s="109">
        <v>4.522172367877683E-4</v>
      </c>
      <c r="BV55" s="109">
        <v>2.1521299438929215E-4</v>
      </c>
      <c r="BW55" s="109">
        <v>2.2855243368299048E-4</v>
      </c>
      <c r="BX55" s="109">
        <v>2.2811552680661348E-4</v>
      </c>
      <c r="BY55" s="109">
        <v>9.9819698264863642E-5</v>
      </c>
      <c r="BZ55" s="109">
        <v>1.2905398061629635E-3</v>
      </c>
      <c r="CA55" s="109">
        <v>3.9857776632039587E-4</v>
      </c>
      <c r="CB55" s="109">
        <v>2.478801204078244E-3</v>
      </c>
      <c r="CC55" s="109">
        <v>5.8070663348669003E-4</v>
      </c>
      <c r="CD55" s="109">
        <v>1.8204938345023304E-3</v>
      </c>
      <c r="CE55" s="109">
        <v>3.3063893582353196E-4</v>
      </c>
      <c r="CF55" s="109">
        <v>3.5029576161699991E-4</v>
      </c>
      <c r="CG55" s="109">
        <v>8.6984024176790906E-4</v>
      </c>
      <c r="CH55" s="109">
        <v>1.6910084759786501E-4</v>
      </c>
      <c r="CI55" s="109">
        <v>3.4332629818280508E-4</v>
      </c>
      <c r="CJ55" s="109">
        <v>1.1463133307456944E-3</v>
      </c>
      <c r="CK55" s="109">
        <v>4.0157326815967297E-4</v>
      </c>
      <c r="CL55" s="109">
        <v>3.5413310466499994E-4</v>
      </c>
      <c r="CM55" s="109">
        <v>1.0957671935909196E-3</v>
      </c>
      <c r="CN55" s="109">
        <v>1.0461515758794448E-3</v>
      </c>
      <c r="CO55" s="109">
        <v>1.1037370824757381E-3</v>
      </c>
      <c r="CP55" s="109">
        <v>9.1069301423319792E-4</v>
      </c>
      <c r="CQ55" s="109">
        <v>3.6479878745904881E-4</v>
      </c>
      <c r="CR55" s="109">
        <v>4.5781475954175194E-4</v>
      </c>
      <c r="CS55" s="109">
        <v>2.6883056935756322E-4</v>
      </c>
      <c r="CT55" s="109">
        <v>1.8218293006684483E-4</v>
      </c>
      <c r="CU55" s="109">
        <v>2.844669967755204E-4</v>
      </c>
      <c r="CV55" s="109">
        <v>1.4192419381679688E-3</v>
      </c>
      <c r="CW55" s="109">
        <v>7.063367487695841E-4</v>
      </c>
      <c r="CX55" s="109">
        <v>8.8150330628924082E-3</v>
      </c>
      <c r="CY55" s="109">
        <v>2.8217982674227959E-4</v>
      </c>
      <c r="CZ55" s="109">
        <v>4.9966455828512595E-4</v>
      </c>
      <c r="DA55" s="109">
        <v>3.1947494292235238E-4</v>
      </c>
      <c r="DB55" s="109">
        <v>2.9868209839833531E-4</v>
      </c>
      <c r="DC55" s="109">
        <v>6.9692518180901276E-4</v>
      </c>
      <c r="DD55" s="109">
        <v>2.2579106275830808E-4</v>
      </c>
      <c r="DE55" s="109">
        <v>3.1295853583389115E-4</v>
      </c>
      <c r="DF55" s="109">
        <v>1.206427908887462E-3</v>
      </c>
      <c r="DG55" s="126">
        <v>5.0421429370987717E-4</v>
      </c>
    </row>
    <row r="56" spans="2:111" ht="18" customHeight="1" x14ac:dyDescent="0.2">
      <c r="B56" s="81" t="s">
        <v>137</v>
      </c>
      <c r="C56" s="120" t="s">
        <v>138</v>
      </c>
      <c r="D56" s="108">
        <v>1.73610085110261E-4</v>
      </c>
      <c r="E56" s="109">
        <v>1.5501797208520259E-4</v>
      </c>
      <c r="F56" s="109">
        <v>2.1920818578970454E-4</v>
      </c>
      <c r="G56" s="109">
        <v>2.1390666961148891E-4</v>
      </c>
      <c r="H56" s="109">
        <v>4.7103952651442703E-4</v>
      </c>
      <c r="I56" s="109">
        <v>1.8137086714045732E-4</v>
      </c>
      <c r="J56" s="109">
        <v>2.2290149615369545E-4</v>
      </c>
      <c r="K56" s="109">
        <v>1.8926633394703395E-4</v>
      </c>
      <c r="L56" s="109">
        <v>1.8406663257997433E-4</v>
      </c>
      <c r="M56" s="109">
        <v>1.5948494789631539E-4</v>
      </c>
      <c r="N56" s="109">
        <v>4.4978301768804554E-5</v>
      </c>
      <c r="O56" s="109">
        <v>1.454747036936047E-4</v>
      </c>
      <c r="P56" s="109">
        <v>1.5270128759805956E-4</v>
      </c>
      <c r="Q56" s="109">
        <v>1.6393472829123436E-4</v>
      </c>
      <c r="R56" s="109">
        <v>1.5182127459929332E-4</v>
      </c>
      <c r="S56" s="109">
        <v>1.8327867199745797E-4</v>
      </c>
      <c r="T56" s="109">
        <v>1.3557523461228002E-4</v>
      </c>
      <c r="U56" s="109">
        <v>1.1262966855394023E-4</v>
      </c>
      <c r="V56" s="109">
        <v>1.5585850772066253E-4</v>
      </c>
      <c r="W56" s="109">
        <v>1.5971018667725728E-4</v>
      </c>
      <c r="X56" s="109">
        <v>1.3349623508744182E-4</v>
      </c>
      <c r="Y56" s="109">
        <v>1.8135555865803323E-4</v>
      </c>
      <c r="Z56" s="109">
        <v>1.5797606654806751E-4</v>
      </c>
      <c r="AA56" s="109">
        <v>1.4890100659939955E-4</v>
      </c>
      <c r="AB56" s="109">
        <v>2.7886204897929545E-4</v>
      </c>
      <c r="AC56" s="109">
        <v>1.6586305673611462E-4</v>
      </c>
      <c r="AD56" s="109">
        <v>1.1991934183232686E-4</v>
      </c>
      <c r="AE56" s="109">
        <v>2.0567275217477413E-4</v>
      </c>
      <c r="AF56" s="109">
        <v>1.4759248494370557E-4</v>
      </c>
      <c r="AG56" s="109">
        <v>1.6350590326814367E-4</v>
      </c>
      <c r="AH56" s="109">
        <v>1.8755528934623843E-4</v>
      </c>
      <c r="AI56" s="109">
        <v>2.6111604257923949E-4</v>
      </c>
      <c r="AJ56" s="109">
        <v>2.0910167681807926E-4</v>
      </c>
      <c r="AK56" s="109">
        <v>1.4880562950878804E-4</v>
      </c>
      <c r="AL56" s="109">
        <v>1.9163858155124287E-4</v>
      </c>
      <c r="AM56" s="109">
        <v>1.6934879296764328E-4</v>
      </c>
      <c r="AN56" s="109">
        <v>1.5456650444604334E-4</v>
      </c>
      <c r="AO56" s="109">
        <v>1.553178128247554E-4</v>
      </c>
      <c r="AP56" s="109">
        <v>1.2238047302749663E-4</v>
      </c>
      <c r="AQ56" s="109">
        <v>2.0620720814528692E-4</v>
      </c>
      <c r="AR56" s="109">
        <v>1.961295691144056E-4</v>
      </c>
      <c r="AS56" s="109">
        <v>2.0523696014706355E-4</v>
      </c>
      <c r="AT56" s="109">
        <v>1.3463962987515882E-4</v>
      </c>
      <c r="AU56" s="109">
        <v>1.259987172954721E-3</v>
      </c>
      <c r="AV56" s="109">
        <v>3.0909373394832961E-4</v>
      </c>
      <c r="AW56" s="109">
        <v>2.0358348529585495E-4</v>
      </c>
      <c r="AX56" s="109">
        <v>2.4437863663337933E-4</v>
      </c>
      <c r="AY56" s="109">
        <v>2.144941514457386E-4</v>
      </c>
      <c r="AZ56" s="109">
        <v>2.2690945704095621E-4</v>
      </c>
      <c r="BA56" s="109">
        <v>2.1250663801523388E-4</v>
      </c>
      <c r="BB56" s="109">
        <v>2.3872787587287503E-4</v>
      </c>
      <c r="BC56" s="109">
        <v>1.8383580398469162E-4</v>
      </c>
      <c r="BD56" s="109">
        <v>1.0117380539363798</v>
      </c>
      <c r="BE56" s="109">
        <v>3.4846049851616979E-4</v>
      </c>
      <c r="BF56" s="109">
        <v>1.7339145242100389E-2</v>
      </c>
      <c r="BG56" s="109">
        <v>9.1233980798073565E-3</v>
      </c>
      <c r="BH56" s="109">
        <v>1.9895821745357286E-4</v>
      </c>
      <c r="BI56" s="109">
        <v>8.1516877376913502E-3</v>
      </c>
      <c r="BJ56" s="109">
        <v>1.8290140945602146E-3</v>
      </c>
      <c r="BK56" s="109">
        <v>1.806605613131496E-4</v>
      </c>
      <c r="BL56" s="109">
        <v>3.4986935866610164E-4</v>
      </c>
      <c r="BM56" s="109">
        <v>1.6254583500033303E-3</v>
      </c>
      <c r="BN56" s="109">
        <v>5.4153856037061671E-4</v>
      </c>
      <c r="BO56" s="109">
        <v>3.0281093010831885E-3</v>
      </c>
      <c r="BP56" s="109">
        <v>3.9047672194064309E-3</v>
      </c>
      <c r="BQ56" s="109">
        <v>2.1923677097228866E-4</v>
      </c>
      <c r="BR56" s="109">
        <v>2.1320559463709957E-4</v>
      </c>
      <c r="BS56" s="109">
        <v>2.6772183026230032E-4</v>
      </c>
      <c r="BT56" s="109">
        <v>1.7043183024222682E-4</v>
      </c>
      <c r="BU56" s="109">
        <v>3.5677965764165169E-4</v>
      </c>
      <c r="BV56" s="109">
        <v>2.7503030046881265E-4</v>
      </c>
      <c r="BW56" s="109">
        <v>3.1658366080462874E-4</v>
      </c>
      <c r="BX56" s="109">
        <v>2.0964628497777173E-4</v>
      </c>
      <c r="BY56" s="109">
        <v>3.568417049130754E-5</v>
      </c>
      <c r="BZ56" s="109">
        <v>3.3506841283088612E-4</v>
      </c>
      <c r="CA56" s="109">
        <v>2.8214955387351231E-4</v>
      </c>
      <c r="CB56" s="109">
        <v>5.8362708698780864E-4</v>
      </c>
      <c r="CC56" s="109">
        <v>5.0823407788067802E-4</v>
      </c>
      <c r="CD56" s="109">
        <v>4.9864356197443552E-4</v>
      </c>
      <c r="CE56" s="109">
        <v>2.7336796228206463E-4</v>
      </c>
      <c r="CF56" s="109">
        <v>2.0473565856197608E-4</v>
      </c>
      <c r="CG56" s="109">
        <v>3.4663971897757473E-4</v>
      </c>
      <c r="CH56" s="109">
        <v>7.6487734155249968E-5</v>
      </c>
      <c r="CI56" s="109">
        <v>2.2439656374324696E-4</v>
      </c>
      <c r="CJ56" s="109">
        <v>3.347193867181424E-4</v>
      </c>
      <c r="CK56" s="109">
        <v>4.9551459588855048E-4</v>
      </c>
      <c r="CL56" s="109">
        <v>2.9517646779992371E-4</v>
      </c>
      <c r="CM56" s="109">
        <v>3.7715832247512147E-4</v>
      </c>
      <c r="CN56" s="109">
        <v>2.3568810046490692E-3</v>
      </c>
      <c r="CO56" s="109">
        <v>1.2191643222740409E-4</v>
      </c>
      <c r="CP56" s="109">
        <v>4.1563687567960504E-4</v>
      </c>
      <c r="CQ56" s="109">
        <v>1.7010667129379166E-4</v>
      </c>
      <c r="CR56" s="109">
        <v>1.7801900815824911E-4</v>
      </c>
      <c r="CS56" s="109">
        <v>1.5933300472164818E-4</v>
      </c>
      <c r="CT56" s="109">
        <v>8.0968050937586954E-5</v>
      </c>
      <c r="CU56" s="109">
        <v>2.0327299188204387E-4</v>
      </c>
      <c r="CV56" s="109">
        <v>4.6200152217764978E-4</v>
      </c>
      <c r="CW56" s="109">
        <v>5.2567328687125759E-4</v>
      </c>
      <c r="CX56" s="109">
        <v>1.8015976066235871E-3</v>
      </c>
      <c r="CY56" s="109">
        <v>7.6718071975603571E-4</v>
      </c>
      <c r="CZ56" s="109">
        <v>1.9302605741859346E-4</v>
      </c>
      <c r="DA56" s="109">
        <v>2.4389603640403076E-4</v>
      </c>
      <c r="DB56" s="109">
        <v>1.3914254674057022E-4</v>
      </c>
      <c r="DC56" s="109">
        <v>3.5167989642111847E-4</v>
      </c>
      <c r="DD56" s="109">
        <v>1.5652898989457724E-4</v>
      </c>
      <c r="DE56" s="109">
        <v>1.2256815814817664E-4</v>
      </c>
      <c r="DF56" s="109">
        <v>2.1508803513283132E-4</v>
      </c>
      <c r="DG56" s="126">
        <v>3.2528236789100063E-4</v>
      </c>
    </row>
    <row r="57" spans="2:111" ht="18" customHeight="1" x14ac:dyDescent="0.2">
      <c r="B57" s="81" t="s">
        <v>139</v>
      </c>
      <c r="C57" s="120" t="s">
        <v>140</v>
      </c>
      <c r="D57" s="108">
        <v>1.5130503975736164E-4</v>
      </c>
      <c r="E57" s="109">
        <v>1.0441692337436537E-4</v>
      </c>
      <c r="F57" s="109">
        <v>1.708844068664129E-4</v>
      </c>
      <c r="G57" s="109">
        <v>9.9271038357067501E-5</v>
      </c>
      <c r="H57" s="109">
        <v>6.2270015807062932E-5</v>
      </c>
      <c r="I57" s="109">
        <v>2.1697093767216491E-4</v>
      </c>
      <c r="J57" s="109">
        <v>2.6159821256673888E-4</v>
      </c>
      <c r="K57" s="109">
        <v>8.3304591242437442E-5</v>
      </c>
      <c r="L57" s="109">
        <v>7.2285828448644351E-5</v>
      </c>
      <c r="M57" s="109">
        <v>8.5124853181745542E-5</v>
      </c>
      <c r="N57" s="109">
        <v>1.93625224735027E-5</v>
      </c>
      <c r="O57" s="109">
        <v>8.1133865199530751E-5</v>
      </c>
      <c r="P57" s="109">
        <v>6.5521279585155142E-5</v>
      </c>
      <c r="Q57" s="109">
        <v>1.0043811090776114E-4</v>
      </c>
      <c r="R57" s="109">
        <v>6.8964450525216213E-5</v>
      </c>
      <c r="S57" s="109">
        <v>9.1626780946954436E-5</v>
      </c>
      <c r="T57" s="109">
        <v>5.9618075881095424E-5</v>
      </c>
      <c r="U57" s="109">
        <v>6.426825090157659E-5</v>
      </c>
      <c r="V57" s="109">
        <v>1.0276106088854428E-4</v>
      </c>
      <c r="W57" s="109">
        <v>1.1162952027660755E-4</v>
      </c>
      <c r="X57" s="109">
        <v>1.1408518113868529E-4</v>
      </c>
      <c r="Y57" s="109">
        <v>1.1512020199176929E-4</v>
      </c>
      <c r="Z57" s="109">
        <v>8.991571031562195E-5</v>
      </c>
      <c r="AA57" s="109">
        <v>8.0058674284424558E-5</v>
      </c>
      <c r="AB57" s="109">
        <v>6.8672053156746782E-5</v>
      </c>
      <c r="AC57" s="109">
        <v>7.1787616236583838E-5</v>
      </c>
      <c r="AD57" s="109">
        <v>1.193634109073385E-4</v>
      </c>
      <c r="AE57" s="109">
        <v>1.5565761841147285E-4</v>
      </c>
      <c r="AF57" s="109">
        <v>6.9949026548304534E-5</v>
      </c>
      <c r="AG57" s="109">
        <v>8.7707204568237044E-5</v>
      </c>
      <c r="AH57" s="109">
        <v>6.9479766092478602E-5</v>
      </c>
      <c r="AI57" s="109">
        <v>7.9149351372161602E-5</v>
      </c>
      <c r="AJ57" s="109">
        <v>1.12324671503412E-4</v>
      </c>
      <c r="AK57" s="109">
        <v>8.5428554372655389E-5</v>
      </c>
      <c r="AL57" s="109">
        <v>1.2841279782398115E-4</v>
      </c>
      <c r="AM57" s="109">
        <v>1.4172456880341301E-4</v>
      </c>
      <c r="AN57" s="109">
        <v>1.1320570943744772E-4</v>
      </c>
      <c r="AO57" s="109">
        <v>9.8460685655559201E-5</v>
      </c>
      <c r="AP57" s="109">
        <v>7.6021083770003273E-5</v>
      </c>
      <c r="AQ57" s="109">
        <v>1.8510101960203613E-4</v>
      </c>
      <c r="AR57" s="109">
        <v>1.4575497568051877E-4</v>
      </c>
      <c r="AS57" s="109">
        <v>7.4864262957277555E-5</v>
      </c>
      <c r="AT57" s="109">
        <v>7.3918488291552448E-5</v>
      </c>
      <c r="AU57" s="109">
        <v>7.7808618986272135E-5</v>
      </c>
      <c r="AV57" s="109">
        <v>1.4212166013044381E-4</v>
      </c>
      <c r="AW57" s="109">
        <v>7.5251120513360848E-5</v>
      </c>
      <c r="AX57" s="109">
        <v>9.3628430310543754E-5</v>
      </c>
      <c r="AY57" s="109">
        <v>9.1037537990349321E-5</v>
      </c>
      <c r="AZ57" s="109">
        <v>9.8049892756422901E-5</v>
      </c>
      <c r="BA57" s="109">
        <v>7.6025432866840006E-5</v>
      </c>
      <c r="BB57" s="109">
        <v>7.7865454137305317E-5</v>
      </c>
      <c r="BC57" s="109">
        <v>9.1945970538795979E-5</v>
      </c>
      <c r="BD57" s="109">
        <v>1.6270615886682918E-4</v>
      </c>
      <c r="BE57" s="109">
        <v>1.0500922577787781</v>
      </c>
      <c r="BF57" s="109">
        <v>8.3294823791848599E-5</v>
      </c>
      <c r="BG57" s="109">
        <v>7.7946727538240565E-5</v>
      </c>
      <c r="BH57" s="109">
        <v>7.9366203474477351E-5</v>
      </c>
      <c r="BI57" s="109">
        <v>9.5169383833513228E-5</v>
      </c>
      <c r="BJ57" s="109">
        <v>1.0009101197006222E-4</v>
      </c>
      <c r="BK57" s="109">
        <v>9.261509759458349E-5</v>
      </c>
      <c r="BL57" s="109">
        <v>2.5228126517759514E-4</v>
      </c>
      <c r="BM57" s="109">
        <v>1.2888612936970507E-4</v>
      </c>
      <c r="BN57" s="109">
        <v>1.0843034259153357E-4</v>
      </c>
      <c r="BO57" s="109">
        <v>1.82818945575795E-4</v>
      </c>
      <c r="BP57" s="109">
        <v>2.2070835961264133E-4</v>
      </c>
      <c r="BQ57" s="109">
        <v>1.4954744436055121E-4</v>
      </c>
      <c r="BR57" s="109">
        <v>1.4268689921748663E-4</v>
      </c>
      <c r="BS57" s="109">
        <v>9.5907947214140919E-5</v>
      </c>
      <c r="BT57" s="109">
        <v>8.8479250111817831E-5</v>
      </c>
      <c r="BU57" s="109">
        <v>6.7077528697128064E-5</v>
      </c>
      <c r="BV57" s="109">
        <v>4.6055983326388406E-5</v>
      </c>
      <c r="BW57" s="109">
        <v>2.7371900029124978E-5</v>
      </c>
      <c r="BX57" s="109">
        <v>2.3486881687458328E-5</v>
      </c>
      <c r="BY57" s="109">
        <v>6.3863854848428899E-6</v>
      </c>
      <c r="BZ57" s="109">
        <v>4.033061544687972E-5</v>
      </c>
      <c r="CA57" s="109">
        <v>8.8693412904889031E-5</v>
      </c>
      <c r="CB57" s="109">
        <v>9.7450976212693993E-4</v>
      </c>
      <c r="CC57" s="109">
        <v>5.0810150094301662E-5</v>
      </c>
      <c r="CD57" s="109">
        <v>2.6632849750029332E-4</v>
      </c>
      <c r="CE57" s="109">
        <v>5.5971795269392166E-5</v>
      </c>
      <c r="CF57" s="109">
        <v>5.7164620419709229E-5</v>
      </c>
      <c r="CG57" s="109">
        <v>6.081827327953311E-5</v>
      </c>
      <c r="CH57" s="109">
        <v>3.6490286150924168E-5</v>
      </c>
      <c r="CI57" s="109">
        <v>1.474463903203161E-4</v>
      </c>
      <c r="CJ57" s="109">
        <v>1.4853084000431149E-4</v>
      </c>
      <c r="CK57" s="109">
        <v>7.7091087610783982E-5</v>
      </c>
      <c r="CL57" s="109">
        <v>1.6733133732358757E-4</v>
      </c>
      <c r="CM57" s="109">
        <v>6.2584663607690387E-5</v>
      </c>
      <c r="CN57" s="109">
        <v>6.9107358505775685E-5</v>
      </c>
      <c r="CO57" s="109">
        <v>3.5414195266309873E-5</v>
      </c>
      <c r="CP57" s="109">
        <v>6.9675051180755326E-5</v>
      </c>
      <c r="CQ57" s="109">
        <v>6.2269069019998372E-5</v>
      </c>
      <c r="CR57" s="109">
        <v>9.1443860989708387E-5</v>
      </c>
      <c r="CS57" s="109">
        <v>5.6111848436161922E-5</v>
      </c>
      <c r="CT57" s="109">
        <v>6.2439761438946796E-5</v>
      </c>
      <c r="CU57" s="109">
        <v>5.4785236986613674E-5</v>
      </c>
      <c r="CV57" s="109">
        <v>3.115229484203846E-3</v>
      </c>
      <c r="CW57" s="109">
        <v>1.1306368836181126E-4</v>
      </c>
      <c r="CX57" s="109">
        <v>1.8086463943863518E-3</v>
      </c>
      <c r="CY57" s="109">
        <v>4.8882424814316161E-5</v>
      </c>
      <c r="CZ57" s="109">
        <v>1.2510729676809592E-4</v>
      </c>
      <c r="DA57" s="109">
        <v>5.8291680172797555E-5</v>
      </c>
      <c r="DB57" s="109">
        <v>6.3275148680175166E-5</v>
      </c>
      <c r="DC57" s="109">
        <v>6.6666383611180028E-5</v>
      </c>
      <c r="DD57" s="109">
        <v>3.9626999619471599E-5</v>
      </c>
      <c r="DE57" s="109">
        <v>5.3472855703510165E-5</v>
      </c>
      <c r="DF57" s="109">
        <v>7.386433324028111E-5</v>
      </c>
      <c r="DG57" s="126">
        <v>3.7597428419560867E-5</v>
      </c>
    </row>
    <row r="58" spans="2:111" ht="18" customHeight="1" x14ac:dyDescent="0.2">
      <c r="B58" s="81" t="s">
        <v>141</v>
      </c>
      <c r="C58" s="120" t="s">
        <v>142</v>
      </c>
      <c r="D58" s="108">
        <v>0</v>
      </c>
      <c r="E58" s="109">
        <v>0</v>
      </c>
      <c r="F58" s="109">
        <v>0</v>
      </c>
      <c r="G58" s="109">
        <v>0</v>
      </c>
      <c r="H58" s="109">
        <v>0</v>
      </c>
      <c r="I58" s="109">
        <v>0</v>
      </c>
      <c r="J58" s="109">
        <v>0</v>
      </c>
      <c r="K58" s="109">
        <v>0</v>
      </c>
      <c r="L58" s="109">
        <v>0</v>
      </c>
      <c r="M58" s="109">
        <v>0</v>
      </c>
      <c r="N58" s="109">
        <v>0</v>
      </c>
      <c r="O58" s="109">
        <v>0</v>
      </c>
      <c r="P58" s="109">
        <v>0</v>
      </c>
      <c r="Q58" s="109">
        <v>0</v>
      </c>
      <c r="R58" s="109">
        <v>0</v>
      </c>
      <c r="S58" s="109">
        <v>0</v>
      </c>
      <c r="T58" s="109">
        <v>0</v>
      </c>
      <c r="U58" s="109">
        <v>0</v>
      </c>
      <c r="V58" s="109">
        <v>0</v>
      </c>
      <c r="W58" s="109">
        <v>0</v>
      </c>
      <c r="X58" s="109">
        <v>0</v>
      </c>
      <c r="Y58" s="109">
        <v>0</v>
      </c>
      <c r="Z58" s="109">
        <v>0</v>
      </c>
      <c r="AA58" s="109">
        <v>0</v>
      </c>
      <c r="AB58" s="109">
        <v>0</v>
      </c>
      <c r="AC58" s="109">
        <v>0</v>
      </c>
      <c r="AD58" s="109">
        <v>0</v>
      </c>
      <c r="AE58" s="109">
        <v>0</v>
      </c>
      <c r="AF58" s="109">
        <v>0</v>
      </c>
      <c r="AG58" s="109">
        <v>0</v>
      </c>
      <c r="AH58" s="109">
        <v>0</v>
      </c>
      <c r="AI58" s="109">
        <v>0</v>
      </c>
      <c r="AJ58" s="109">
        <v>0</v>
      </c>
      <c r="AK58" s="109">
        <v>0</v>
      </c>
      <c r="AL58" s="109">
        <v>0</v>
      </c>
      <c r="AM58" s="109">
        <v>0</v>
      </c>
      <c r="AN58" s="109">
        <v>0</v>
      </c>
      <c r="AO58" s="109">
        <v>0</v>
      </c>
      <c r="AP58" s="109">
        <v>0</v>
      </c>
      <c r="AQ58" s="109">
        <v>0</v>
      </c>
      <c r="AR58" s="109">
        <v>0</v>
      </c>
      <c r="AS58" s="109">
        <v>0</v>
      </c>
      <c r="AT58" s="109">
        <v>0</v>
      </c>
      <c r="AU58" s="109">
        <v>0</v>
      </c>
      <c r="AV58" s="109">
        <v>0</v>
      </c>
      <c r="AW58" s="109">
        <v>0</v>
      </c>
      <c r="AX58" s="109">
        <v>0</v>
      </c>
      <c r="AY58" s="109">
        <v>0</v>
      </c>
      <c r="AZ58" s="109">
        <v>0</v>
      </c>
      <c r="BA58" s="109">
        <v>0</v>
      </c>
      <c r="BB58" s="109">
        <v>0</v>
      </c>
      <c r="BC58" s="109">
        <v>0</v>
      </c>
      <c r="BD58" s="109">
        <v>0</v>
      </c>
      <c r="BE58" s="109">
        <v>0</v>
      </c>
      <c r="BF58" s="109">
        <v>1</v>
      </c>
      <c r="BG58" s="109">
        <v>0</v>
      </c>
      <c r="BH58" s="109">
        <v>0</v>
      </c>
      <c r="BI58" s="109">
        <v>0</v>
      </c>
      <c r="BJ58" s="109">
        <v>0</v>
      </c>
      <c r="BK58" s="109">
        <v>0</v>
      </c>
      <c r="BL58" s="109">
        <v>0</v>
      </c>
      <c r="BM58" s="109">
        <v>0</v>
      </c>
      <c r="BN58" s="109">
        <v>0</v>
      </c>
      <c r="BO58" s="109">
        <v>0</v>
      </c>
      <c r="BP58" s="109">
        <v>0</v>
      </c>
      <c r="BQ58" s="109">
        <v>0</v>
      </c>
      <c r="BR58" s="109">
        <v>0</v>
      </c>
      <c r="BS58" s="109">
        <v>0</v>
      </c>
      <c r="BT58" s="109">
        <v>0</v>
      </c>
      <c r="BU58" s="109">
        <v>0</v>
      </c>
      <c r="BV58" s="109">
        <v>0</v>
      </c>
      <c r="BW58" s="109">
        <v>0</v>
      </c>
      <c r="BX58" s="109">
        <v>0</v>
      </c>
      <c r="BY58" s="109">
        <v>0</v>
      </c>
      <c r="BZ58" s="109">
        <v>0</v>
      </c>
      <c r="CA58" s="109">
        <v>0</v>
      </c>
      <c r="CB58" s="109">
        <v>0</v>
      </c>
      <c r="CC58" s="109">
        <v>0</v>
      </c>
      <c r="CD58" s="109">
        <v>0</v>
      </c>
      <c r="CE58" s="109">
        <v>0</v>
      </c>
      <c r="CF58" s="109">
        <v>0</v>
      </c>
      <c r="CG58" s="109">
        <v>0</v>
      </c>
      <c r="CH58" s="109">
        <v>0</v>
      </c>
      <c r="CI58" s="109">
        <v>0</v>
      </c>
      <c r="CJ58" s="109">
        <v>0</v>
      </c>
      <c r="CK58" s="109">
        <v>0</v>
      </c>
      <c r="CL58" s="109">
        <v>0</v>
      </c>
      <c r="CM58" s="109">
        <v>0</v>
      </c>
      <c r="CN58" s="109">
        <v>0</v>
      </c>
      <c r="CO58" s="109">
        <v>0</v>
      </c>
      <c r="CP58" s="109">
        <v>0</v>
      </c>
      <c r="CQ58" s="109">
        <v>0</v>
      </c>
      <c r="CR58" s="109">
        <v>0</v>
      </c>
      <c r="CS58" s="109">
        <v>0</v>
      </c>
      <c r="CT58" s="109">
        <v>0</v>
      </c>
      <c r="CU58" s="109">
        <v>0</v>
      </c>
      <c r="CV58" s="109">
        <v>0</v>
      </c>
      <c r="CW58" s="109">
        <v>0</v>
      </c>
      <c r="CX58" s="109">
        <v>0</v>
      </c>
      <c r="CY58" s="109">
        <v>0</v>
      </c>
      <c r="CZ58" s="109">
        <v>0</v>
      </c>
      <c r="DA58" s="109">
        <v>0</v>
      </c>
      <c r="DB58" s="109">
        <v>0</v>
      </c>
      <c r="DC58" s="109">
        <v>0</v>
      </c>
      <c r="DD58" s="109">
        <v>0</v>
      </c>
      <c r="DE58" s="109">
        <v>0</v>
      </c>
      <c r="DF58" s="109">
        <v>0</v>
      </c>
      <c r="DG58" s="126">
        <v>0</v>
      </c>
    </row>
    <row r="59" spans="2:111" ht="18" customHeight="1" x14ac:dyDescent="0.2">
      <c r="B59" s="81" t="s">
        <v>143</v>
      </c>
      <c r="C59" s="120" t="s">
        <v>144</v>
      </c>
      <c r="D59" s="108">
        <v>1.8223413903003776E-4</v>
      </c>
      <c r="E59" s="109">
        <v>1.1244221959629924E-4</v>
      </c>
      <c r="F59" s="109">
        <v>2.6210929308018974E-4</v>
      </c>
      <c r="G59" s="109">
        <v>8.4219872361376442E-5</v>
      </c>
      <c r="H59" s="109">
        <v>5.5089833820348231E-5</v>
      </c>
      <c r="I59" s="109">
        <v>1.4201038089229584E-4</v>
      </c>
      <c r="J59" s="109">
        <v>2.2417898472577974E-4</v>
      </c>
      <c r="K59" s="109">
        <v>8.7370871622672271E-5</v>
      </c>
      <c r="L59" s="109">
        <v>7.3203975879238757E-5</v>
      </c>
      <c r="M59" s="109">
        <v>9.4314461589957207E-5</v>
      </c>
      <c r="N59" s="109">
        <v>2.0230901715080463E-5</v>
      </c>
      <c r="O59" s="109">
        <v>8.7246440668875764E-5</v>
      </c>
      <c r="P59" s="109">
        <v>6.5053151729694742E-5</v>
      </c>
      <c r="Q59" s="109">
        <v>9.3961148545745722E-5</v>
      </c>
      <c r="R59" s="109">
        <v>5.9806048554361218E-5</v>
      </c>
      <c r="S59" s="109">
        <v>9.417066163837892E-5</v>
      </c>
      <c r="T59" s="109">
        <v>5.9505808410083897E-5</v>
      </c>
      <c r="U59" s="109">
        <v>4.86181272177858E-5</v>
      </c>
      <c r="V59" s="109">
        <v>1.1083991576376473E-4</v>
      </c>
      <c r="W59" s="109">
        <v>1.3022429080643548E-4</v>
      </c>
      <c r="X59" s="109">
        <v>9.359185994640451E-5</v>
      </c>
      <c r="Y59" s="109">
        <v>1.3892801794342295E-4</v>
      </c>
      <c r="Z59" s="109">
        <v>1.004599634771058E-4</v>
      </c>
      <c r="AA59" s="109">
        <v>8.7269124498971266E-5</v>
      </c>
      <c r="AB59" s="109">
        <v>7.5551311260196446E-5</v>
      </c>
      <c r="AC59" s="109">
        <v>7.4503073244063444E-5</v>
      </c>
      <c r="AD59" s="109">
        <v>8.366494478809985E-5</v>
      </c>
      <c r="AE59" s="109">
        <v>1.1542432386701799E-4</v>
      </c>
      <c r="AF59" s="109">
        <v>7.7462670971289026E-5</v>
      </c>
      <c r="AG59" s="109">
        <v>1.0758370900569331E-4</v>
      </c>
      <c r="AH59" s="109">
        <v>7.1192032566140626E-5</v>
      </c>
      <c r="AI59" s="109">
        <v>8.0074984914316086E-5</v>
      </c>
      <c r="AJ59" s="109">
        <v>1.1497430878115319E-4</v>
      </c>
      <c r="AK59" s="109">
        <v>9.183343833744284E-5</v>
      </c>
      <c r="AL59" s="109">
        <v>1.2596273398766302E-4</v>
      </c>
      <c r="AM59" s="109">
        <v>1.3429515038909946E-4</v>
      </c>
      <c r="AN59" s="109">
        <v>1.1288827124107181E-4</v>
      </c>
      <c r="AO59" s="109">
        <v>1.0303336354608767E-4</v>
      </c>
      <c r="AP59" s="109">
        <v>7.1114115075761891E-5</v>
      </c>
      <c r="AQ59" s="109">
        <v>1.6627119223380909E-4</v>
      </c>
      <c r="AR59" s="109">
        <v>1.3751023219354139E-4</v>
      </c>
      <c r="AS59" s="109">
        <v>8.0368464345427642E-5</v>
      </c>
      <c r="AT59" s="109">
        <v>7.4550848552200154E-5</v>
      </c>
      <c r="AU59" s="109">
        <v>7.4587073351710362E-5</v>
      </c>
      <c r="AV59" s="109">
        <v>6.6019670969599779E-5</v>
      </c>
      <c r="AW59" s="109">
        <v>7.6187375353733088E-5</v>
      </c>
      <c r="AX59" s="109">
        <v>9.0661845124962083E-5</v>
      </c>
      <c r="AY59" s="109">
        <v>9.8736610780390834E-5</v>
      </c>
      <c r="AZ59" s="109">
        <v>8.0354776892314745E-5</v>
      </c>
      <c r="BA59" s="109">
        <v>7.2438363929334476E-5</v>
      </c>
      <c r="BB59" s="109">
        <v>7.9023324824585421E-5</v>
      </c>
      <c r="BC59" s="109">
        <v>7.5478223000362423E-5</v>
      </c>
      <c r="BD59" s="109">
        <v>7.0029820419750612E-5</v>
      </c>
      <c r="BE59" s="109">
        <v>7.370567909193797E-5</v>
      </c>
      <c r="BF59" s="109">
        <v>7.8241105709124829E-5</v>
      </c>
      <c r="BG59" s="109">
        <v>1.0480560267886221</v>
      </c>
      <c r="BH59" s="109">
        <v>7.8422239630483536E-5</v>
      </c>
      <c r="BI59" s="109">
        <v>6.8290466874916696E-5</v>
      </c>
      <c r="BJ59" s="109">
        <v>6.3062213684979339E-5</v>
      </c>
      <c r="BK59" s="109">
        <v>7.8111585869897136E-5</v>
      </c>
      <c r="BL59" s="109">
        <v>1.2011647685578764E-4</v>
      </c>
      <c r="BM59" s="109">
        <v>6.9347438942886675E-5</v>
      </c>
      <c r="BN59" s="109">
        <v>8.2148792375556689E-5</v>
      </c>
      <c r="BO59" s="109">
        <v>8.8854126054968343E-5</v>
      </c>
      <c r="BP59" s="109">
        <v>8.4060240600441146E-5</v>
      </c>
      <c r="BQ59" s="109">
        <v>1.8155508645551101E-4</v>
      </c>
      <c r="BR59" s="109">
        <v>1.0308204250363676E-4</v>
      </c>
      <c r="BS59" s="109">
        <v>1.2762992027778646E-4</v>
      </c>
      <c r="BT59" s="109">
        <v>1.0125901299023263E-4</v>
      </c>
      <c r="BU59" s="109">
        <v>4.4379309997911499E-5</v>
      </c>
      <c r="BV59" s="109">
        <v>3.6621335933770229E-5</v>
      </c>
      <c r="BW59" s="109">
        <v>2.3973154938183295E-5</v>
      </c>
      <c r="BX59" s="109">
        <v>2.0269183358454663E-5</v>
      </c>
      <c r="BY59" s="109">
        <v>5.0505191207769953E-6</v>
      </c>
      <c r="BZ59" s="109">
        <v>3.5826306114128619E-5</v>
      </c>
      <c r="CA59" s="109">
        <v>1.1773584349820575E-4</v>
      </c>
      <c r="CB59" s="109">
        <v>7.5131070905573561E-4</v>
      </c>
      <c r="CC59" s="109">
        <v>3.8045565635321465E-5</v>
      </c>
      <c r="CD59" s="109">
        <v>9.8946765509257381E-5</v>
      </c>
      <c r="CE59" s="109">
        <v>5.0249893344433096E-5</v>
      </c>
      <c r="CF59" s="109">
        <v>5.3369483673170522E-5</v>
      </c>
      <c r="CG59" s="109">
        <v>6.0347794554940814E-5</v>
      </c>
      <c r="CH59" s="109">
        <v>3.2124246125552156E-5</v>
      </c>
      <c r="CI59" s="109">
        <v>7.0414474397936862E-5</v>
      </c>
      <c r="CJ59" s="109">
        <v>6.5337103872710985E-5</v>
      </c>
      <c r="CK59" s="109">
        <v>8.4538546868704085E-5</v>
      </c>
      <c r="CL59" s="109">
        <v>6.1787998809166136E-5</v>
      </c>
      <c r="CM59" s="109">
        <v>4.792483262406013E-5</v>
      </c>
      <c r="CN59" s="109">
        <v>4.3161838036719405E-4</v>
      </c>
      <c r="CO59" s="109">
        <v>3.4464160542300049E-5</v>
      </c>
      <c r="CP59" s="109">
        <v>8.1901786133640553E-5</v>
      </c>
      <c r="CQ59" s="109">
        <v>4.5527227206807987E-5</v>
      </c>
      <c r="CR59" s="109">
        <v>8.3574074374317736E-5</v>
      </c>
      <c r="CS59" s="109">
        <v>5.2772301740041816E-5</v>
      </c>
      <c r="CT59" s="109">
        <v>3.3225300667268902E-5</v>
      </c>
      <c r="CU59" s="109">
        <v>5.3860565778155299E-5</v>
      </c>
      <c r="CV59" s="109">
        <v>4.4344649852578398E-4</v>
      </c>
      <c r="CW59" s="109">
        <v>6.0533562163407369E-5</v>
      </c>
      <c r="CX59" s="109">
        <v>3.2353543682266438E-3</v>
      </c>
      <c r="CY59" s="109">
        <v>3.3030254451061309E-5</v>
      </c>
      <c r="CZ59" s="109">
        <v>9.4645578029303254E-5</v>
      </c>
      <c r="DA59" s="109">
        <v>5.3903103413864029E-5</v>
      </c>
      <c r="DB59" s="109">
        <v>5.9301777887720255E-5</v>
      </c>
      <c r="DC59" s="109">
        <v>6.1083646571894953E-5</v>
      </c>
      <c r="DD59" s="109">
        <v>3.47801807876424E-5</v>
      </c>
      <c r="DE59" s="109">
        <v>4.4040630071517799E-5</v>
      </c>
      <c r="DF59" s="109">
        <v>6.8978264184388425E-5</v>
      </c>
      <c r="DG59" s="126">
        <v>6.8192758789064161E-5</v>
      </c>
    </row>
    <row r="60" spans="2:111" ht="18" customHeight="1" x14ac:dyDescent="0.2">
      <c r="B60" s="81" t="s">
        <v>145</v>
      </c>
      <c r="C60" s="120" t="s">
        <v>146</v>
      </c>
      <c r="D60" s="108">
        <v>1.1225496632063499E-2</v>
      </c>
      <c r="E60" s="109">
        <v>6.9353246580588328E-3</v>
      </c>
      <c r="F60" s="109">
        <v>1.6146984568904489E-2</v>
      </c>
      <c r="G60" s="109">
        <v>5.211609022078457E-3</v>
      </c>
      <c r="H60" s="109">
        <v>3.3916767229688473E-3</v>
      </c>
      <c r="I60" s="109">
        <v>8.8379261967866697E-3</v>
      </c>
      <c r="J60" s="109">
        <v>1.3909119885013066E-2</v>
      </c>
      <c r="K60" s="109">
        <v>5.3876356232187258E-3</v>
      </c>
      <c r="L60" s="109">
        <v>4.5099339254819704E-3</v>
      </c>
      <c r="M60" s="109">
        <v>5.8135301256323681E-3</v>
      </c>
      <c r="N60" s="109">
        <v>1.2405405062087989E-3</v>
      </c>
      <c r="O60" s="109">
        <v>5.3969801604395046E-3</v>
      </c>
      <c r="P60" s="109">
        <v>4.0345212561444929E-3</v>
      </c>
      <c r="Q60" s="109">
        <v>5.7875869975743989E-3</v>
      </c>
      <c r="R60" s="109">
        <v>3.7051277668704446E-3</v>
      </c>
      <c r="S60" s="109">
        <v>5.825486773746013E-3</v>
      </c>
      <c r="T60" s="109">
        <v>3.6894152191001249E-3</v>
      </c>
      <c r="U60" s="109">
        <v>3.0207634381855634E-3</v>
      </c>
      <c r="V60" s="109">
        <v>6.8576978296946796E-3</v>
      </c>
      <c r="W60" s="109">
        <v>8.0423841761807797E-3</v>
      </c>
      <c r="X60" s="109">
        <v>5.8083350839044333E-3</v>
      </c>
      <c r="Y60" s="109">
        <v>8.5853163401329209E-3</v>
      </c>
      <c r="Z60" s="109">
        <v>6.2235576929772505E-3</v>
      </c>
      <c r="AA60" s="109">
        <v>5.3829598683104666E-3</v>
      </c>
      <c r="AB60" s="109">
        <v>4.7134476391051863E-3</v>
      </c>
      <c r="AC60" s="109">
        <v>4.6195330579557091E-3</v>
      </c>
      <c r="AD60" s="109">
        <v>5.201126881978063E-3</v>
      </c>
      <c r="AE60" s="109">
        <v>7.146478898351764E-3</v>
      </c>
      <c r="AF60" s="109">
        <v>4.8038967237989359E-3</v>
      </c>
      <c r="AG60" s="109">
        <v>6.6341254387641988E-3</v>
      </c>
      <c r="AH60" s="109">
        <v>4.4036548098862725E-3</v>
      </c>
      <c r="AI60" s="109">
        <v>4.9335526231097807E-3</v>
      </c>
      <c r="AJ60" s="109">
        <v>7.0903445782485785E-3</v>
      </c>
      <c r="AK60" s="109">
        <v>5.6863352898383389E-3</v>
      </c>
      <c r="AL60" s="109">
        <v>7.774001751503487E-3</v>
      </c>
      <c r="AM60" s="109">
        <v>8.2991463772270173E-3</v>
      </c>
      <c r="AN60" s="109">
        <v>6.972528110501054E-3</v>
      </c>
      <c r="AO60" s="109">
        <v>6.3391386830445933E-3</v>
      </c>
      <c r="AP60" s="109">
        <v>4.3797644866260532E-3</v>
      </c>
      <c r="AQ60" s="109">
        <v>1.0298333214507188E-2</v>
      </c>
      <c r="AR60" s="109">
        <v>8.4993752647697599E-3</v>
      </c>
      <c r="AS60" s="109">
        <v>4.9749518290229553E-3</v>
      </c>
      <c r="AT60" s="109">
        <v>4.6007226768327641E-3</v>
      </c>
      <c r="AU60" s="109">
        <v>4.6051551957437559E-3</v>
      </c>
      <c r="AV60" s="109">
        <v>4.9455737695643862E-3</v>
      </c>
      <c r="AW60" s="109">
        <v>4.7285846773099677E-3</v>
      </c>
      <c r="AX60" s="109">
        <v>5.6175095244408602E-3</v>
      </c>
      <c r="AY60" s="109">
        <v>6.1192641152346145E-3</v>
      </c>
      <c r="AZ60" s="109">
        <v>4.975388206397432E-3</v>
      </c>
      <c r="BA60" s="109">
        <v>4.4878910618076154E-3</v>
      </c>
      <c r="BB60" s="109">
        <v>4.9056081215799923E-3</v>
      </c>
      <c r="BC60" s="109">
        <v>4.6657174880146649E-3</v>
      </c>
      <c r="BD60" s="109">
        <v>4.3636577859768469E-3</v>
      </c>
      <c r="BE60" s="109">
        <v>4.5722805435323742E-3</v>
      </c>
      <c r="BF60" s="109">
        <v>0.91065070997949327</v>
      </c>
      <c r="BG60" s="109">
        <v>0.86448481124335197</v>
      </c>
      <c r="BH60" s="109">
        <v>1.5761100254987865</v>
      </c>
      <c r="BI60" s="109">
        <v>4.2226631196782029E-3</v>
      </c>
      <c r="BJ60" s="109">
        <v>8.1216183032298925E-2</v>
      </c>
      <c r="BK60" s="109">
        <v>4.8475686362861427E-3</v>
      </c>
      <c r="BL60" s="109">
        <v>7.4174804255031264E-3</v>
      </c>
      <c r="BM60" s="109">
        <v>4.2695538146704905E-3</v>
      </c>
      <c r="BN60" s="109">
        <v>5.0488784481447745E-3</v>
      </c>
      <c r="BO60" s="109">
        <v>5.4700396230391701E-3</v>
      </c>
      <c r="BP60" s="109">
        <v>5.1681521878960725E-3</v>
      </c>
      <c r="BQ60" s="109">
        <v>1.120376798573354E-2</v>
      </c>
      <c r="BR60" s="109">
        <v>6.3970026736032302E-3</v>
      </c>
      <c r="BS60" s="109">
        <v>7.8794588155742234E-3</v>
      </c>
      <c r="BT60" s="109">
        <v>6.360496194633576E-3</v>
      </c>
      <c r="BU60" s="109">
        <v>2.7908469798842909E-3</v>
      </c>
      <c r="BV60" s="109">
        <v>2.307477313201454E-3</v>
      </c>
      <c r="BW60" s="109">
        <v>1.4702089356249403E-3</v>
      </c>
      <c r="BX60" s="109">
        <v>1.2420711567620781E-3</v>
      </c>
      <c r="BY60" s="109">
        <v>3.1456897424189044E-4</v>
      </c>
      <c r="BZ60" s="109">
        <v>8.2219137804024362E-3</v>
      </c>
      <c r="CA60" s="109">
        <v>7.2612510695217987E-3</v>
      </c>
      <c r="CB60" s="109">
        <v>4.6511191957416272E-2</v>
      </c>
      <c r="CC60" s="109">
        <v>2.3417643939852482E-3</v>
      </c>
      <c r="CD60" s="109">
        <v>1.7784370646795934E-2</v>
      </c>
      <c r="CE60" s="109">
        <v>3.1344330648077987E-3</v>
      </c>
      <c r="CF60" s="109">
        <v>3.2984647850417149E-3</v>
      </c>
      <c r="CG60" s="109">
        <v>3.805020870273867E-3</v>
      </c>
      <c r="CH60" s="109">
        <v>2.2700418713213384E-3</v>
      </c>
      <c r="CI60" s="109">
        <v>4.3557574312006134E-3</v>
      </c>
      <c r="CJ60" s="109">
        <v>4.0775708466558929E-3</v>
      </c>
      <c r="CK60" s="109">
        <v>5.2467414082475192E-3</v>
      </c>
      <c r="CL60" s="109">
        <v>3.816422967574686E-3</v>
      </c>
      <c r="CM60" s="109">
        <v>3.0448733117413663E-3</v>
      </c>
      <c r="CN60" s="109">
        <v>5.1040304784561218E-3</v>
      </c>
      <c r="CO60" s="109">
        <v>2.1489838092367463E-3</v>
      </c>
      <c r="CP60" s="109">
        <v>5.1356262672856848E-3</v>
      </c>
      <c r="CQ60" s="109">
        <v>2.8366594589437771E-3</v>
      </c>
      <c r="CR60" s="109">
        <v>5.1543270171365944E-3</v>
      </c>
      <c r="CS60" s="109">
        <v>3.2547824460956564E-3</v>
      </c>
      <c r="CT60" s="109">
        <v>2.0509953171314764E-3</v>
      </c>
      <c r="CU60" s="109">
        <v>3.3753321657801713E-3</v>
      </c>
      <c r="CV60" s="109">
        <v>2.7318885551669995E-2</v>
      </c>
      <c r="CW60" s="109">
        <v>3.7929298371371105E-3</v>
      </c>
      <c r="CX60" s="109">
        <v>0.19912347407278583</v>
      </c>
      <c r="CY60" s="109">
        <v>2.0603931041002052E-3</v>
      </c>
      <c r="CZ60" s="109">
        <v>5.8237641199171573E-3</v>
      </c>
      <c r="DA60" s="109">
        <v>3.3387194116618994E-3</v>
      </c>
      <c r="DB60" s="109">
        <v>3.6590213506134772E-3</v>
      </c>
      <c r="DC60" s="109">
        <v>3.7963570179631017E-3</v>
      </c>
      <c r="DD60" s="109">
        <v>2.1616625507296741E-3</v>
      </c>
      <c r="DE60" s="109">
        <v>2.7756545760581706E-3</v>
      </c>
      <c r="DF60" s="109">
        <v>4.2855756407218157E-3</v>
      </c>
      <c r="DG60" s="126">
        <v>2.0609069385792152E-3</v>
      </c>
    </row>
    <row r="61" spans="2:111" ht="18" customHeight="1" x14ac:dyDescent="0.2">
      <c r="B61" s="81" t="s">
        <v>147</v>
      </c>
      <c r="C61" s="120" t="s">
        <v>148</v>
      </c>
      <c r="D61" s="108">
        <v>2.2370086497180744E-4</v>
      </c>
      <c r="E61" s="109">
        <v>6.4646160351621701E-4</v>
      </c>
      <c r="F61" s="109">
        <v>1.4874161149024972E-4</v>
      </c>
      <c r="G61" s="109">
        <v>2.129359905123289E-4</v>
      </c>
      <c r="H61" s="109">
        <v>4.7770800169312108E-2</v>
      </c>
      <c r="I61" s="109">
        <v>1.2415281283187983E-4</v>
      </c>
      <c r="J61" s="109">
        <v>3.5169095031423376E-4</v>
      </c>
      <c r="K61" s="109">
        <v>2.1410863866366233E-3</v>
      </c>
      <c r="L61" s="109">
        <v>3.028098091235632E-4</v>
      </c>
      <c r="M61" s="109">
        <v>9.8543018970039301E-4</v>
      </c>
      <c r="N61" s="109">
        <v>3.7420288546481499E-5</v>
      </c>
      <c r="O61" s="109">
        <v>1.4900116744758683E-4</v>
      </c>
      <c r="P61" s="109">
        <v>1.2102593347781726E-4</v>
      </c>
      <c r="Q61" s="109">
        <v>3.0771998272269583E-4</v>
      </c>
      <c r="R61" s="109">
        <v>2.2066738181831684E-4</v>
      </c>
      <c r="S61" s="109">
        <v>5.3187091796473237E-4</v>
      </c>
      <c r="T61" s="109">
        <v>2.6274652318026447E-4</v>
      </c>
      <c r="U61" s="109">
        <v>1.379252556177814E-4</v>
      </c>
      <c r="V61" s="109">
        <v>4.1952532733140419E-4</v>
      </c>
      <c r="W61" s="109">
        <v>4.2848424993411965E-4</v>
      </c>
      <c r="X61" s="109">
        <v>3.7751228305726766E-4</v>
      </c>
      <c r="Y61" s="109">
        <v>3.3846121784814227E-4</v>
      </c>
      <c r="Z61" s="109">
        <v>3.2315732961456185E-4</v>
      </c>
      <c r="AA61" s="109">
        <v>3.317545534984738E-4</v>
      </c>
      <c r="AB61" s="109">
        <v>2.045980616020031E-4</v>
      </c>
      <c r="AC61" s="109">
        <v>2.7900545434539418E-4</v>
      </c>
      <c r="AD61" s="109">
        <v>3.0234373445768982E-4</v>
      </c>
      <c r="AE61" s="109">
        <v>1.1549863394958693E-3</v>
      </c>
      <c r="AF61" s="109">
        <v>1.7509823911227487E-4</v>
      </c>
      <c r="AG61" s="109">
        <v>1.4333718516249734E-4</v>
      </c>
      <c r="AH61" s="109">
        <v>1.7152641192236606E-4</v>
      </c>
      <c r="AI61" s="109">
        <v>3.1704151816010256E-4</v>
      </c>
      <c r="AJ61" s="109">
        <v>5.6537331311486865E-4</v>
      </c>
      <c r="AK61" s="109">
        <v>3.1813268627004746E-4</v>
      </c>
      <c r="AL61" s="109">
        <v>3.8646906751555734E-4</v>
      </c>
      <c r="AM61" s="109">
        <v>8.9947883454746748E-4</v>
      </c>
      <c r="AN61" s="109">
        <v>6.4548554502805004E-4</v>
      </c>
      <c r="AO61" s="109">
        <v>5.9718078448509255E-4</v>
      </c>
      <c r="AP61" s="109">
        <v>5.1729963129500036E-4</v>
      </c>
      <c r="AQ61" s="109">
        <v>1.6422085288730571E-3</v>
      </c>
      <c r="AR61" s="109">
        <v>1.1174676675827955E-3</v>
      </c>
      <c r="AS61" s="109">
        <v>3.461957517556408E-4</v>
      </c>
      <c r="AT61" s="109">
        <v>3.1105999261619673E-4</v>
      </c>
      <c r="AU61" s="109">
        <v>2.3027097023030113E-4</v>
      </c>
      <c r="AV61" s="109">
        <v>1.9232297122519191E-4</v>
      </c>
      <c r="AW61" s="109">
        <v>2.0529857847022487E-4</v>
      </c>
      <c r="AX61" s="109">
        <v>1.6187694458229574E-4</v>
      </c>
      <c r="AY61" s="109">
        <v>2.5235715327252269E-4</v>
      </c>
      <c r="AZ61" s="109">
        <v>2.7742636345450954E-4</v>
      </c>
      <c r="BA61" s="109">
        <v>2.0936824108824467E-4</v>
      </c>
      <c r="BB61" s="109">
        <v>1.6258896908910613E-4</v>
      </c>
      <c r="BC61" s="109">
        <v>3.0141598973986995E-4</v>
      </c>
      <c r="BD61" s="109">
        <v>1.9745125478232552E-4</v>
      </c>
      <c r="BE61" s="109">
        <v>1.6806911834860269E-4</v>
      </c>
      <c r="BF61" s="109">
        <v>3.8439166851920976E-4</v>
      </c>
      <c r="BG61" s="109">
        <v>3.8286995098430404E-4</v>
      </c>
      <c r="BH61" s="109">
        <v>3.0791294823601225E-4</v>
      </c>
      <c r="BI61" s="109">
        <v>1.1640731751999007</v>
      </c>
      <c r="BJ61" s="109">
        <v>2.1333227111380382E-4</v>
      </c>
      <c r="BK61" s="109">
        <v>5.0380863622078071E-4</v>
      </c>
      <c r="BL61" s="109">
        <v>5.54272342366417E-3</v>
      </c>
      <c r="BM61" s="109">
        <v>1.778836489484647E-4</v>
      </c>
      <c r="BN61" s="109">
        <v>1.863966996483369E-4</v>
      </c>
      <c r="BO61" s="109">
        <v>2.2390573810216093E-4</v>
      </c>
      <c r="BP61" s="109">
        <v>2.4818880371270548E-4</v>
      </c>
      <c r="BQ61" s="109">
        <v>3.2592053045694144E-4</v>
      </c>
      <c r="BR61" s="109">
        <v>3.2618697815003722E-4</v>
      </c>
      <c r="BS61" s="109">
        <v>9.7409350835815371E-5</v>
      </c>
      <c r="BT61" s="109">
        <v>1.0283744206376993E-4</v>
      </c>
      <c r="BU61" s="109">
        <v>6.4484917208168047E-5</v>
      </c>
      <c r="BV61" s="109">
        <v>4.5853098426663321E-5</v>
      </c>
      <c r="BW61" s="109">
        <v>2.8672000583713175E-5</v>
      </c>
      <c r="BX61" s="109">
        <v>2.5788206590600256E-5</v>
      </c>
      <c r="BY61" s="109">
        <v>8.2148507417430146E-6</v>
      </c>
      <c r="BZ61" s="109">
        <v>6.2033961850105958E-5</v>
      </c>
      <c r="CA61" s="109">
        <v>3.3991039194105921E-4</v>
      </c>
      <c r="CB61" s="109">
        <v>6.4166871867529307E-4</v>
      </c>
      <c r="CC61" s="109">
        <v>4.4756121288469376E-2</v>
      </c>
      <c r="CD61" s="109">
        <v>6.2579389585357733E-4</v>
      </c>
      <c r="CE61" s="109">
        <v>1.0805695358375801E-4</v>
      </c>
      <c r="CF61" s="109">
        <v>7.2316972334626677E-5</v>
      </c>
      <c r="CG61" s="109">
        <v>1.547836285713059E-3</v>
      </c>
      <c r="CH61" s="109">
        <v>1.221150583981348E-4</v>
      </c>
      <c r="CI61" s="109">
        <v>4.687868619306501E-5</v>
      </c>
      <c r="CJ61" s="109">
        <v>5.4340315851626935E-5</v>
      </c>
      <c r="CK61" s="109">
        <v>6.0288661771183299E-5</v>
      </c>
      <c r="CL61" s="109">
        <v>4.6847609337056507E-5</v>
      </c>
      <c r="CM61" s="109">
        <v>9.5310921583565301E-5</v>
      </c>
      <c r="CN61" s="109">
        <v>1.5792023716465664E-3</v>
      </c>
      <c r="CO61" s="109">
        <v>2.3400473351144912E-4</v>
      </c>
      <c r="CP61" s="109">
        <v>2.3456810516400689E-4</v>
      </c>
      <c r="CQ61" s="109">
        <v>1.0297493769388244E-4</v>
      </c>
      <c r="CR61" s="109">
        <v>9.2052399056528726E-5</v>
      </c>
      <c r="CS61" s="109">
        <v>1.0284006828642218E-4</v>
      </c>
      <c r="CT61" s="109">
        <v>1.4314932578446242E-4</v>
      </c>
      <c r="CU61" s="109">
        <v>7.4887275723915897E-5</v>
      </c>
      <c r="CV61" s="109">
        <v>8.076055015672876E-5</v>
      </c>
      <c r="CW61" s="109">
        <v>6.5627840088732059E-5</v>
      </c>
      <c r="CX61" s="109">
        <v>1.7740312128296869E-4</v>
      </c>
      <c r="CY61" s="109">
        <v>3.3210860737398134E-5</v>
      </c>
      <c r="CZ61" s="109">
        <v>5.7887094563423226E-4</v>
      </c>
      <c r="DA61" s="109">
        <v>7.7058882276132543E-4</v>
      </c>
      <c r="DB61" s="109">
        <v>6.8090010342926148E-5</v>
      </c>
      <c r="DC61" s="109">
        <v>9.039062382892296E-5</v>
      </c>
      <c r="DD61" s="109">
        <v>6.7471910958926665E-5</v>
      </c>
      <c r="DE61" s="109">
        <v>9.22061724258267E-5</v>
      </c>
      <c r="DF61" s="109">
        <v>4.1094958420066291E-4</v>
      </c>
      <c r="DG61" s="126">
        <v>2.3192466183532848E-4</v>
      </c>
    </row>
    <row r="62" spans="2:111" ht="18" customHeight="1" x14ac:dyDescent="0.2">
      <c r="B62" s="81" t="s">
        <v>149</v>
      </c>
      <c r="C62" s="120" t="s">
        <v>150</v>
      </c>
      <c r="D62" s="108">
        <v>1.013063334058569E-3</v>
      </c>
      <c r="E62" s="109">
        <v>7.8086258870707029E-4</v>
      </c>
      <c r="F62" s="109">
        <v>1.2460003077275066E-3</v>
      </c>
      <c r="G62" s="109">
        <v>7.7965511712144403E-4</v>
      </c>
      <c r="H62" s="109">
        <v>6.3253200948942248E-4</v>
      </c>
      <c r="I62" s="109">
        <v>2.7737580270473091E-3</v>
      </c>
      <c r="J62" s="109">
        <v>2.4579697926297426E-3</v>
      </c>
      <c r="K62" s="109">
        <v>8.2998102347274548E-4</v>
      </c>
      <c r="L62" s="109">
        <v>7.2461986287297405E-4</v>
      </c>
      <c r="M62" s="109">
        <v>7.7731542571799861E-4</v>
      </c>
      <c r="N62" s="109">
        <v>2.1137460006745196E-4</v>
      </c>
      <c r="O62" s="109">
        <v>9.9551697291502816E-4</v>
      </c>
      <c r="P62" s="109">
        <v>1.0489849912452636E-3</v>
      </c>
      <c r="Q62" s="109">
        <v>8.4233057775247885E-4</v>
      </c>
      <c r="R62" s="109">
        <v>8.8436015680396277E-4</v>
      </c>
      <c r="S62" s="109">
        <v>1.1418666009316996E-3</v>
      </c>
      <c r="T62" s="109">
        <v>9.2750664661840718E-4</v>
      </c>
      <c r="U62" s="109">
        <v>8.428280426714547E-4</v>
      </c>
      <c r="V62" s="109">
        <v>1.208265448316999E-3</v>
      </c>
      <c r="W62" s="109">
        <v>1.1391942417320207E-3</v>
      </c>
      <c r="X62" s="109">
        <v>1.434928942721906E-3</v>
      </c>
      <c r="Y62" s="109">
        <v>1.2718080985357556E-3</v>
      </c>
      <c r="Z62" s="109">
        <v>1.2882214902305775E-3</v>
      </c>
      <c r="AA62" s="109">
        <v>9.5729054447331286E-4</v>
      </c>
      <c r="AB62" s="109">
        <v>1.615972383604258E-3</v>
      </c>
      <c r="AC62" s="109">
        <v>1.0730900544725808E-3</v>
      </c>
      <c r="AD62" s="109">
        <v>1.5182495167593763E-3</v>
      </c>
      <c r="AE62" s="109">
        <v>1.739031632950639E-3</v>
      </c>
      <c r="AF62" s="109">
        <v>1.0574330446788322E-3</v>
      </c>
      <c r="AG62" s="109">
        <v>9.3595348265642481E-4</v>
      </c>
      <c r="AH62" s="109">
        <v>9.0906151621035036E-4</v>
      </c>
      <c r="AI62" s="109">
        <v>9.9803505007484161E-4</v>
      </c>
      <c r="AJ62" s="109">
        <v>1.0428386740133453E-3</v>
      </c>
      <c r="AK62" s="109">
        <v>1.0387598702690489E-3</v>
      </c>
      <c r="AL62" s="109">
        <v>1.2558665505849125E-3</v>
      </c>
      <c r="AM62" s="109">
        <v>1.4034098139470541E-3</v>
      </c>
      <c r="AN62" s="109">
        <v>1.26053028365064E-3</v>
      </c>
      <c r="AO62" s="109">
        <v>1.0969033276053189E-3</v>
      </c>
      <c r="AP62" s="109">
        <v>8.4951934559115419E-4</v>
      </c>
      <c r="AQ62" s="109">
        <v>1.8541573393593891E-3</v>
      </c>
      <c r="AR62" s="109">
        <v>1.4850477422389903E-3</v>
      </c>
      <c r="AS62" s="109">
        <v>1.1223693345760372E-3</v>
      </c>
      <c r="AT62" s="109">
        <v>8.7639422084211072E-4</v>
      </c>
      <c r="AU62" s="109">
        <v>9.4400764630483763E-4</v>
      </c>
      <c r="AV62" s="109">
        <v>9.1404237061506815E-4</v>
      </c>
      <c r="AW62" s="109">
        <v>1.1804877920347987E-3</v>
      </c>
      <c r="AX62" s="109">
        <v>1.0859958048094356E-3</v>
      </c>
      <c r="AY62" s="109">
        <v>1.2482574723360067E-3</v>
      </c>
      <c r="AZ62" s="109">
        <v>1.075215162135382E-3</v>
      </c>
      <c r="BA62" s="109">
        <v>9.5622969338812736E-4</v>
      </c>
      <c r="BB62" s="109">
        <v>1.1451047365584703E-3</v>
      </c>
      <c r="BC62" s="109">
        <v>9.704871976740036E-4</v>
      </c>
      <c r="BD62" s="109">
        <v>1.5136373829446282E-3</v>
      </c>
      <c r="BE62" s="109">
        <v>1.077019817080968E-3</v>
      </c>
      <c r="BF62" s="109">
        <v>1.0203209260109018E-3</v>
      </c>
      <c r="BG62" s="109">
        <v>9.1632549512835353E-4</v>
      </c>
      <c r="BH62" s="109">
        <v>9.7791750291739135E-4</v>
      </c>
      <c r="BI62" s="109">
        <v>9.1102496561626172E-4</v>
      </c>
      <c r="BJ62" s="109">
        <v>1.4860899113220278</v>
      </c>
      <c r="BK62" s="109">
        <v>1.0952592451355971E-3</v>
      </c>
      <c r="BL62" s="109">
        <v>1.1409842191139154E-3</v>
      </c>
      <c r="BM62" s="109">
        <v>9.5528073350877886E-4</v>
      </c>
      <c r="BN62" s="109">
        <v>9.6441895664607289E-4</v>
      </c>
      <c r="BO62" s="109">
        <v>8.8866181359137581E-4</v>
      </c>
      <c r="BP62" s="109">
        <v>8.8350031312042993E-4</v>
      </c>
      <c r="BQ62" s="109">
        <v>1.5006066051431442E-3</v>
      </c>
      <c r="BR62" s="109">
        <v>1.740976563954412E-3</v>
      </c>
      <c r="BS62" s="109">
        <v>1.3236254315838847E-3</v>
      </c>
      <c r="BT62" s="109">
        <v>3.1447002668303723E-3</v>
      </c>
      <c r="BU62" s="109">
        <v>1.4376236687519165E-3</v>
      </c>
      <c r="BV62" s="109">
        <v>1.6375465425353412E-3</v>
      </c>
      <c r="BW62" s="109">
        <v>5.1113692551629829E-4</v>
      </c>
      <c r="BX62" s="109">
        <v>4.0527232386540593E-4</v>
      </c>
      <c r="BY62" s="109">
        <v>1.4690730157234226E-4</v>
      </c>
      <c r="BZ62" s="109">
        <v>0.11606457794459096</v>
      </c>
      <c r="CA62" s="109">
        <v>8.2353073909720396E-4</v>
      </c>
      <c r="CB62" s="109">
        <v>3.5680066687130362E-3</v>
      </c>
      <c r="CC62" s="109">
        <v>1.0378650615259712E-3</v>
      </c>
      <c r="CD62" s="109">
        <v>0.22531361171212808</v>
      </c>
      <c r="CE62" s="109">
        <v>1.3237349016621007E-3</v>
      </c>
      <c r="CF62" s="109">
        <v>6.524086061146584E-4</v>
      </c>
      <c r="CG62" s="109">
        <v>2.2141719226448017E-3</v>
      </c>
      <c r="CH62" s="109">
        <v>5.7949331132856581E-3</v>
      </c>
      <c r="CI62" s="109">
        <v>1.104366825941846E-3</v>
      </c>
      <c r="CJ62" s="109">
        <v>1.625323380736755E-3</v>
      </c>
      <c r="CK62" s="109">
        <v>1.2081881052883833E-3</v>
      </c>
      <c r="CL62" s="109">
        <v>1.1628753205654278E-3</v>
      </c>
      <c r="CM62" s="109">
        <v>2.2146682260191829E-3</v>
      </c>
      <c r="CN62" s="109">
        <v>1.2301779788697967E-2</v>
      </c>
      <c r="CO62" s="109">
        <v>1.0316710018504413E-3</v>
      </c>
      <c r="CP62" s="109">
        <v>2.218152139989354E-3</v>
      </c>
      <c r="CQ62" s="109">
        <v>9.6115203507200027E-4</v>
      </c>
      <c r="CR62" s="109">
        <v>1.3591366574855603E-3</v>
      </c>
      <c r="CS62" s="109">
        <v>6.4647822041221021E-4</v>
      </c>
      <c r="CT62" s="109">
        <v>4.0414852863488728E-4</v>
      </c>
      <c r="CU62" s="109">
        <v>1.9268136742101353E-3</v>
      </c>
      <c r="CV62" s="109">
        <v>2.2284566807042891E-3</v>
      </c>
      <c r="CW62" s="109">
        <v>1.7843722276762932E-3</v>
      </c>
      <c r="CX62" s="109">
        <v>1.107771467904215E-2</v>
      </c>
      <c r="CY62" s="109">
        <v>8.3210394896598061E-4</v>
      </c>
      <c r="CZ62" s="109">
        <v>1.0989690059051782E-3</v>
      </c>
      <c r="DA62" s="109">
        <v>8.146690940216099E-4</v>
      </c>
      <c r="DB62" s="109">
        <v>7.8917449239917039E-4</v>
      </c>
      <c r="DC62" s="109">
        <v>9.1882239839686305E-4</v>
      </c>
      <c r="DD62" s="109">
        <v>6.172768627161053E-4</v>
      </c>
      <c r="DE62" s="109">
        <v>1.582045696844128E-3</v>
      </c>
      <c r="DF62" s="109">
        <v>1.1988274288743275E-3</v>
      </c>
      <c r="DG62" s="126">
        <v>2.2019616817376179E-3</v>
      </c>
    </row>
    <row r="63" spans="2:111" ht="18" customHeight="1" x14ac:dyDescent="0.2">
      <c r="B63" s="81" t="s">
        <v>151</v>
      </c>
      <c r="C63" s="120" t="s">
        <v>7</v>
      </c>
      <c r="D63" s="108">
        <v>1.243083004934048E-3</v>
      </c>
      <c r="E63" s="109">
        <v>1.1877135456095419E-3</v>
      </c>
      <c r="F63" s="109">
        <v>1.3739837488646925E-3</v>
      </c>
      <c r="G63" s="109">
        <v>1.5965690195106519E-3</v>
      </c>
      <c r="H63" s="109">
        <v>7.5528272958834339E-3</v>
      </c>
      <c r="I63" s="109">
        <v>2.9904354953048619E-3</v>
      </c>
      <c r="J63" s="109">
        <v>3.0718047341110901E-3</v>
      </c>
      <c r="K63" s="109">
        <v>1.9994262972528216E-3</v>
      </c>
      <c r="L63" s="109">
        <v>2.6660236737710962E-3</v>
      </c>
      <c r="M63" s="109">
        <v>1.3183738825079934E-3</v>
      </c>
      <c r="N63" s="109">
        <v>3.94679847242527E-4</v>
      </c>
      <c r="O63" s="109">
        <v>2.8543800920771104E-3</v>
      </c>
      <c r="P63" s="109">
        <v>2.1913469960172492E-2</v>
      </c>
      <c r="Q63" s="109">
        <v>3.3735080056661779E-3</v>
      </c>
      <c r="R63" s="109">
        <v>9.5923839933612469E-3</v>
      </c>
      <c r="S63" s="109">
        <v>2.5361587823749775E-3</v>
      </c>
      <c r="T63" s="109">
        <v>1.6698758462979908E-3</v>
      </c>
      <c r="U63" s="109">
        <v>1.1282975366525112E-3</v>
      </c>
      <c r="V63" s="109">
        <v>1.6171156409010769E-3</v>
      </c>
      <c r="W63" s="109">
        <v>1.3126498563583201E-3</v>
      </c>
      <c r="X63" s="109">
        <v>1.5168009307422326E-3</v>
      </c>
      <c r="Y63" s="109">
        <v>2.1822243652309891E-3</v>
      </c>
      <c r="Z63" s="109">
        <v>1.5763707646421457E-3</v>
      </c>
      <c r="AA63" s="109">
        <v>2.396998304801837E-3</v>
      </c>
      <c r="AB63" s="109">
        <v>1.9283895046761919E-3</v>
      </c>
      <c r="AC63" s="109">
        <v>1.9747958385096971E-3</v>
      </c>
      <c r="AD63" s="109">
        <v>1.6389056565809033E-3</v>
      </c>
      <c r="AE63" s="109">
        <v>2.0394164250431921E-3</v>
      </c>
      <c r="AF63" s="109">
        <v>1.3758035786937829E-3</v>
      </c>
      <c r="AG63" s="109">
        <v>1.5396755209944419E-3</v>
      </c>
      <c r="AH63" s="109">
        <v>3.3439571810505823E-3</v>
      </c>
      <c r="AI63" s="109">
        <v>4.6344035347911676E-3</v>
      </c>
      <c r="AJ63" s="109">
        <v>1.5067436145387984E-3</v>
      </c>
      <c r="AK63" s="109">
        <v>6.07283836295088E-3</v>
      </c>
      <c r="AL63" s="109">
        <v>3.5370842375796502E-3</v>
      </c>
      <c r="AM63" s="109">
        <v>1.6446214148249658E-3</v>
      </c>
      <c r="AN63" s="109">
        <v>3.2475236075159763E-3</v>
      </c>
      <c r="AO63" s="109">
        <v>4.1550459514968149E-3</v>
      </c>
      <c r="AP63" s="109">
        <v>1.9716296432739778E-3</v>
      </c>
      <c r="AQ63" s="109">
        <v>2.1702235974580481E-3</v>
      </c>
      <c r="AR63" s="109">
        <v>2.894516949725417E-3</v>
      </c>
      <c r="AS63" s="109">
        <v>1.6237489802453846E-3</v>
      </c>
      <c r="AT63" s="109">
        <v>1.4408730393584241E-3</v>
      </c>
      <c r="AU63" s="109">
        <v>1.5882842447447053E-3</v>
      </c>
      <c r="AV63" s="109">
        <v>3.0596544790236937E-3</v>
      </c>
      <c r="AW63" s="109">
        <v>3.5409145723720942E-3</v>
      </c>
      <c r="AX63" s="109">
        <v>2.2679479693997707E-3</v>
      </c>
      <c r="AY63" s="109">
        <v>3.5184797920504601E-3</v>
      </c>
      <c r="AZ63" s="109">
        <v>4.6027076793147001E-3</v>
      </c>
      <c r="BA63" s="109">
        <v>1.9443982063614305E-3</v>
      </c>
      <c r="BB63" s="109">
        <v>5.6070004791447655E-3</v>
      </c>
      <c r="BC63" s="109">
        <v>2.3197941675533436E-3</v>
      </c>
      <c r="BD63" s="109">
        <v>3.9424128437582804E-3</v>
      </c>
      <c r="BE63" s="109">
        <v>3.2660542232823796E-3</v>
      </c>
      <c r="BF63" s="109">
        <v>2.7456966193731341E-3</v>
      </c>
      <c r="BG63" s="109">
        <v>2.5123592002088348E-3</v>
      </c>
      <c r="BH63" s="109">
        <v>2.3613213416885468E-3</v>
      </c>
      <c r="BI63" s="109">
        <v>2.7598217660640256E-3</v>
      </c>
      <c r="BJ63" s="109">
        <v>1.9670410006387062E-3</v>
      </c>
      <c r="BK63" s="109">
        <v>1.0365450131870966</v>
      </c>
      <c r="BL63" s="109">
        <v>1.8942746948035236E-3</v>
      </c>
      <c r="BM63" s="109">
        <v>3.1415529709720434E-3</v>
      </c>
      <c r="BN63" s="109">
        <v>6.0777223401260391E-3</v>
      </c>
      <c r="BO63" s="109">
        <v>4.713920614227823E-3</v>
      </c>
      <c r="BP63" s="109">
        <v>4.9746567717829119E-3</v>
      </c>
      <c r="BQ63" s="109">
        <v>1.5944741634720096E-3</v>
      </c>
      <c r="BR63" s="109">
        <v>2.4677376442272473E-3</v>
      </c>
      <c r="BS63" s="109">
        <v>2.8901441691489352E-3</v>
      </c>
      <c r="BT63" s="109">
        <v>1.8637252883958778E-3</v>
      </c>
      <c r="BU63" s="109">
        <v>1.7606579965934986E-3</v>
      </c>
      <c r="BV63" s="109">
        <v>2.3552218865226728E-3</v>
      </c>
      <c r="BW63" s="109">
        <v>1.0104909297435378E-3</v>
      </c>
      <c r="BX63" s="109">
        <v>9.3237535277347736E-4</v>
      </c>
      <c r="BY63" s="109">
        <v>2.9660279374663328E-4</v>
      </c>
      <c r="BZ63" s="109">
        <v>1.36739931177275E-3</v>
      </c>
      <c r="CA63" s="109">
        <v>1.1377252663883613E-3</v>
      </c>
      <c r="CB63" s="109">
        <v>4.0704212794041329E-3</v>
      </c>
      <c r="CC63" s="109">
        <v>1.9055896469674356E-3</v>
      </c>
      <c r="CD63" s="109">
        <v>2.5055330412214558E-3</v>
      </c>
      <c r="CE63" s="109">
        <v>1.5736835095837207E-3</v>
      </c>
      <c r="CF63" s="109">
        <v>1.6801290582250652E-3</v>
      </c>
      <c r="CG63" s="109">
        <v>2.1723028237739012E-3</v>
      </c>
      <c r="CH63" s="109">
        <v>9.8917550742294428E-4</v>
      </c>
      <c r="CI63" s="109">
        <v>4.2376897848290023E-3</v>
      </c>
      <c r="CJ63" s="109">
        <v>5.493886178777635E-3</v>
      </c>
      <c r="CK63" s="109">
        <v>1.5705024135255607E-2</v>
      </c>
      <c r="CL63" s="109">
        <v>4.0255222196200037E-3</v>
      </c>
      <c r="CM63" s="109">
        <v>9.0194950898957304E-3</v>
      </c>
      <c r="CN63" s="109">
        <v>2.7908155671854066E-3</v>
      </c>
      <c r="CO63" s="109">
        <v>3.6316158134533068E-3</v>
      </c>
      <c r="CP63" s="109">
        <v>1.233398988194871E-2</v>
      </c>
      <c r="CQ63" s="109">
        <v>1.7132751668715624E-3</v>
      </c>
      <c r="CR63" s="109">
        <v>2.5038299280521412E-3</v>
      </c>
      <c r="CS63" s="109">
        <v>4.9053734753190924E-3</v>
      </c>
      <c r="CT63" s="109">
        <v>3.1639064125529009E-3</v>
      </c>
      <c r="CU63" s="109">
        <v>7.4948231684196145E-3</v>
      </c>
      <c r="CV63" s="109">
        <v>1.179370033693531E-2</v>
      </c>
      <c r="CW63" s="109">
        <v>6.7259047523999631E-3</v>
      </c>
      <c r="CX63" s="109">
        <v>2.815622656415591E-3</v>
      </c>
      <c r="CY63" s="109">
        <v>3.5976913926910044E-3</v>
      </c>
      <c r="CZ63" s="109">
        <v>4.695383709733149E-3</v>
      </c>
      <c r="DA63" s="109">
        <v>3.541043625677631E-3</v>
      </c>
      <c r="DB63" s="109">
        <v>6.138818404453867E-3</v>
      </c>
      <c r="DC63" s="109">
        <v>7.5557971790868117E-3</v>
      </c>
      <c r="DD63" s="109">
        <v>1.3019763381651105E-3</v>
      </c>
      <c r="DE63" s="109">
        <v>8.9985638251346388E-3</v>
      </c>
      <c r="DF63" s="109">
        <v>0.13542703786650739</v>
      </c>
      <c r="DG63" s="126">
        <v>1.3684772707337877E-3</v>
      </c>
    </row>
    <row r="64" spans="2:111" ht="18" customHeight="1" x14ac:dyDescent="0.2">
      <c r="B64" s="81" t="s">
        <v>152</v>
      </c>
      <c r="C64" s="120" t="s">
        <v>153</v>
      </c>
      <c r="D64" s="108">
        <v>2.9728426308161071E-3</v>
      </c>
      <c r="E64" s="109">
        <v>4.3722767649900882E-3</v>
      </c>
      <c r="F64" s="109">
        <v>1.5552816473962255E-3</v>
      </c>
      <c r="G64" s="109">
        <v>4.9906464500902884E-3</v>
      </c>
      <c r="H64" s="109">
        <v>1.2278421875919062E-3</v>
      </c>
      <c r="I64" s="109">
        <v>1.3558796299252289E-3</v>
      </c>
      <c r="J64" s="109">
        <v>8.2960382186434594E-4</v>
      </c>
      <c r="K64" s="109">
        <v>1.944476889713239E-3</v>
      </c>
      <c r="L64" s="109">
        <v>4.0406840315405958E-3</v>
      </c>
      <c r="M64" s="109">
        <v>4.5552306024455539E-3</v>
      </c>
      <c r="N64" s="109">
        <v>4.1627441292926614E-4</v>
      </c>
      <c r="O64" s="109">
        <v>2.1070246092348001E-3</v>
      </c>
      <c r="P64" s="109">
        <v>1.3964531290399053E-3</v>
      </c>
      <c r="Q64" s="109">
        <v>1.1096904661982814E-2</v>
      </c>
      <c r="R64" s="109">
        <v>4.5329431257305824E-3</v>
      </c>
      <c r="S64" s="109">
        <v>3.5591300110887292E-2</v>
      </c>
      <c r="T64" s="109">
        <v>1.0286532793303658E-2</v>
      </c>
      <c r="U64" s="109">
        <v>4.4974944154890905E-3</v>
      </c>
      <c r="V64" s="109">
        <v>3.3593321115829945E-2</v>
      </c>
      <c r="W64" s="109">
        <v>1.0134699864926792E-2</v>
      </c>
      <c r="X64" s="109">
        <v>3.6120243588469297E-3</v>
      </c>
      <c r="Y64" s="109">
        <v>4.0781260980168833E-3</v>
      </c>
      <c r="Z64" s="109">
        <v>2.7422746516859039E-3</v>
      </c>
      <c r="AA64" s="109">
        <v>5.6749954641772118E-3</v>
      </c>
      <c r="AB64" s="109">
        <v>2.6509752999257018E-3</v>
      </c>
      <c r="AC64" s="109">
        <v>2.9641069482395062E-3</v>
      </c>
      <c r="AD64" s="109">
        <v>8.3432814594022048E-4</v>
      </c>
      <c r="AE64" s="109">
        <v>1.1077287610688956E-2</v>
      </c>
      <c r="AF64" s="109">
        <v>7.8004765262632992E-3</v>
      </c>
      <c r="AG64" s="109">
        <v>2.1095795619173706E-3</v>
      </c>
      <c r="AH64" s="109">
        <v>1.6406701971717625E-3</v>
      </c>
      <c r="AI64" s="109">
        <v>1.5059796314767974E-2</v>
      </c>
      <c r="AJ64" s="109">
        <v>4.4972991634559256E-3</v>
      </c>
      <c r="AK64" s="109">
        <v>1.3799147383816456E-2</v>
      </c>
      <c r="AL64" s="109">
        <v>4.8525041008804079E-3</v>
      </c>
      <c r="AM64" s="109">
        <v>2.7069576740256764E-2</v>
      </c>
      <c r="AN64" s="109">
        <v>2.040498141003903E-2</v>
      </c>
      <c r="AO64" s="109">
        <v>1.3216995484694332E-2</v>
      </c>
      <c r="AP64" s="109">
        <v>9.7348056195784207E-3</v>
      </c>
      <c r="AQ64" s="109">
        <v>5.9071696714491376E-2</v>
      </c>
      <c r="AR64" s="109">
        <v>6.1709060680919074E-2</v>
      </c>
      <c r="AS64" s="109">
        <v>7.6457194475995274E-3</v>
      </c>
      <c r="AT64" s="109">
        <v>7.5124043649925374E-3</v>
      </c>
      <c r="AU64" s="109">
        <v>5.2246290144308391E-3</v>
      </c>
      <c r="AV64" s="109">
        <v>3.9354180444859206E-3</v>
      </c>
      <c r="AW64" s="109">
        <v>5.4722920326864162E-3</v>
      </c>
      <c r="AX64" s="109">
        <v>4.1021006328275829E-3</v>
      </c>
      <c r="AY64" s="109">
        <v>8.3412405744793614E-3</v>
      </c>
      <c r="AZ64" s="109">
        <v>8.2279906216093605E-3</v>
      </c>
      <c r="BA64" s="109">
        <v>5.7097930557272122E-3</v>
      </c>
      <c r="BB64" s="109">
        <v>4.5409791201723388E-3</v>
      </c>
      <c r="BC64" s="109">
        <v>9.3987065453063155E-3</v>
      </c>
      <c r="BD64" s="109">
        <v>6.3790868446949372E-3</v>
      </c>
      <c r="BE64" s="109">
        <v>4.4929845544368708E-3</v>
      </c>
      <c r="BF64" s="109">
        <v>6.4032470188566688E-3</v>
      </c>
      <c r="BG64" s="109">
        <v>6.0257338672366247E-3</v>
      </c>
      <c r="BH64" s="109">
        <v>7.1345855530255894E-3</v>
      </c>
      <c r="BI64" s="109">
        <v>6.8685588329219253E-3</v>
      </c>
      <c r="BJ64" s="109">
        <v>4.1398314520050229E-3</v>
      </c>
      <c r="BK64" s="109">
        <v>4.5538962534828397E-3</v>
      </c>
      <c r="BL64" s="109">
        <v>1.0008237178272146</v>
      </c>
      <c r="BM64" s="109">
        <v>3.0085667572094998E-3</v>
      </c>
      <c r="BN64" s="109">
        <v>3.1053838351443419E-3</v>
      </c>
      <c r="BO64" s="109">
        <v>2.1324190499548913E-3</v>
      </c>
      <c r="BP64" s="109">
        <v>3.6753970654637425E-3</v>
      </c>
      <c r="BQ64" s="109">
        <v>6.9389185686085158E-3</v>
      </c>
      <c r="BR64" s="109">
        <v>5.4994203832340873E-3</v>
      </c>
      <c r="BS64" s="109">
        <v>1.321674930807459E-3</v>
      </c>
      <c r="BT64" s="109">
        <v>9.1933822107668746E-4</v>
      </c>
      <c r="BU64" s="109">
        <v>4.8889253714479836E-4</v>
      </c>
      <c r="BV64" s="109">
        <v>3.9635377497287613E-4</v>
      </c>
      <c r="BW64" s="109">
        <v>2.6807098339873579E-4</v>
      </c>
      <c r="BX64" s="109">
        <v>2.4913399528772205E-4</v>
      </c>
      <c r="BY64" s="109">
        <v>9.3805363797497539E-5</v>
      </c>
      <c r="BZ64" s="109">
        <v>8.5737514840025027E-4</v>
      </c>
      <c r="CA64" s="109">
        <v>6.3820480679941901E-4</v>
      </c>
      <c r="CB64" s="109">
        <v>1.2923023217267355E-3</v>
      </c>
      <c r="CC64" s="109">
        <v>7.0075879257688715E-4</v>
      </c>
      <c r="CD64" s="109">
        <v>1.2657463368935754E-3</v>
      </c>
      <c r="CE64" s="109">
        <v>3.6466716664671563E-4</v>
      </c>
      <c r="CF64" s="109">
        <v>8.257671244246618E-4</v>
      </c>
      <c r="CG64" s="109">
        <v>1.1664726246513417E-3</v>
      </c>
      <c r="CH64" s="109">
        <v>2.5223089984583163E-4</v>
      </c>
      <c r="CI64" s="109">
        <v>4.6397979875432733E-4</v>
      </c>
      <c r="CJ64" s="109">
        <v>7.2775747402646141E-4</v>
      </c>
      <c r="CK64" s="109">
        <v>5.9662908377726247E-4</v>
      </c>
      <c r="CL64" s="109">
        <v>4.3628757054840729E-4</v>
      </c>
      <c r="CM64" s="109">
        <v>2.0063410211767847E-3</v>
      </c>
      <c r="CN64" s="109">
        <v>5.1161731763448134E-4</v>
      </c>
      <c r="CO64" s="109">
        <v>4.5737072254550289E-4</v>
      </c>
      <c r="CP64" s="109">
        <v>1.0168505334113617E-3</v>
      </c>
      <c r="CQ64" s="109">
        <v>1.1110870085273693E-3</v>
      </c>
      <c r="CR64" s="109">
        <v>1.1473675923635148E-3</v>
      </c>
      <c r="CS64" s="109">
        <v>6.6722699834146401E-4</v>
      </c>
      <c r="CT64" s="109">
        <v>5.3436754560468762E-4</v>
      </c>
      <c r="CU64" s="109">
        <v>7.1118362757949098E-4</v>
      </c>
      <c r="CV64" s="109">
        <v>6.9182337509079766E-4</v>
      </c>
      <c r="CW64" s="109">
        <v>9.4914084794171262E-4</v>
      </c>
      <c r="CX64" s="109">
        <v>3.0350715179388748E-3</v>
      </c>
      <c r="CY64" s="109">
        <v>3.6735897571852657E-4</v>
      </c>
      <c r="CZ64" s="109">
        <v>1.169247401356097E-3</v>
      </c>
      <c r="DA64" s="109">
        <v>1.2192463147472259E-3</v>
      </c>
      <c r="DB64" s="109">
        <v>7.0399325524183438E-4</v>
      </c>
      <c r="DC64" s="109">
        <v>6.556315747486734E-4</v>
      </c>
      <c r="DD64" s="109">
        <v>6.1317059494587936E-4</v>
      </c>
      <c r="DE64" s="109">
        <v>5.3939802182445518E-4</v>
      </c>
      <c r="DF64" s="109">
        <v>9.1817833766719703E-3</v>
      </c>
      <c r="DG64" s="126">
        <v>5.4759080068819048E-4</v>
      </c>
    </row>
    <row r="65" spans="2:111" ht="18" customHeight="1" x14ac:dyDescent="0.2">
      <c r="B65" s="81" t="s">
        <v>358</v>
      </c>
      <c r="C65" s="120" t="s">
        <v>359</v>
      </c>
      <c r="D65" s="108">
        <v>0</v>
      </c>
      <c r="E65" s="109">
        <v>0</v>
      </c>
      <c r="F65" s="109">
        <v>0</v>
      </c>
      <c r="G65" s="109">
        <v>0</v>
      </c>
      <c r="H65" s="109">
        <v>0</v>
      </c>
      <c r="I65" s="109">
        <v>0</v>
      </c>
      <c r="J65" s="109">
        <v>0</v>
      </c>
      <c r="K65" s="109">
        <v>0</v>
      </c>
      <c r="L65" s="109">
        <v>0</v>
      </c>
      <c r="M65" s="109">
        <v>0</v>
      </c>
      <c r="N65" s="109">
        <v>0</v>
      </c>
      <c r="O65" s="109">
        <v>0</v>
      </c>
      <c r="P65" s="109">
        <v>0</v>
      </c>
      <c r="Q65" s="109">
        <v>0</v>
      </c>
      <c r="R65" s="109">
        <v>0</v>
      </c>
      <c r="S65" s="109">
        <v>0</v>
      </c>
      <c r="T65" s="109">
        <v>0</v>
      </c>
      <c r="U65" s="109">
        <v>0</v>
      </c>
      <c r="V65" s="109">
        <v>0</v>
      </c>
      <c r="W65" s="109">
        <v>0</v>
      </c>
      <c r="X65" s="109">
        <v>0</v>
      </c>
      <c r="Y65" s="109">
        <v>0</v>
      </c>
      <c r="Z65" s="109">
        <v>0</v>
      </c>
      <c r="AA65" s="109">
        <v>0</v>
      </c>
      <c r="AB65" s="109">
        <v>0</v>
      </c>
      <c r="AC65" s="109">
        <v>0</v>
      </c>
      <c r="AD65" s="109">
        <v>0</v>
      </c>
      <c r="AE65" s="109">
        <v>0</v>
      </c>
      <c r="AF65" s="109">
        <v>0</v>
      </c>
      <c r="AG65" s="109">
        <v>0</v>
      </c>
      <c r="AH65" s="109">
        <v>0</v>
      </c>
      <c r="AI65" s="109">
        <v>0</v>
      </c>
      <c r="AJ65" s="109">
        <v>0</v>
      </c>
      <c r="AK65" s="109">
        <v>0</v>
      </c>
      <c r="AL65" s="109">
        <v>0</v>
      </c>
      <c r="AM65" s="109">
        <v>0</v>
      </c>
      <c r="AN65" s="109">
        <v>0</v>
      </c>
      <c r="AO65" s="109">
        <v>0</v>
      </c>
      <c r="AP65" s="109">
        <v>0</v>
      </c>
      <c r="AQ65" s="109">
        <v>0</v>
      </c>
      <c r="AR65" s="109">
        <v>0</v>
      </c>
      <c r="AS65" s="109">
        <v>0</v>
      </c>
      <c r="AT65" s="109">
        <v>0</v>
      </c>
      <c r="AU65" s="109">
        <v>0</v>
      </c>
      <c r="AV65" s="109">
        <v>0</v>
      </c>
      <c r="AW65" s="109">
        <v>0</v>
      </c>
      <c r="AX65" s="109">
        <v>0</v>
      </c>
      <c r="AY65" s="109">
        <v>0</v>
      </c>
      <c r="AZ65" s="109">
        <v>0</v>
      </c>
      <c r="BA65" s="109">
        <v>0</v>
      </c>
      <c r="BB65" s="109">
        <v>0</v>
      </c>
      <c r="BC65" s="109">
        <v>0</v>
      </c>
      <c r="BD65" s="109">
        <v>0</v>
      </c>
      <c r="BE65" s="109">
        <v>0</v>
      </c>
      <c r="BF65" s="109">
        <v>0</v>
      </c>
      <c r="BG65" s="109">
        <v>0</v>
      </c>
      <c r="BH65" s="109">
        <v>0</v>
      </c>
      <c r="BI65" s="109">
        <v>0</v>
      </c>
      <c r="BJ65" s="109">
        <v>0</v>
      </c>
      <c r="BK65" s="109">
        <v>0</v>
      </c>
      <c r="BL65" s="109">
        <v>0</v>
      </c>
      <c r="BM65" s="109">
        <v>1</v>
      </c>
      <c r="BN65" s="109">
        <v>0</v>
      </c>
      <c r="BO65" s="109">
        <v>0</v>
      </c>
      <c r="BP65" s="109">
        <v>0</v>
      </c>
      <c r="BQ65" s="109">
        <v>0</v>
      </c>
      <c r="BR65" s="109">
        <v>0</v>
      </c>
      <c r="BS65" s="109">
        <v>0</v>
      </c>
      <c r="BT65" s="109">
        <v>0</v>
      </c>
      <c r="BU65" s="109">
        <v>0</v>
      </c>
      <c r="BV65" s="109">
        <v>0</v>
      </c>
      <c r="BW65" s="109">
        <v>0</v>
      </c>
      <c r="BX65" s="109">
        <v>0</v>
      </c>
      <c r="BY65" s="109">
        <v>0</v>
      </c>
      <c r="BZ65" s="109">
        <v>0</v>
      </c>
      <c r="CA65" s="109">
        <v>0</v>
      </c>
      <c r="CB65" s="109">
        <v>0</v>
      </c>
      <c r="CC65" s="109">
        <v>0</v>
      </c>
      <c r="CD65" s="109">
        <v>0</v>
      </c>
      <c r="CE65" s="109">
        <v>0</v>
      </c>
      <c r="CF65" s="109">
        <v>0</v>
      </c>
      <c r="CG65" s="109">
        <v>0</v>
      </c>
      <c r="CH65" s="109">
        <v>0</v>
      </c>
      <c r="CI65" s="109">
        <v>0</v>
      </c>
      <c r="CJ65" s="109">
        <v>0</v>
      </c>
      <c r="CK65" s="109">
        <v>0</v>
      </c>
      <c r="CL65" s="109">
        <v>0</v>
      </c>
      <c r="CM65" s="109">
        <v>0</v>
      </c>
      <c r="CN65" s="109">
        <v>0</v>
      </c>
      <c r="CO65" s="109">
        <v>0</v>
      </c>
      <c r="CP65" s="109">
        <v>0</v>
      </c>
      <c r="CQ65" s="109">
        <v>0</v>
      </c>
      <c r="CR65" s="109">
        <v>0</v>
      </c>
      <c r="CS65" s="109">
        <v>0</v>
      </c>
      <c r="CT65" s="109">
        <v>0</v>
      </c>
      <c r="CU65" s="109">
        <v>0</v>
      </c>
      <c r="CV65" s="109">
        <v>0</v>
      </c>
      <c r="CW65" s="109">
        <v>0</v>
      </c>
      <c r="CX65" s="109">
        <v>0</v>
      </c>
      <c r="CY65" s="109">
        <v>0</v>
      </c>
      <c r="CZ65" s="109">
        <v>0</v>
      </c>
      <c r="DA65" s="109">
        <v>0</v>
      </c>
      <c r="DB65" s="109">
        <v>0</v>
      </c>
      <c r="DC65" s="109">
        <v>0</v>
      </c>
      <c r="DD65" s="109">
        <v>0</v>
      </c>
      <c r="DE65" s="109">
        <v>0</v>
      </c>
      <c r="DF65" s="109">
        <v>0</v>
      </c>
      <c r="DG65" s="126">
        <v>0</v>
      </c>
    </row>
    <row r="66" spans="2:111" ht="18" customHeight="1" x14ac:dyDescent="0.2">
      <c r="B66" s="81" t="s">
        <v>154</v>
      </c>
      <c r="C66" s="120" t="s">
        <v>155</v>
      </c>
      <c r="D66" s="108">
        <v>9.6938699791924241E-3</v>
      </c>
      <c r="E66" s="109">
        <v>9.4605032838471718E-3</v>
      </c>
      <c r="F66" s="109">
        <v>1.2441699270451674E-2</v>
      </c>
      <c r="G66" s="109">
        <v>3.5203112602306794E-3</v>
      </c>
      <c r="H66" s="109">
        <v>4.8264556047087426E-3</v>
      </c>
      <c r="I66" s="109">
        <v>9.3781118096922696E-3</v>
      </c>
      <c r="J66" s="109">
        <v>1.0705660147569192E-2</v>
      </c>
      <c r="K66" s="109">
        <v>6.7898679098068364E-3</v>
      </c>
      <c r="L66" s="109">
        <v>5.6299217140145076E-3</v>
      </c>
      <c r="M66" s="109">
        <v>6.8653405098639307E-3</v>
      </c>
      <c r="N66" s="109">
        <v>1.5302193221326066E-3</v>
      </c>
      <c r="O66" s="109">
        <v>1.3584439159785647E-2</v>
      </c>
      <c r="P66" s="109">
        <v>9.2934579653625587E-3</v>
      </c>
      <c r="Q66" s="109">
        <v>6.0298164102737155E-3</v>
      </c>
      <c r="R66" s="109">
        <v>8.5982909210160219E-3</v>
      </c>
      <c r="S66" s="109">
        <v>2.2509934172562692E-2</v>
      </c>
      <c r="T66" s="109">
        <v>1.3504785949174444E-2</v>
      </c>
      <c r="U66" s="109">
        <v>7.4340990013882684E-3</v>
      </c>
      <c r="V66" s="109">
        <v>1.0818550376806495E-2</v>
      </c>
      <c r="W66" s="109">
        <v>1.206511631926652E-2</v>
      </c>
      <c r="X66" s="109">
        <v>9.9965404814566349E-3</v>
      </c>
      <c r="Y66" s="109">
        <v>1.5888475330825266E-2</v>
      </c>
      <c r="Z66" s="109">
        <v>1.7046081060088068E-2</v>
      </c>
      <c r="AA66" s="109">
        <v>2.0823159149594442E-2</v>
      </c>
      <c r="AB66" s="109">
        <v>8.4348548138227439E-3</v>
      </c>
      <c r="AC66" s="109">
        <v>1.0875442099252033E-2</v>
      </c>
      <c r="AD66" s="109">
        <v>5.6788326913558406E-3</v>
      </c>
      <c r="AE66" s="109">
        <v>9.8294811518533781E-3</v>
      </c>
      <c r="AF66" s="109">
        <v>1.2883166601357892E-2</v>
      </c>
      <c r="AG66" s="109">
        <v>9.7361625363201337E-3</v>
      </c>
      <c r="AH66" s="109">
        <v>7.2685704154797125E-3</v>
      </c>
      <c r="AI66" s="109">
        <v>1.1131333807629205E-2</v>
      </c>
      <c r="AJ66" s="109">
        <v>1.2978529901591374E-2</v>
      </c>
      <c r="AK66" s="109">
        <v>1.1872314827186694E-2</v>
      </c>
      <c r="AL66" s="109">
        <v>1.4007649053563999E-2</v>
      </c>
      <c r="AM66" s="109">
        <v>1.6236181459364524E-2</v>
      </c>
      <c r="AN66" s="109">
        <v>1.6705889846487874E-2</v>
      </c>
      <c r="AO66" s="109">
        <v>1.564237219248037E-2</v>
      </c>
      <c r="AP66" s="109">
        <v>1.1779357087441126E-2</v>
      </c>
      <c r="AQ66" s="109">
        <v>1.3864016164625095E-2</v>
      </c>
      <c r="AR66" s="109">
        <v>1.4115764194372511E-2</v>
      </c>
      <c r="AS66" s="109">
        <v>1.2776821851807391E-2</v>
      </c>
      <c r="AT66" s="109">
        <v>1.0512415219564426E-2</v>
      </c>
      <c r="AU66" s="109">
        <v>7.9608959417610831E-3</v>
      </c>
      <c r="AV66" s="109">
        <v>7.2006425899855285E-3</v>
      </c>
      <c r="AW66" s="109">
        <v>8.0172141920792743E-3</v>
      </c>
      <c r="AX66" s="109">
        <v>9.1993450447355827E-3</v>
      </c>
      <c r="AY66" s="109">
        <v>1.378684278955347E-2</v>
      </c>
      <c r="AZ66" s="109">
        <v>9.7497526697723647E-3</v>
      </c>
      <c r="BA66" s="109">
        <v>8.8598858356723747E-3</v>
      </c>
      <c r="BB66" s="109">
        <v>8.4090219228168048E-3</v>
      </c>
      <c r="BC66" s="109">
        <v>9.6889295229332147E-3</v>
      </c>
      <c r="BD66" s="109">
        <v>9.7714186172650434E-3</v>
      </c>
      <c r="BE66" s="109">
        <v>9.5316178276125575E-3</v>
      </c>
      <c r="BF66" s="109">
        <v>7.925480852229088E-3</v>
      </c>
      <c r="BG66" s="109">
        <v>8.1534873920189772E-3</v>
      </c>
      <c r="BH66" s="109">
        <v>7.9947648235572395E-3</v>
      </c>
      <c r="BI66" s="109">
        <v>9.8932507400192101E-3</v>
      </c>
      <c r="BJ66" s="109">
        <v>9.0697921152390996E-3</v>
      </c>
      <c r="BK66" s="109">
        <v>8.8542313651236229E-3</v>
      </c>
      <c r="BL66" s="109">
        <v>5.4181133941099222E-3</v>
      </c>
      <c r="BM66" s="109">
        <v>6.1070997620199441E-3</v>
      </c>
      <c r="BN66" s="109">
        <v>1.0072327050693128</v>
      </c>
      <c r="BO66" s="109">
        <v>5.2438162908712777E-3</v>
      </c>
      <c r="BP66" s="109">
        <v>5.2803142302521233E-3</v>
      </c>
      <c r="BQ66" s="109">
        <v>2.382791331814739E-2</v>
      </c>
      <c r="BR66" s="109">
        <v>5.9749110088345908E-2</v>
      </c>
      <c r="BS66" s="109">
        <v>5.7560976134442193E-2</v>
      </c>
      <c r="BT66" s="109">
        <v>7.7108310288241336E-3</v>
      </c>
      <c r="BU66" s="109">
        <v>7.2951957629038841E-3</v>
      </c>
      <c r="BV66" s="109">
        <v>6.3919472384832959E-3</v>
      </c>
      <c r="BW66" s="109">
        <v>7.9096578818461348E-3</v>
      </c>
      <c r="BX66" s="109">
        <v>1.9608042365477415E-2</v>
      </c>
      <c r="BY66" s="109">
        <v>1.6585620626443441E-2</v>
      </c>
      <c r="BZ66" s="109">
        <v>2.4471535599606263E-2</v>
      </c>
      <c r="CA66" s="109">
        <v>2.8964170953018316E-3</v>
      </c>
      <c r="CB66" s="109">
        <v>2.7683565686147573E-2</v>
      </c>
      <c r="CC66" s="109">
        <v>9.0951399702051822E-3</v>
      </c>
      <c r="CD66" s="109">
        <v>9.940021205898179E-3</v>
      </c>
      <c r="CE66" s="109">
        <v>6.3109814976927015E-3</v>
      </c>
      <c r="CF66" s="109">
        <v>1.650101319140742E-2</v>
      </c>
      <c r="CG66" s="109">
        <v>2.1959752689439907E-2</v>
      </c>
      <c r="CH66" s="109">
        <v>3.5194624925415133E-3</v>
      </c>
      <c r="CI66" s="109">
        <v>1.1044092731445784E-2</v>
      </c>
      <c r="CJ66" s="109">
        <v>1.6925338059938264E-2</v>
      </c>
      <c r="CK66" s="109">
        <v>3.7552597114476807E-3</v>
      </c>
      <c r="CL66" s="109">
        <v>1.3834562451252926E-2</v>
      </c>
      <c r="CM66" s="109">
        <v>6.0917285531382065E-3</v>
      </c>
      <c r="CN66" s="109">
        <v>1.0755750591568898E-2</v>
      </c>
      <c r="CO66" s="109">
        <v>1.2917086921960228E-2</v>
      </c>
      <c r="CP66" s="109">
        <v>8.8180023349371806E-3</v>
      </c>
      <c r="CQ66" s="109">
        <v>6.7177925227167833E-3</v>
      </c>
      <c r="CR66" s="109">
        <v>7.9520468310184354E-3</v>
      </c>
      <c r="CS66" s="109">
        <v>7.4909039437481588E-3</v>
      </c>
      <c r="CT66" s="109">
        <v>5.3433208990546262E-3</v>
      </c>
      <c r="CU66" s="109">
        <v>4.7974936227410453E-3</v>
      </c>
      <c r="CV66" s="109">
        <v>6.1457305619940861E-3</v>
      </c>
      <c r="CW66" s="109">
        <v>1.0350754998106755E-2</v>
      </c>
      <c r="CX66" s="109">
        <v>6.6256864108439712E-3</v>
      </c>
      <c r="CY66" s="109">
        <v>3.5288548881823719E-3</v>
      </c>
      <c r="CZ66" s="109">
        <v>1.0679675571769151E-2</v>
      </c>
      <c r="DA66" s="109">
        <v>7.4891618448394981E-3</v>
      </c>
      <c r="DB66" s="109">
        <v>7.8179497906045031E-3</v>
      </c>
      <c r="DC66" s="109">
        <v>9.8235527854593392E-3</v>
      </c>
      <c r="DD66" s="109">
        <v>3.7982573520650201E-3</v>
      </c>
      <c r="DE66" s="109">
        <v>6.458927733661122E-3</v>
      </c>
      <c r="DF66" s="109">
        <v>1.1810196736082424E-2</v>
      </c>
      <c r="DG66" s="126">
        <v>1.8064590898485246E-2</v>
      </c>
    </row>
    <row r="67" spans="2:111" ht="18" customHeight="1" x14ac:dyDescent="0.2">
      <c r="B67" s="81" t="s">
        <v>156</v>
      </c>
      <c r="C67" s="120" t="s">
        <v>157</v>
      </c>
      <c r="D67" s="108">
        <v>0</v>
      </c>
      <c r="E67" s="109">
        <v>0</v>
      </c>
      <c r="F67" s="109">
        <v>0</v>
      </c>
      <c r="G67" s="109">
        <v>0</v>
      </c>
      <c r="H67" s="109">
        <v>0</v>
      </c>
      <c r="I67" s="109">
        <v>0</v>
      </c>
      <c r="J67" s="109">
        <v>0</v>
      </c>
      <c r="K67" s="109">
        <v>0</v>
      </c>
      <c r="L67" s="109">
        <v>0</v>
      </c>
      <c r="M67" s="109">
        <v>0</v>
      </c>
      <c r="N67" s="109">
        <v>0</v>
      </c>
      <c r="O67" s="109">
        <v>0</v>
      </c>
      <c r="P67" s="109">
        <v>0</v>
      </c>
      <c r="Q67" s="109">
        <v>0</v>
      </c>
      <c r="R67" s="109">
        <v>0</v>
      </c>
      <c r="S67" s="109">
        <v>0</v>
      </c>
      <c r="T67" s="109">
        <v>0</v>
      </c>
      <c r="U67" s="109">
        <v>0</v>
      </c>
      <c r="V67" s="109">
        <v>0</v>
      </c>
      <c r="W67" s="109">
        <v>0</v>
      </c>
      <c r="X67" s="109">
        <v>0</v>
      </c>
      <c r="Y67" s="109">
        <v>0</v>
      </c>
      <c r="Z67" s="109">
        <v>0</v>
      </c>
      <c r="AA67" s="109">
        <v>0</v>
      </c>
      <c r="AB67" s="109">
        <v>0</v>
      </c>
      <c r="AC67" s="109">
        <v>0</v>
      </c>
      <c r="AD67" s="109">
        <v>0</v>
      </c>
      <c r="AE67" s="109">
        <v>0</v>
      </c>
      <c r="AF67" s="109">
        <v>0</v>
      </c>
      <c r="AG67" s="109">
        <v>0</v>
      </c>
      <c r="AH67" s="109">
        <v>0</v>
      </c>
      <c r="AI67" s="109">
        <v>0</v>
      </c>
      <c r="AJ67" s="109">
        <v>0</v>
      </c>
      <c r="AK67" s="109">
        <v>0</v>
      </c>
      <c r="AL67" s="109">
        <v>0</v>
      </c>
      <c r="AM67" s="109">
        <v>0</v>
      </c>
      <c r="AN67" s="109">
        <v>0</v>
      </c>
      <c r="AO67" s="109">
        <v>0</v>
      </c>
      <c r="AP67" s="109">
        <v>0</v>
      </c>
      <c r="AQ67" s="109">
        <v>0</v>
      </c>
      <c r="AR67" s="109">
        <v>0</v>
      </c>
      <c r="AS67" s="109">
        <v>0</v>
      </c>
      <c r="AT67" s="109">
        <v>0</v>
      </c>
      <c r="AU67" s="109">
        <v>0</v>
      </c>
      <c r="AV67" s="109">
        <v>0</v>
      </c>
      <c r="AW67" s="109">
        <v>0</v>
      </c>
      <c r="AX67" s="109">
        <v>0</v>
      </c>
      <c r="AY67" s="109">
        <v>0</v>
      </c>
      <c r="AZ67" s="109">
        <v>0</v>
      </c>
      <c r="BA67" s="109">
        <v>0</v>
      </c>
      <c r="BB67" s="109">
        <v>0</v>
      </c>
      <c r="BC67" s="109">
        <v>0</v>
      </c>
      <c r="BD67" s="109">
        <v>0</v>
      </c>
      <c r="BE67" s="109">
        <v>0</v>
      </c>
      <c r="BF67" s="109">
        <v>0</v>
      </c>
      <c r="BG67" s="109">
        <v>0</v>
      </c>
      <c r="BH67" s="109">
        <v>0</v>
      </c>
      <c r="BI67" s="109">
        <v>0</v>
      </c>
      <c r="BJ67" s="109">
        <v>0</v>
      </c>
      <c r="BK67" s="109">
        <v>0</v>
      </c>
      <c r="BL67" s="109">
        <v>0</v>
      </c>
      <c r="BM67" s="109">
        <v>0</v>
      </c>
      <c r="BN67" s="109">
        <v>0</v>
      </c>
      <c r="BO67" s="109">
        <v>1</v>
      </c>
      <c r="BP67" s="109">
        <v>0</v>
      </c>
      <c r="BQ67" s="109">
        <v>0</v>
      </c>
      <c r="BR67" s="109">
        <v>0</v>
      </c>
      <c r="BS67" s="109">
        <v>0</v>
      </c>
      <c r="BT67" s="109">
        <v>0</v>
      </c>
      <c r="BU67" s="109">
        <v>0</v>
      </c>
      <c r="BV67" s="109">
        <v>0</v>
      </c>
      <c r="BW67" s="109">
        <v>0</v>
      </c>
      <c r="BX67" s="109">
        <v>0</v>
      </c>
      <c r="BY67" s="109">
        <v>0</v>
      </c>
      <c r="BZ67" s="109">
        <v>0</v>
      </c>
      <c r="CA67" s="109">
        <v>0</v>
      </c>
      <c r="CB67" s="109">
        <v>0</v>
      </c>
      <c r="CC67" s="109">
        <v>0</v>
      </c>
      <c r="CD67" s="109">
        <v>0</v>
      </c>
      <c r="CE67" s="109">
        <v>0</v>
      </c>
      <c r="CF67" s="109">
        <v>0</v>
      </c>
      <c r="CG67" s="109">
        <v>0</v>
      </c>
      <c r="CH67" s="109">
        <v>0</v>
      </c>
      <c r="CI67" s="109">
        <v>0</v>
      </c>
      <c r="CJ67" s="109">
        <v>0</v>
      </c>
      <c r="CK67" s="109">
        <v>0</v>
      </c>
      <c r="CL67" s="109">
        <v>0</v>
      </c>
      <c r="CM67" s="109">
        <v>0</v>
      </c>
      <c r="CN67" s="109">
        <v>0</v>
      </c>
      <c r="CO67" s="109">
        <v>0</v>
      </c>
      <c r="CP67" s="109">
        <v>0</v>
      </c>
      <c r="CQ67" s="109">
        <v>0</v>
      </c>
      <c r="CR67" s="109">
        <v>0</v>
      </c>
      <c r="CS67" s="109">
        <v>0</v>
      </c>
      <c r="CT67" s="109">
        <v>0</v>
      </c>
      <c r="CU67" s="109">
        <v>0</v>
      </c>
      <c r="CV67" s="109">
        <v>0</v>
      </c>
      <c r="CW67" s="109">
        <v>0</v>
      </c>
      <c r="CX67" s="109">
        <v>0</v>
      </c>
      <c r="CY67" s="109">
        <v>0</v>
      </c>
      <c r="CZ67" s="109">
        <v>0</v>
      </c>
      <c r="DA67" s="109">
        <v>0</v>
      </c>
      <c r="DB67" s="109">
        <v>0</v>
      </c>
      <c r="DC67" s="109">
        <v>0</v>
      </c>
      <c r="DD67" s="109">
        <v>0</v>
      </c>
      <c r="DE67" s="109">
        <v>0</v>
      </c>
      <c r="DF67" s="109">
        <v>0</v>
      </c>
      <c r="DG67" s="126">
        <v>0</v>
      </c>
    </row>
    <row r="68" spans="2:111" ht="18" customHeight="1" x14ac:dyDescent="0.2">
      <c r="B68" s="81" t="s">
        <v>158</v>
      </c>
      <c r="C68" s="120" t="s">
        <v>159</v>
      </c>
      <c r="D68" s="108">
        <v>0</v>
      </c>
      <c r="E68" s="109">
        <v>0</v>
      </c>
      <c r="F68" s="109">
        <v>0</v>
      </c>
      <c r="G68" s="109">
        <v>0</v>
      </c>
      <c r="H68" s="109">
        <v>0</v>
      </c>
      <c r="I68" s="109">
        <v>0</v>
      </c>
      <c r="J68" s="109">
        <v>0</v>
      </c>
      <c r="K68" s="109">
        <v>0</v>
      </c>
      <c r="L68" s="109">
        <v>0</v>
      </c>
      <c r="M68" s="109">
        <v>0</v>
      </c>
      <c r="N68" s="109">
        <v>0</v>
      </c>
      <c r="O68" s="109">
        <v>0</v>
      </c>
      <c r="P68" s="109">
        <v>0</v>
      </c>
      <c r="Q68" s="109">
        <v>0</v>
      </c>
      <c r="R68" s="109">
        <v>0</v>
      </c>
      <c r="S68" s="109">
        <v>0</v>
      </c>
      <c r="T68" s="109">
        <v>0</v>
      </c>
      <c r="U68" s="109">
        <v>0</v>
      </c>
      <c r="V68" s="109">
        <v>0</v>
      </c>
      <c r="W68" s="109">
        <v>0</v>
      </c>
      <c r="X68" s="109">
        <v>0</v>
      </c>
      <c r="Y68" s="109">
        <v>0</v>
      </c>
      <c r="Z68" s="109">
        <v>0</v>
      </c>
      <c r="AA68" s="109">
        <v>0</v>
      </c>
      <c r="AB68" s="109">
        <v>0</v>
      </c>
      <c r="AC68" s="109">
        <v>0</v>
      </c>
      <c r="AD68" s="109">
        <v>0</v>
      </c>
      <c r="AE68" s="109">
        <v>0</v>
      </c>
      <c r="AF68" s="109">
        <v>0</v>
      </c>
      <c r="AG68" s="109">
        <v>0</v>
      </c>
      <c r="AH68" s="109">
        <v>0</v>
      </c>
      <c r="AI68" s="109">
        <v>0</v>
      </c>
      <c r="AJ68" s="109">
        <v>0</v>
      </c>
      <c r="AK68" s="109">
        <v>0</v>
      </c>
      <c r="AL68" s="109">
        <v>0</v>
      </c>
      <c r="AM68" s="109">
        <v>0</v>
      </c>
      <c r="AN68" s="109">
        <v>0</v>
      </c>
      <c r="AO68" s="109">
        <v>0</v>
      </c>
      <c r="AP68" s="109">
        <v>0</v>
      </c>
      <c r="AQ68" s="109">
        <v>0</v>
      </c>
      <c r="AR68" s="109">
        <v>0</v>
      </c>
      <c r="AS68" s="109">
        <v>0</v>
      </c>
      <c r="AT68" s="109">
        <v>0</v>
      </c>
      <c r="AU68" s="109">
        <v>0</v>
      </c>
      <c r="AV68" s="109">
        <v>0</v>
      </c>
      <c r="AW68" s="109">
        <v>0</v>
      </c>
      <c r="AX68" s="109">
        <v>0</v>
      </c>
      <c r="AY68" s="109">
        <v>0</v>
      </c>
      <c r="AZ68" s="109">
        <v>0</v>
      </c>
      <c r="BA68" s="109">
        <v>0</v>
      </c>
      <c r="BB68" s="109">
        <v>0</v>
      </c>
      <c r="BC68" s="109">
        <v>0</v>
      </c>
      <c r="BD68" s="109">
        <v>0</v>
      </c>
      <c r="BE68" s="109">
        <v>0</v>
      </c>
      <c r="BF68" s="109">
        <v>0</v>
      </c>
      <c r="BG68" s="109">
        <v>0</v>
      </c>
      <c r="BH68" s="109">
        <v>0</v>
      </c>
      <c r="BI68" s="109">
        <v>0</v>
      </c>
      <c r="BJ68" s="109">
        <v>0</v>
      </c>
      <c r="BK68" s="109">
        <v>0</v>
      </c>
      <c r="BL68" s="109">
        <v>0</v>
      </c>
      <c r="BM68" s="109">
        <v>0</v>
      </c>
      <c r="BN68" s="109">
        <v>0</v>
      </c>
      <c r="BO68" s="109">
        <v>0</v>
      </c>
      <c r="BP68" s="109">
        <v>1</v>
      </c>
      <c r="BQ68" s="109">
        <v>0</v>
      </c>
      <c r="BR68" s="109">
        <v>0</v>
      </c>
      <c r="BS68" s="109">
        <v>0</v>
      </c>
      <c r="BT68" s="109">
        <v>0</v>
      </c>
      <c r="BU68" s="109">
        <v>0</v>
      </c>
      <c r="BV68" s="109">
        <v>0</v>
      </c>
      <c r="BW68" s="109">
        <v>0</v>
      </c>
      <c r="BX68" s="109">
        <v>0</v>
      </c>
      <c r="BY68" s="109">
        <v>0</v>
      </c>
      <c r="BZ68" s="109">
        <v>0</v>
      </c>
      <c r="CA68" s="109">
        <v>0</v>
      </c>
      <c r="CB68" s="109">
        <v>0</v>
      </c>
      <c r="CC68" s="109">
        <v>0</v>
      </c>
      <c r="CD68" s="109">
        <v>0</v>
      </c>
      <c r="CE68" s="109">
        <v>0</v>
      </c>
      <c r="CF68" s="109">
        <v>0</v>
      </c>
      <c r="CG68" s="109">
        <v>0</v>
      </c>
      <c r="CH68" s="109">
        <v>0</v>
      </c>
      <c r="CI68" s="109">
        <v>0</v>
      </c>
      <c r="CJ68" s="109">
        <v>0</v>
      </c>
      <c r="CK68" s="109">
        <v>0</v>
      </c>
      <c r="CL68" s="109">
        <v>0</v>
      </c>
      <c r="CM68" s="109">
        <v>0</v>
      </c>
      <c r="CN68" s="109">
        <v>0</v>
      </c>
      <c r="CO68" s="109">
        <v>0</v>
      </c>
      <c r="CP68" s="109">
        <v>0</v>
      </c>
      <c r="CQ68" s="109">
        <v>0</v>
      </c>
      <c r="CR68" s="109">
        <v>0</v>
      </c>
      <c r="CS68" s="109">
        <v>0</v>
      </c>
      <c r="CT68" s="109">
        <v>0</v>
      </c>
      <c r="CU68" s="109">
        <v>0</v>
      </c>
      <c r="CV68" s="109">
        <v>0</v>
      </c>
      <c r="CW68" s="109">
        <v>0</v>
      </c>
      <c r="CX68" s="109">
        <v>0</v>
      </c>
      <c r="CY68" s="109">
        <v>0</v>
      </c>
      <c r="CZ68" s="109">
        <v>0</v>
      </c>
      <c r="DA68" s="109">
        <v>0</v>
      </c>
      <c r="DB68" s="109">
        <v>0</v>
      </c>
      <c r="DC68" s="109">
        <v>0</v>
      </c>
      <c r="DD68" s="109">
        <v>0</v>
      </c>
      <c r="DE68" s="109">
        <v>0</v>
      </c>
      <c r="DF68" s="109">
        <v>0</v>
      </c>
      <c r="DG68" s="126">
        <v>0</v>
      </c>
    </row>
    <row r="69" spans="2:111" ht="18" customHeight="1" x14ac:dyDescent="0.2">
      <c r="B69" s="81" t="s">
        <v>160</v>
      </c>
      <c r="C69" s="120" t="s">
        <v>360</v>
      </c>
      <c r="D69" s="108">
        <v>3.1997609660420742E-2</v>
      </c>
      <c r="E69" s="109">
        <v>3.7831443441021989E-2</v>
      </c>
      <c r="F69" s="109">
        <v>7.2689391719112456E-2</v>
      </c>
      <c r="G69" s="109">
        <v>2.1916714525535144E-2</v>
      </c>
      <c r="H69" s="109">
        <v>2.7333656056938199E-2</v>
      </c>
      <c r="I69" s="109">
        <v>9.0262315136071691E-2</v>
      </c>
      <c r="J69" s="109">
        <v>4.7737705174920077E-2</v>
      </c>
      <c r="K69" s="109">
        <v>3.7008191615621092E-2</v>
      </c>
      <c r="L69" s="109">
        <v>3.169353745242541E-2</v>
      </c>
      <c r="M69" s="109">
        <v>2.9529895149883585E-2</v>
      </c>
      <c r="N69" s="109">
        <v>6.9613743780604746E-3</v>
      </c>
      <c r="O69" s="109">
        <v>7.5314249359240165E-2</v>
      </c>
      <c r="P69" s="109">
        <v>4.8113885024067944E-2</v>
      </c>
      <c r="Q69" s="109">
        <v>4.0153939772013376E-2</v>
      </c>
      <c r="R69" s="109">
        <v>3.807727764970973E-2</v>
      </c>
      <c r="S69" s="109">
        <v>0.17780893860780003</v>
      </c>
      <c r="T69" s="109">
        <v>7.6745215231391273E-2</v>
      </c>
      <c r="U69" s="109">
        <v>5.4001048933429274E-2</v>
      </c>
      <c r="V69" s="109">
        <v>0.10481827082657465</v>
      </c>
      <c r="W69" s="109">
        <v>0.18565367880536596</v>
      </c>
      <c r="X69" s="109">
        <v>6.1810809486515045E-2</v>
      </c>
      <c r="Y69" s="109">
        <v>9.5593827662273367E-2</v>
      </c>
      <c r="Z69" s="109">
        <v>7.4768441645140932E-2</v>
      </c>
      <c r="AA69" s="109">
        <v>0.10767572217404035</v>
      </c>
      <c r="AB69" s="109">
        <v>4.4821001954670488E-2</v>
      </c>
      <c r="AC69" s="109">
        <v>5.3869020658021356E-2</v>
      </c>
      <c r="AD69" s="109">
        <v>5.4817649572097636E-2</v>
      </c>
      <c r="AE69" s="109">
        <v>6.3471869085679519E-2</v>
      </c>
      <c r="AF69" s="109">
        <v>6.014608016413802E-2</v>
      </c>
      <c r="AG69" s="109">
        <v>5.7938424961693033E-2</v>
      </c>
      <c r="AH69" s="109">
        <v>5.0253418515442475E-2</v>
      </c>
      <c r="AI69" s="109">
        <v>7.1868098431782365E-2</v>
      </c>
      <c r="AJ69" s="109">
        <v>8.2767865205154667E-2</v>
      </c>
      <c r="AK69" s="109">
        <v>6.5423398665111043E-2</v>
      </c>
      <c r="AL69" s="109">
        <v>6.9184224859758781E-2</v>
      </c>
      <c r="AM69" s="109">
        <v>0.10363190644429471</v>
      </c>
      <c r="AN69" s="109">
        <v>0.10954930795576823</v>
      </c>
      <c r="AO69" s="109">
        <v>0.15434071665479876</v>
      </c>
      <c r="AP69" s="109">
        <v>6.8661388331798287E-2</v>
      </c>
      <c r="AQ69" s="109">
        <v>0.10202479312486165</v>
      </c>
      <c r="AR69" s="109">
        <v>9.0483302112254124E-2</v>
      </c>
      <c r="AS69" s="109">
        <v>4.5301795242244744E-2</v>
      </c>
      <c r="AT69" s="109">
        <v>5.6070140003448621E-2</v>
      </c>
      <c r="AU69" s="109">
        <v>4.2775432737874729E-2</v>
      </c>
      <c r="AV69" s="109">
        <v>3.6509848010342072E-2</v>
      </c>
      <c r="AW69" s="109">
        <v>4.1846228457389598E-2</v>
      </c>
      <c r="AX69" s="109">
        <v>6.9374331440123949E-2</v>
      </c>
      <c r="AY69" s="109">
        <v>6.9828313298824496E-2</v>
      </c>
      <c r="AZ69" s="109">
        <v>4.5324443003578879E-2</v>
      </c>
      <c r="BA69" s="109">
        <v>4.2691198466718726E-2</v>
      </c>
      <c r="BB69" s="109">
        <v>4.1832391186522544E-2</v>
      </c>
      <c r="BC69" s="109">
        <v>5.1487909628476658E-2</v>
      </c>
      <c r="BD69" s="109">
        <v>4.3537147939924303E-2</v>
      </c>
      <c r="BE69" s="109">
        <v>4.3895080352228472E-2</v>
      </c>
      <c r="BF69" s="109">
        <v>5.1070644619409744E-2</v>
      </c>
      <c r="BG69" s="109">
        <v>4.7315751974312217E-2</v>
      </c>
      <c r="BH69" s="109">
        <v>5.3434668361977376E-2</v>
      </c>
      <c r="BI69" s="109">
        <v>6.163307621378581E-2</v>
      </c>
      <c r="BJ69" s="109">
        <v>4.7774241505726248E-2</v>
      </c>
      <c r="BK69" s="109">
        <v>4.0075805932169667E-2</v>
      </c>
      <c r="BL69" s="109">
        <v>4.7099204163636756E-2</v>
      </c>
      <c r="BM69" s="109">
        <v>2.400730234354749E-2</v>
      </c>
      <c r="BN69" s="109">
        <v>2.5268020844217309E-2</v>
      </c>
      <c r="BO69" s="109">
        <v>2.145982968199265E-2</v>
      </c>
      <c r="BP69" s="109">
        <v>2.4582158272816634E-2</v>
      </c>
      <c r="BQ69" s="109">
        <v>1.1402331713221268</v>
      </c>
      <c r="BR69" s="109">
        <v>7.5558507930344868E-2</v>
      </c>
      <c r="BS69" s="109">
        <v>7.5689052966636E-2</v>
      </c>
      <c r="BT69" s="109">
        <v>8.5096041280776816E-2</v>
      </c>
      <c r="BU69" s="109">
        <v>2.835064697977048E-2</v>
      </c>
      <c r="BV69" s="109">
        <v>1.2183694764482444E-2</v>
      </c>
      <c r="BW69" s="109">
        <v>2.0239096840165803E-2</v>
      </c>
      <c r="BX69" s="109">
        <v>1.2498720445880769E-2</v>
      </c>
      <c r="BY69" s="109">
        <v>1.772991905461666E-3</v>
      </c>
      <c r="BZ69" s="109">
        <v>5.8847648703595892E-2</v>
      </c>
      <c r="CA69" s="109">
        <v>1.1965570109415824E-2</v>
      </c>
      <c r="CB69" s="109">
        <v>3.5486266506261396E-2</v>
      </c>
      <c r="CC69" s="109">
        <v>1.6963967545672736E-2</v>
      </c>
      <c r="CD69" s="109">
        <v>2.8865508141410312E-2</v>
      </c>
      <c r="CE69" s="109">
        <v>1.0951790835198141E-2</v>
      </c>
      <c r="CF69" s="109">
        <v>6.2188908603619648E-2</v>
      </c>
      <c r="CG69" s="109">
        <v>2.5499789791601189E-2</v>
      </c>
      <c r="CH69" s="109">
        <v>1.046458994849749E-2</v>
      </c>
      <c r="CI69" s="109">
        <v>2.2617441577169068E-2</v>
      </c>
      <c r="CJ69" s="109">
        <v>1.7459762875828122E-2</v>
      </c>
      <c r="CK69" s="109">
        <v>1.0752435341316218E-2</v>
      </c>
      <c r="CL69" s="109">
        <v>1.4297747094579937E-2</v>
      </c>
      <c r="CM69" s="109">
        <v>2.3758703795201081E-2</v>
      </c>
      <c r="CN69" s="109">
        <v>1.9170981730070615E-2</v>
      </c>
      <c r="CO69" s="109">
        <v>2.2569184026780303E-2</v>
      </c>
      <c r="CP69" s="109">
        <v>2.3841399075231189E-2</v>
      </c>
      <c r="CQ69" s="109">
        <v>2.5109677100812786E-2</v>
      </c>
      <c r="CR69" s="109">
        <v>3.9096530629626022E-2</v>
      </c>
      <c r="CS69" s="109">
        <v>2.988501209585321E-2</v>
      </c>
      <c r="CT69" s="109">
        <v>2.130022547920388E-2</v>
      </c>
      <c r="CU69" s="109">
        <v>1.4066176698470509E-2</v>
      </c>
      <c r="CV69" s="109">
        <v>1.4769691998371462E-2</v>
      </c>
      <c r="CW69" s="109">
        <v>2.0797956324072775E-2</v>
      </c>
      <c r="CX69" s="109">
        <v>3.1836560370880528E-2</v>
      </c>
      <c r="CY69" s="109">
        <v>9.9553067866419952E-3</v>
      </c>
      <c r="CZ69" s="109">
        <v>6.8037907898027508E-2</v>
      </c>
      <c r="DA69" s="109">
        <v>3.8066214664674296E-2</v>
      </c>
      <c r="DB69" s="109">
        <v>3.4465611150621744E-2</v>
      </c>
      <c r="DC69" s="109">
        <v>4.0838150280474501E-2</v>
      </c>
      <c r="DD69" s="109">
        <v>1.7695659646148172E-2</v>
      </c>
      <c r="DE69" s="109">
        <v>2.5072506300197597E-2</v>
      </c>
      <c r="DF69" s="109">
        <v>6.7138236211942301E-2</v>
      </c>
      <c r="DG69" s="126">
        <v>1.1708146088961936E-2</v>
      </c>
    </row>
    <row r="70" spans="2:111" ht="18" customHeight="1" x14ac:dyDescent="0.2">
      <c r="B70" s="81" t="s">
        <v>161</v>
      </c>
      <c r="C70" s="120" t="s">
        <v>162</v>
      </c>
      <c r="D70" s="108">
        <v>2.417539701082265E-3</v>
      </c>
      <c r="E70" s="109">
        <v>2.2332464603931979E-3</v>
      </c>
      <c r="F70" s="109">
        <v>2.0705024887405707E-3</v>
      </c>
      <c r="G70" s="109">
        <v>1.6082258907787891E-3</v>
      </c>
      <c r="H70" s="109">
        <v>1.8985982536483157E-3</v>
      </c>
      <c r="I70" s="109">
        <v>2.6538031504069362E-3</v>
      </c>
      <c r="J70" s="109">
        <v>1.649197070561324E-3</v>
      </c>
      <c r="K70" s="109">
        <v>5.5956486031053902E-3</v>
      </c>
      <c r="L70" s="109">
        <v>6.3387798193136266E-3</v>
      </c>
      <c r="M70" s="109">
        <v>3.2233373778989445E-3</v>
      </c>
      <c r="N70" s="109">
        <v>4.0999637103487105E-4</v>
      </c>
      <c r="O70" s="109">
        <v>1.3473320571346148E-2</v>
      </c>
      <c r="P70" s="109">
        <v>6.6589863958110918E-3</v>
      </c>
      <c r="Q70" s="109">
        <v>1.9113613584645474E-3</v>
      </c>
      <c r="R70" s="109">
        <v>3.026039443726424E-3</v>
      </c>
      <c r="S70" s="109">
        <v>7.555377953394395E-3</v>
      </c>
      <c r="T70" s="109">
        <v>4.2968766703904348E-3</v>
      </c>
      <c r="U70" s="109">
        <v>2.6960518778211162E-3</v>
      </c>
      <c r="V70" s="109">
        <v>2.0417542944128224E-2</v>
      </c>
      <c r="W70" s="109">
        <v>5.8374322062286748E-3</v>
      </c>
      <c r="X70" s="109">
        <v>1.9607132338787157E-3</v>
      </c>
      <c r="Y70" s="109">
        <v>4.8981663192043286E-3</v>
      </c>
      <c r="Z70" s="109">
        <v>4.189420624517882E-3</v>
      </c>
      <c r="AA70" s="109">
        <v>4.5313540639279996E-3</v>
      </c>
      <c r="AB70" s="109">
        <v>5.663873785849499E-3</v>
      </c>
      <c r="AC70" s="109">
        <v>5.288194536563989E-3</v>
      </c>
      <c r="AD70" s="109">
        <v>1.6518102914202556E-3</v>
      </c>
      <c r="AE70" s="109">
        <v>2.7661445168057353E-3</v>
      </c>
      <c r="AF70" s="109">
        <v>5.7207962966689275E-3</v>
      </c>
      <c r="AG70" s="109">
        <v>6.620990861731975E-3</v>
      </c>
      <c r="AH70" s="109">
        <v>3.2314079892925671E-3</v>
      </c>
      <c r="AI70" s="109">
        <v>1.414536169284638E-2</v>
      </c>
      <c r="AJ70" s="109">
        <v>2.6468375047044397E-3</v>
      </c>
      <c r="AK70" s="109">
        <v>1.8300006729408395E-2</v>
      </c>
      <c r="AL70" s="109">
        <v>6.6115253026869632E-3</v>
      </c>
      <c r="AM70" s="109">
        <v>4.1496480548368379E-3</v>
      </c>
      <c r="AN70" s="109">
        <v>9.7682895466112956E-3</v>
      </c>
      <c r="AO70" s="109">
        <v>1.8019915143739768E-2</v>
      </c>
      <c r="AP70" s="109">
        <v>6.2815572523693252E-3</v>
      </c>
      <c r="AQ70" s="109">
        <v>3.0001478606520716E-3</v>
      </c>
      <c r="AR70" s="109">
        <v>5.8326123630279142E-3</v>
      </c>
      <c r="AS70" s="109">
        <v>5.3977313321680919E-3</v>
      </c>
      <c r="AT70" s="109">
        <v>5.8685706685289796E-3</v>
      </c>
      <c r="AU70" s="109">
        <v>4.3022224213614384E-3</v>
      </c>
      <c r="AV70" s="109">
        <v>3.5930687581774527E-3</v>
      </c>
      <c r="AW70" s="109">
        <v>4.4433568710508841E-3</v>
      </c>
      <c r="AX70" s="109">
        <v>5.7147775597948466E-3</v>
      </c>
      <c r="AY70" s="109">
        <v>5.4111680641138298E-3</v>
      </c>
      <c r="AZ70" s="109">
        <v>4.1878318404562492E-3</v>
      </c>
      <c r="BA70" s="109">
        <v>3.5549945080140845E-3</v>
      </c>
      <c r="BB70" s="109">
        <v>3.4196294492533121E-3</v>
      </c>
      <c r="BC70" s="109">
        <v>4.8207503076824034E-3</v>
      </c>
      <c r="BD70" s="109">
        <v>4.1145695314121159E-3</v>
      </c>
      <c r="BE70" s="109">
        <v>3.8048431497614776E-3</v>
      </c>
      <c r="BF70" s="109">
        <v>7.4829055704736689E-3</v>
      </c>
      <c r="BG70" s="109">
        <v>9.9538488020690982E-3</v>
      </c>
      <c r="BH70" s="109">
        <v>8.0496475642658407E-3</v>
      </c>
      <c r="BI70" s="109">
        <v>6.2828176172692813E-3</v>
      </c>
      <c r="BJ70" s="109">
        <v>6.8554986538388518E-3</v>
      </c>
      <c r="BK70" s="109">
        <v>3.2168354315300304E-3</v>
      </c>
      <c r="BL70" s="109">
        <v>4.102421208931146E-3</v>
      </c>
      <c r="BM70" s="109">
        <v>2.7363559649152178E-3</v>
      </c>
      <c r="BN70" s="109">
        <v>3.0519933661249067E-3</v>
      </c>
      <c r="BO70" s="109">
        <v>2.0666844514141739E-3</v>
      </c>
      <c r="BP70" s="109">
        <v>2.4417714511007515E-3</v>
      </c>
      <c r="BQ70" s="109">
        <v>1.5810294155393312E-2</v>
      </c>
      <c r="BR70" s="109">
        <v>1.0136067222702008</v>
      </c>
      <c r="BS70" s="109">
        <v>3.6281108981209972E-3</v>
      </c>
      <c r="BT70" s="109">
        <v>4.8267111786871935E-3</v>
      </c>
      <c r="BU70" s="109">
        <v>3.9169120692919201E-3</v>
      </c>
      <c r="BV70" s="109">
        <v>1.5721120705466107E-3</v>
      </c>
      <c r="BW70" s="109">
        <v>2.4328019891372422E-3</v>
      </c>
      <c r="BX70" s="109">
        <v>1.0501155217609189E-3</v>
      </c>
      <c r="BY70" s="109">
        <v>2.1887410286814662E-4</v>
      </c>
      <c r="BZ70" s="109">
        <v>2.4604445317859512E-3</v>
      </c>
      <c r="CA70" s="109">
        <v>1.198092028821285E-3</v>
      </c>
      <c r="CB70" s="109">
        <v>2.9066816350481446E-3</v>
      </c>
      <c r="CC70" s="109">
        <v>1.7151386938301695E-3</v>
      </c>
      <c r="CD70" s="109">
        <v>2.558323802843333E-3</v>
      </c>
      <c r="CE70" s="109">
        <v>1.060968761788114E-3</v>
      </c>
      <c r="CF70" s="109">
        <v>1.972884130009281E-3</v>
      </c>
      <c r="CG70" s="109">
        <v>2.0821704494987511E-3</v>
      </c>
      <c r="CH70" s="109">
        <v>1.2929745271611779E-3</v>
      </c>
      <c r="CI70" s="109">
        <v>2.2596062595555272E-3</v>
      </c>
      <c r="CJ70" s="109">
        <v>2.0473932492902852E-3</v>
      </c>
      <c r="CK70" s="109">
        <v>1.1640463414653913E-3</v>
      </c>
      <c r="CL70" s="109">
        <v>2.1598154313913591E-3</v>
      </c>
      <c r="CM70" s="109">
        <v>1.804287844131875E-3</v>
      </c>
      <c r="CN70" s="109">
        <v>3.116567424927546E-3</v>
      </c>
      <c r="CO70" s="109">
        <v>3.3940320841249218E-3</v>
      </c>
      <c r="CP70" s="109">
        <v>2.774717663499945E-3</v>
      </c>
      <c r="CQ70" s="109">
        <v>3.6981407897057573E-3</v>
      </c>
      <c r="CR70" s="109">
        <v>7.2181513873071767E-3</v>
      </c>
      <c r="CS70" s="109">
        <v>6.8754086809598306E-3</v>
      </c>
      <c r="CT70" s="109">
        <v>5.5820296604244925E-3</v>
      </c>
      <c r="CU70" s="109">
        <v>2.2150955257099949E-3</v>
      </c>
      <c r="CV70" s="109">
        <v>1.5908114927958453E-3</v>
      </c>
      <c r="CW70" s="109">
        <v>1.9210812943576689E-3</v>
      </c>
      <c r="CX70" s="109">
        <v>4.9845396843457715E-3</v>
      </c>
      <c r="CY70" s="109">
        <v>2.1897335041073012E-3</v>
      </c>
      <c r="CZ70" s="109">
        <v>1.8834301779322618E-2</v>
      </c>
      <c r="DA70" s="109">
        <v>1.5410579439527302E-2</v>
      </c>
      <c r="DB70" s="109">
        <v>7.7801901305765012E-3</v>
      </c>
      <c r="DC70" s="109">
        <v>2.5431869324519978E-3</v>
      </c>
      <c r="DD70" s="109">
        <v>3.4757334746319635E-3</v>
      </c>
      <c r="DE70" s="109">
        <v>3.6135870708762421E-3</v>
      </c>
      <c r="DF70" s="109">
        <v>4.5714030934437795E-3</v>
      </c>
      <c r="DG70" s="126">
        <v>1.1320948545003589E-3</v>
      </c>
    </row>
    <row r="71" spans="2:111" ht="18" customHeight="1" x14ac:dyDescent="0.2">
      <c r="B71" s="81" t="s">
        <v>163</v>
      </c>
      <c r="C71" s="120" t="s">
        <v>8</v>
      </c>
      <c r="D71" s="108">
        <v>2.7515215130935631E-3</v>
      </c>
      <c r="E71" s="109">
        <v>3.9127243875419172E-3</v>
      </c>
      <c r="F71" s="109">
        <v>2.8215419899681056E-3</v>
      </c>
      <c r="G71" s="109">
        <v>1.7485876884932043E-3</v>
      </c>
      <c r="H71" s="109">
        <v>2.3346650867201286E-3</v>
      </c>
      <c r="I71" s="109">
        <v>7.3912719216993441E-3</v>
      </c>
      <c r="J71" s="109">
        <v>5.6362175706853035E-3</v>
      </c>
      <c r="K71" s="109">
        <v>4.4105633354003752E-3</v>
      </c>
      <c r="L71" s="109">
        <v>4.498676930373661E-3</v>
      </c>
      <c r="M71" s="109">
        <v>2.6651532535300819E-3</v>
      </c>
      <c r="N71" s="109">
        <v>1.5836334833311495E-3</v>
      </c>
      <c r="O71" s="109">
        <v>6.2940088952760081E-3</v>
      </c>
      <c r="P71" s="109">
        <v>4.3499837819840322E-3</v>
      </c>
      <c r="Q71" s="109">
        <v>2.3222904402336163E-3</v>
      </c>
      <c r="R71" s="109">
        <v>2.5542150140837193E-3</v>
      </c>
      <c r="S71" s="109">
        <v>1.0605466350072151E-2</v>
      </c>
      <c r="T71" s="109">
        <v>5.6946049752445342E-3</v>
      </c>
      <c r="U71" s="109">
        <v>2.4966935358974839E-3</v>
      </c>
      <c r="V71" s="109">
        <v>8.718111443342124E-3</v>
      </c>
      <c r="W71" s="109">
        <v>5.9463459299293128E-3</v>
      </c>
      <c r="X71" s="109">
        <v>5.1863221896821339E-3</v>
      </c>
      <c r="Y71" s="109">
        <v>8.3688954026272053E-3</v>
      </c>
      <c r="Z71" s="109">
        <v>7.2658143285965647E-3</v>
      </c>
      <c r="AA71" s="109">
        <v>8.5675638089175044E-3</v>
      </c>
      <c r="AB71" s="109">
        <v>7.0227392509998893E-3</v>
      </c>
      <c r="AC71" s="109">
        <v>4.5066654901081025E-3</v>
      </c>
      <c r="AD71" s="109">
        <v>4.5157391228234601E-3</v>
      </c>
      <c r="AE71" s="109">
        <v>6.6400584548293408E-3</v>
      </c>
      <c r="AF71" s="109">
        <v>3.4401714154970648E-3</v>
      </c>
      <c r="AG71" s="109">
        <v>2.7372241727125365E-3</v>
      </c>
      <c r="AH71" s="109">
        <v>2.5426166867609842E-3</v>
      </c>
      <c r="AI71" s="109">
        <v>3.4314651009496547E-3</v>
      </c>
      <c r="AJ71" s="109">
        <v>3.1337062759354845E-3</v>
      </c>
      <c r="AK71" s="109">
        <v>3.1926138191025089E-3</v>
      </c>
      <c r="AL71" s="109">
        <v>3.314640257015901E-3</v>
      </c>
      <c r="AM71" s="109">
        <v>3.752818983699105E-3</v>
      </c>
      <c r="AN71" s="109">
        <v>6.954865401298701E-3</v>
      </c>
      <c r="AO71" s="109">
        <v>4.0017022570082222E-3</v>
      </c>
      <c r="AP71" s="109">
        <v>4.0771786238151175E-3</v>
      </c>
      <c r="AQ71" s="109">
        <v>4.672822628920519E-3</v>
      </c>
      <c r="AR71" s="109">
        <v>4.077375179302783E-3</v>
      </c>
      <c r="AS71" s="109">
        <v>2.7372125466224358E-3</v>
      </c>
      <c r="AT71" s="109">
        <v>2.8325467081748634E-3</v>
      </c>
      <c r="AU71" s="109">
        <v>2.4071319070573275E-3</v>
      </c>
      <c r="AV71" s="109">
        <v>2.1936833909788674E-3</v>
      </c>
      <c r="AW71" s="109">
        <v>2.7001583468625693E-3</v>
      </c>
      <c r="AX71" s="109">
        <v>3.4524700589780382E-3</v>
      </c>
      <c r="AY71" s="109">
        <v>3.9342406505941032E-3</v>
      </c>
      <c r="AZ71" s="109">
        <v>2.6694957705477168E-3</v>
      </c>
      <c r="BA71" s="109">
        <v>2.70734675395885E-3</v>
      </c>
      <c r="BB71" s="109">
        <v>2.547740745136179E-3</v>
      </c>
      <c r="BC71" s="109">
        <v>3.2760479454642007E-3</v>
      </c>
      <c r="BD71" s="109">
        <v>2.6718445087498357E-3</v>
      </c>
      <c r="BE71" s="109">
        <v>2.5811823568498548E-3</v>
      </c>
      <c r="BF71" s="109">
        <v>2.864763375149361E-3</v>
      </c>
      <c r="BG71" s="109">
        <v>2.731807129644704E-3</v>
      </c>
      <c r="BH71" s="109">
        <v>2.6572410199988193E-3</v>
      </c>
      <c r="BI71" s="109">
        <v>3.4841957007364149E-3</v>
      </c>
      <c r="BJ71" s="109">
        <v>3.2115765015062517E-3</v>
      </c>
      <c r="BK71" s="109">
        <v>3.0848877634701388E-3</v>
      </c>
      <c r="BL71" s="109">
        <v>3.3780394727862466E-3</v>
      </c>
      <c r="BM71" s="109">
        <v>2.6439692300330771E-3</v>
      </c>
      <c r="BN71" s="109">
        <v>3.2709629423663448E-3</v>
      </c>
      <c r="BO71" s="109">
        <v>2.5988772464321775E-3</v>
      </c>
      <c r="BP71" s="109">
        <v>2.8157661766166219E-3</v>
      </c>
      <c r="BQ71" s="109">
        <v>3.0631519979728581E-3</v>
      </c>
      <c r="BR71" s="109">
        <v>8.2027865173469813E-3</v>
      </c>
      <c r="BS71" s="109">
        <v>1.0932802014477494</v>
      </c>
      <c r="BT71" s="109">
        <v>1.0433337746835369E-2</v>
      </c>
      <c r="BU71" s="109">
        <v>3.8095223138434084E-3</v>
      </c>
      <c r="BV71" s="109">
        <v>2.4091917620541418E-3</v>
      </c>
      <c r="BW71" s="109">
        <v>2.8953394887972707E-3</v>
      </c>
      <c r="BX71" s="109">
        <v>1.2940322787594689E-3</v>
      </c>
      <c r="BY71" s="109">
        <v>2.9824057307518129E-4</v>
      </c>
      <c r="BZ71" s="109">
        <v>1.0395774381569339E-2</v>
      </c>
      <c r="CA71" s="109">
        <v>2.2066289342881525E-3</v>
      </c>
      <c r="CB71" s="109">
        <v>1.611411592526309E-2</v>
      </c>
      <c r="CC71" s="109">
        <v>2.9383731265482946E-3</v>
      </c>
      <c r="CD71" s="109">
        <v>3.8211769074649325E-3</v>
      </c>
      <c r="CE71" s="109">
        <v>1.9392888415098097E-3</v>
      </c>
      <c r="CF71" s="109">
        <v>3.2444526728337281E-3</v>
      </c>
      <c r="CG71" s="109">
        <v>6.9325018304969999E-3</v>
      </c>
      <c r="CH71" s="109">
        <v>1.3786928432977647E-3</v>
      </c>
      <c r="CI71" s="109">
        <v>7.7007142464413725E-3</v>
      </c>
      <c r="CJ71" s="109">
        <v>2.4423713178101675E-3</v>
      </c>
      <c r="CK71" s="109">
        <v>1.3270900876840447E-3</v>
      </c>
      <c r="CL71" s="109">
        <v>3.2074343984999911E-3</v>
      </c>
      <c r="CM71" s="109">
        <v>2.9157886481287489E-3</v>
      </c>
      <c r="CN71" s="109">
        <v>5.2726126853328828E-3</v>
      </c>
      <c r="CO71" s="109">
        <v>8.5876752253621902E-3</v>
      </c>
      <c r="CP71" s="109">
        <v>1.2322827595775777E-2</v>
      </c>
      <c r="CQ71" s="109">
        <v>6.6313743683577538E-3</v>
      </c>
      <c r="CR71" s="109">
        <v>6.1780829400229307E-3</v>
      </c>
      <c r="CS71" s="109">
        <v>6.2953600969492315E-3</v>
      </c>
      <c r="CT71" s="109">
        <v>9.9309806262359406E-3</v>
      </c>
      <c r="CU71" s="109">
        <v>3.6232932258055232E-3</v>
      </c>
      <c r="CV71" s="109">
        <v>1.8813656442722767E-3</v>
      </c>
      <c r="CW71" s="109">
        <v>2.6511845580622423E-3</v>
      </c>
      <c r="CX71" s="109">
        <v>3.0346407640860769E-3</v>
      </c>
      <c r="CY71" s="109">
        <v>1.6859520728679297E-3</v>
      </c>
      <c r="CZ71" s="109">
        <v>1.694422456595239E-2</v>
      </c>
      <c r="DA71" s="109">
        <v>1.1767027158787455E-2</v>
      </c>
      <c r="DB71" s="109">
        <v>1.6760981978237208E-2</v>
      </c>
      <c r="DC71" s="109">
        <v>6.8180230095900634E-3</v>
      </c>
      <c r="DD71" s="109">
        <v>3.2636483909050064E-3</v>
      </c>
      <c r="DE71" s="109">
        <v>6.9385086294811351E-3</v>
      </c>
      <c r="DF71" s="109">
        <v>5.0521957240253048E-3</v>
      </c>
      <c r="DG71" s="126">
        <v>2.4823056139162028E-3</v>
      </c>
    </row>
    <row r="72" spans="2:111" ht="18" customHeight="1" x14ac:dyDescent="0.2">
      <c r="B72" s="81" t="s">
        <v>164</v>
      </c>
      <c r="C72" s="120" t="s">
        <v>9</v>
      </c>
      <c r="D72" s="108">
        <v>3.0053370269670023E-3</v>
      </c>
      <c r="E72" s="109">
        <v>3.4517255897222225E-3</v>
      </c>
      <c r="F72" s="109">
        <v>3.5930014075621327E-3</v>
      </c>
      <c r="G72" s="109">
        <v>1.8435956284591833E-3</v>
      </c>
      <c r="H72" s="109">
        <v>2.3200892005315475E-3</v>
      </c>
      <c r="I72" s="109">
        <v>8.0318408166607912E-3</v>
      </c>
      <c r="J72" s="109">
        <v>5.0316824777856721E-3</v>
      </c>
      <c r="K72" s="109">
        <v>4.509480481748855E-3</v>
      </c>
      <c r="L72" s="109">
        <v>3.7260278467752305E-3</v>
      </c>
      <c r="M72" s="109">
        <v>3.1683362746228565E-3</v>
      </c>
      <c r="N72" s="109">
        <v>1.1217750954079105E-3</v>
      </c>
      <c r="O72" s="109">
        <v>4.7857035239471744E-3</v>
      </c>
      <c r="P72" s="109">
        <v>3.9134546422253669E-3</v>
      </c>
      <c r="Q72" s="109">
        <v>2.7528285884619681E-3</v>
      </c>
      <c r="R72" s="109">
        <v>2.8383008769465494E-3</v>
      </c>
      <c r="S72" s="109">
        <v>9.2569387424820872E-3</v>
      </c>
      <c r="T72" s="109">
        <v>5.0962998034043226E-3</v>
      </c>
      <c r="U72" s="109">
        <v>3.5871844813533779E-3</v>
      </c>
      <c r="V72" s="109">
        <v>1.7270878753185861E-2</v>
      </c>
      <c r="W72" s="109">
        <v>1.3394245952196834E-2</v>
      </c>
      <c r="X72" s="109">
        <v>7.2151242859067235E-3</v>
      </c>
      <c r="Y72" s="109">
        <v>8.8256065050805049E-3</v>
      </c>
      <c r="Z72" s="109">
        <v>6.8433845443755551E-3</v>
      </c>
      <c r="AA72" s="109">
        <v>1.2457148846291191E-2</v>
      </c>
      <c r="AB72" s="109">
        <v>7.6278892568084006E-3</v>
      </c>
      <c r="AC72" s="109">
        <v>7.1002480983563387E-3</v>
      </c>
      <c r="AD72" s="109">
        <v>4.5092242872593899E-3</v>
      </c>
      <c r="AE72" s="109">
        <v>5.4453995026183056E-3</v>
      </c>
      <c r="AF72" s="109">
        <v>3.5102263548317434E-3</v>
      </c>
      <c r="AG72" s="109">
        <v>3.5448248914765248E-3</v>
      </c>
      <c r="AH72" s="109">
        <v>3.1014640459682934E-3</v>
      </c>
      <c r="AI72" s="109">
        <v>5.516551234301649E-3</v>
      </c>
      <c r="AJ72" s="109">
        <v>7.8394427435460965E-3</v>
      </c>
      <c r="AK72" s="109">
        <v>3.9540960084964438E-3</v>
      </c>
      <c r="AL72" s="109">
        <v>7.6737149629124285E-3</v>
      </c>
      <c r="AM72" s="109">
        <v>5.3656145186831237E-3</v>
      </c>
      <c r="AN72" s="109">
        <v>4.7127033121597836E-3</v>
      </c>
      <c r="AO72" s="109">
        <v>5.1778295808873852E-3</v>
      </c>
      <c r="AP72" s="109">
        <v>3.1352226139298852E-3</v>
      </c>
      <c r="AQ72" s="109">
        <v>5.2602553901969912E-3</v>
      </c>
      <c r="AR72" s="109">
        <v>4.8471312017023286E-3</v>
      </c>
      <c r="AS72" s="109">
        <v>2.6534106431443136E-3</v>
      </c>
      <c r="AT72" s="109">
        <v>2.6683709569544109E-3</v>
      </c>
      <c r="AU72" s="109">
        <v>2.7956624835741724E-3</v>
      </c>
      <c r="AV72" s="109">
        <v>2.1258666885011455E-3</v>
      </c>
      <c r="AW72" s="109">
        <v>3.411509784783457E-3</v>
      </c>
      <c r="AX72" s="109">
        <v>4.874230837392972E-3</v>
      </c>
      <c r="AY72" s="109">
        <v>4.6157488996450618E-3</v>
      </c>
      <c r="AZ72" s="109">
        <v>3.0992857101949513E-3</v>
      </c>
      <c r="BA72" s="109">
        <v>2.9518548407929494E-3</v>
      </c>
      <c r="BB72" s="109">
        <v>3.1137694324753305E-3</v>
      </c>
      <c r="BC72" s="109">
        <v>4.1092834518897505E-3</v>
      </c>
      <c r="BD72" s="109">
        <v>3.5034693332390786E-3</v>
      </c>
      <c r="BE72" s="109">
        <v>3.5358207503158995E-3</v>
      </c>
      <c r="BF72" s="109">
        <v>3.0495314247380892E-3</v>
      </c>
      <c r="BG72" s="109">
        <v>3.0139221974466589E-3</v>
      </c>
      <c r="BH72" s="109">
        <v>2.9657983978506547E-3</v>
      </c>
      <c r="BI72" s="109">
        <v>4.834313274153559E-3</v>
      </c>
      <c r="BJ72" s="109">
        <v>9.0041933884062592E-3</v>
      </c>
      <c r="BK72" s="109">
        <v>3.1439391438250327E-3</v>
      </c>
      <c r="BL72" s="109">
        <v>4.9915983923295992E-3</v>
      </c>
      <c r="BM72" s="109">
        <v>3.3181665252840021E-3</v>
      </c>
      <c r="BN72" s="109">
        <v>3.2047562193926191E-3</v>
      </c>
      <c r="BO72" s="109">
        <v>7.7133890664228587E-3</v>
      </c>
      <c r="BP72" s="109">
        <v>8.9568875435063321E-3</v>
      </c>
      <c r="BQ72" s="109">
        <v>2.3257312962246673E-2</v>
      </c>
      <c r="BR72" s="109">
        <v>8.409550317484013E-3</v>
      </c>
      <c r="BS72" s="109">
        <v>6.3421741041443658E-3</v>
      </c>
      <c r="BT72" s="109">
        <v>1.0037373923086741</v>
      </c>
      <c r="BU72" s="109">
        <v>3.6463480318653634E-3</v>
      </c>
      <c r="BV72" s="109">
        <v>6.9605827361619611E-3</v>
      </c>
      <c r="BW72" s="109">
        <v>1.9113381287175516E-3</v>
      </c>
      <c r="BX72" s="109">
        <v>1.5416588518072955E-3</v>
      </c>
      <c r="BY72" s="109">
        <v>6.020218577260756E-4</v>
      </c>
      <c r="BZ72" s="109">
        <v>5.0081693763913922E-2</v>
      </c>
      <c r="CA72" s="109">
        <v>4.7242941298515596E-3</v>
      </c>
      <c r="CB72" s="109">
        <v>6.2495146268128025E-3</v>
      </c>
      <c r="CC72" s="109">
        <v>9.0432349170872384E-3</v>
      </c>
      <c r="CD72" s="109">
        <v>9.3645495401459625E-3</v>
      </c>
      <c r="CE72" s="109">
        <v>5.6930772151549654E-3</v>
      </c>
      <c r="CF72" s="109">
        <v>5.7565463742488727E-3</v>
      </c>
      <c r="CG72" s="109">
        <v>1.8342667745848584E-2</v>
      </c>
      <c r="CH72" s="109">
        <v>3.3525720391752046E-3</v>
      </c>
      <c r="CI72" s="109">
        <v>1.9729814562181688E-2</v>
      </c>
      <c r="CJ72" s="109">
        <v>8.420276376689859E-3</v>
      </c>
      <c r="CK72" s="109">
        <v>1.9446909834284429E-3</v>
      </c>
      <c r="CL72" s="109">
        <v>7.6520799779741557E-3</v>
      </c>
      <c r="CM72" s="109">
        <v>4.9842381548350261E-3</v>
      </c>
      <c r="CN72" s="109">
        <v>3.0499357697813138E-2</v>
      </c>
      <c r="CO72" s="109">
        <v>1.0970815597735429E-2</v>
      </c>
      <c r="CP72" s="109">
        <v>7.486041397622792E-3</v>
      </c>
      <c r="CQ72" s="109">
        <v>7.8772890383028375E-3</v>
      </c>
      <c r="CR72" s="109">
        <v>2.1472561110779387E-2</v>
      </c>
      <c r="CS72" s="109">
        <v>7.7750923828443907E-3</v>
      </c>
      <c r="CT72" s="109">
        <v>6.5245861299627009E-3</v>
      </c>
      <c r="CU72" s="109">
        <v>2.2015445324220107E-3</v>
      </c>
      <c r="CV72" s="109">
        <v>3.015439478162745E-3</v>
      </c>
      <c r="CW72" s="109">
        <v>6.0133453885192747E-3</v>
      </c>
      <c r="CX72" s="109">
        <v>5.5416659694139444E-3</v>
      </c>
      <c r="CY72" s="109">
        <v>2.6223909152324723E-3</v>
      </c>
      <c r="CZ72" s="109">
        <v>6.1373375946796704E-2</v>
      </c>
      <c r="DA72" s="109">
        <v>2.3806043296612619E-2</v>
      </c>
      <c r="DB72" s="109">
        <v>1.3290508273439007E-2</v>
      </c>
      <c r="DC72" s="109">
        <v>1.7559331766049745E-2</v>
      </c>
      <c r="DD72" s="109">
        <v>2.3505500130623852E-3</v>
      </c>
      <c r="DE72" s="109">
        <v>1.9489410084450685E-2</v>
      </c>
      <c r="DF72" s="109">
        <v>4.9442266557937625E-3</v>
      </c>
      <c r="DG72" s="126">
        <v>1.7394332277633349E-2</v>
      </c>
    </row>
    <row r="73" spans="2:111" ht="18" customHeight="1" x14ac:dyDescent="0.2">
      <c r="B73" s="81" t="s">
        <v>361</v>
      </c>
      <c r="C73" s="120" t="s">
        <v>362</v>
      </c>
      <c r="D73" s="108">
        <v>0.1081130406375434</v>
      </c>
      <c r="E73" s="109">
        <v>0.11474411013394448</v>
      </c>
      <c r="F73" s="109">
        <v>6.9735973449041394E-2</v>
      </c>
      <c r="G73" s="109">
        <v>4.9814797818567402E-2</v>
      </c>
      <c r="H73" s="109">
        <v>9.1917208518502269E-2</v>
      </c>
      <c r="I73" s="109">
        <v>3.189959079303397E-2</v>
      </c>
      <c r="J73" s="109">
        <v>4.841244252719798E-2</v>
      </c>
      <c r="K73" s="109">
        <v>0.13581249211702923</v>
      </c>
      <c r="L73" s="109">
        <v>8.1334468338297078E-2</v>
      </c>
      <c r="M73" s="109">
        <v>0.14046593108951741</v>
      </c>
      <c r="N73" s="109">
        <v>1.5026351439396863E-2</v>
      </c>
      <c r="O73" s="109">
        <v>0.10212643463979366</v>
      </c>
      <c r="P73" s="109">
        <v>0.13224741661039374</v>
      </c>
      <c r="Q73" s="109">
        <v>9.9123813294481819E-2</v>
      </c>
      <c r="R73" s="109">
        <v>0.10584230670257672</v>
      </c>
      <c r="S73" s="109">
        <v>0.13695981801738724</v>
      </c>
      <c r="T73" s="109">
        <v>0.12916593537247612</v>
      </c>
      <c r="U73" s="109">
        <v>7.9868132702690747E-2</v>
      </c>
      <c r="V73" s="109">
        <v>5.0558011799019434E-2</v>
      </c>
      <c r="W73" s="109">
        <v>4.9597433023295834E-2</v>
      </c>
      <c r="X73" s="109">
        <v>3.1982612523755304E-2</v>
      </c>
      <c r="Y73" s="109">
        <v>7.2305674485203655E-2</v>
      </c>
      <c r="Z73" s="109">
        <v>6.4667263054273394E-2</v>
      </c>
      <c r="AA73" s="109">
        <v>9.0107338750099436E-2</v>
      </c>
      <c r="AB73" s="109">
        <v>9.3733729093142856E-2</v>
      </c>
      <c r="AC73" s="109">
        <v>9.8701794207724819E-2</v>
      </c>
      <c r="AD73" s="109">
        <v>2.4283129421096335E-2</v>
      </c>
      <c r="AE73" s="109">
        <v>3.8608692473149374E-2</v>
      </c>
      <c r="AF73" s="109">
        <v>9.9770035668496959E-2</v>
      </c>
      <c r="AG73" s="109">
        <v>7.3644377254738394E-2</v>
      </c>
      <c r="AH73" s="109">
        <v>0.13623054209472643</v>
      </c>
      <c r="AI73" s="109">
        <v>6.177542123063369E-2</v>
      </c>
      <c r="AJ73" s="109">
        <v>5.0140564124503559E-2</v>
      </c>
      <c r="AK73" s="109">
        <v>6.5417588710177832E-2</v>
      </c>
      <c r="AL73" s="109">
        <v>6.265625620724008E-2</v>
      </c>
      <c r="AM73" s="109">
        <v>4.6701538656263447E-2</v>
      </c>
      <c r="AN73" s="109">
        <v>4.8336825680258697E-2</v>
      </c>
      <c r="AO73" s="109">
        <v>5.2408435700875132E-2</v>
      </c>
      <c r="AP73" s="109">
        <v>6.6701790320151486E-2</v>
      </c>
      <c r="AQ73" s="109">
        <v>4.7250038265704043E-2</v>
      </c>
      <c r="AR73" s="109">
        <v>7.1790789548484654E-2</v>
      </c>
      <c r="AS73" s="109">
        <v>5.7411790733938609E-2</v>
      </c>
      <c r="AT73" s="109">
        <v>5.3429883421905709E-2</v>
      </c>
      <c r="AU73" s="109">
        <v>7.1249937681981554E-2</v>
      </c>
      <c r="AV73" s="109">
        <v>6.728419396236944E-2</v>
      </c>
      <c r="AW73" s="109">
        <v>9.3467762081702876E-2</v>
      </c>
      <c r="AX73" s="109">
        <v>9.6054304124620904E-2</v>
      </c>
      <c r="AY73" s="109">
        <v>8.4964934544361381E-2</v>
      </c>
      <c r="AZ73" s="109">
        <v>9.6519790902516639E-2</v>
      </c>
      <c r="BA73" s="109">
        <v>0.10415071610927024</v>
      </c>
      <c r="BB73" s="109">
        <v>9.2633149618205277E-2</v>
      </c>
      <c r="BC73" s="109">
        <v>9.3986253284191454E-2</v>
      </c>
      <c r="BD73" s="109">
        <v>9.781841459412266E-2</v>
      </c>
      <c r="BE73" s="109">
        <v>9.5786642821643009E-2</v>
      </c>
      <c r="BF73" s="109">
        <v>0.10372510912075322</v>
      </c>
      <c r="BG73" s="109">
        <v>8.9538505372710284E-2</v>
      </c>
      <c r="BH73" s="109">
        <v>0.11535410171818128</v>
      </c>
      <c r="BI73" s="109">
        <v>9.9683984459710856E-2</v>
      </c>
      <c r="BJ73" s="109">
        <v>8.1299387725209671E-2</v>
      </c>
      <c r="BK73" s="109">
        <v>0.11692313345829203</v>
      </c>
      <c r="BL73" s="109">
        <v>2.7847537729145645E-2</v>
      </c>
      <c r="BM73" s="109">
        <v>8.1974663431241837E-2</v>
      </c>
      <c r="BN73" s="109">
        <v>9.0502925739369924E-2</v>
      </c>
      <c r="BO73" s="109">
        <v>6.0143128754959335E-2</v>
      </c>
      <c r="BP73" s="109">
        <v>5.5959960201656805E-2</v>
      </c>
      <c r="BQ73" s="109">
        <v>2.3861653688797266E-2</v>
      </c>
      <c r="BR73" s="109">
        <v>3.600262074995407E-2</v>
      </c>
      <c r="BS73" s="109">
        <v>4.2186462365993722E-2</v>
      </c>
      <c r="BT73" s="109">
        <v>3.3297409904131603E-2</v>
      </c>
      <c r="BU73" s="109">
        <v>1.0222341714989169</v>
      </c>
      <c r="BV73" s="109">
        <v>1.6999034082895735E-2</v>
      </c>
      <c r="BW73" s="109">
        <v>8.1295335015159897E-3</v>
      </c>
      <c r="BX73" s="109">
        <v>1.1457993010548369E-2</v>
      </c>
      <c r="BY73" s="109">
        <v>3.7017774881236243E-3</v>
      </c>
      <c r="BZ73" s="109">
        <v>1.8265380784898283E-2</v>
      </c>
      <c r="CA73" s="109">
        <v>2.1206102157433671E-2</v>
      </c>
      <c r="CB73" s="109">
        <v>0.13129500064598629</v>
      </c>
      <c r="CC73" s="109">
        <v>2.5131702596073804E-2</v>
      </c>
      <c r="CD73" s="109">
        <v>3.3697079311711363E-2</v>
      </c>
      <c r="CE73" s="109">
        <v>1.7522751759921996E-2</v>
      </c>
      <c r="CF73" s="109">
        <v>1.9745547765102976E-2</v>
      </c>
      <c r="CG73" s="109">
        <v>3.0300934013074005E-2</v>
      </c>
      <c r="CH73" s="109">
        <v>1.1232367302209703E-2</v>
      </c>
      <c r="CI73" s="109">
        <v>1.9391256535265376E-2</v>
      </c>
      <c r="CJ73" s="109">
        <v>2.4008791051278535E-2</v>
      </c>
      <c r="CK73" s="109">
        <v>2.5144346575898324E-2</v>
      </c>
      <c r="CL73" s="109">
        <v>2.0398279581589556E-2</v>
      </c>
      <c r="CM73" s="109">
        <v>4.522656970780773E-2</v>
      </c>
      <c r="CN73" s="109">
        <v>2.2161184997878017E-2</v>
      </c>
      <c r="CO73" s="109">
        <v>1.9348433378964598E-2</v>
      </c>
      <c r="CP73" s="109">
        <v>5.1996062691078766E-2</v>
      </c>
      <c r="CQ73" s="109">
        <v>8.4935129871721859E-2</v>
      </c>
      <c r="CR73" s="109">
        <v>5.0870163473866775E-2</v>
      </c>
      <c r="CS73" s="109">
        <v>4.1872393502459082E-2</v>
      </c>
      <c r="CT73" s="109">
        <v>3.6253510749477892E-2</v>
      </c>
      <c r="CU73" s="109">
        <v>5.4806429799096994E-2</v>
      </c>
      <c r="CV73" s="109">
        <v>4.2180587903001908E-2</v>
      </c>
      <c r="CW73" s="109">
        <v>3.1899054695363686E-2</v>
      </c>
      <c r="CX73" s="109">
        <v>0.11312133320031359</v>
      </c>
      <c r="CY73" s="109">
        <v>1.7448346071251678E-2</v>
      </c>
      <c r="CZ73" s="109">
        <v>9.5087561056180797E-2</v>
      </c>
      <c r="DA73" s="109">
        <v>0.14166212400709793</v>
      </c>
      <c r="DB73" s="109">
        <v>5.7469085491931408E-2</v>
      </c>
      <c r="DC73" s="109">
        <v>3.5870855569282663E-2</v>
      </c>
      <c r="DD73" s="109">
        <v>5.3184848219777217E-2</v>
      </c>
      <c r="DE73" s="109">
        <v>3.871357176729668E-2</v>
      </c>
      <c r="DF73" s="109">
        <v>0.33016181634445108</v>
      </c>
      <c r="DG73" s="126">
        <v>1.4626521763204474E-2</v>
      </c>
    </row>
    <row r="74" spans="2:111" ht="18" customHeight="1" x14ac:dyDescent="0.2">
      <c r="B74" s="81" t="s">
        <v>165</v>
      </c>
      <c r="C74" s="120" t="s">
        <v>10</v>
      </c>
      <c r="D74" s="108">
        <v>2.4349744239169802E-2</v>
      </c>
      <c r="E74" s="109">
        <v>2.6191354952578159E-2</v>
      </c>
      <c r="F74" s="109">
        <v>2.5943207483336537E-2</v>
      </c>
      <c r="G74" s="109">
        <v>2.5981067680968983E-2</v>
      </c>
      <c r="H74" s="109">
        <v>2.7136946162864634E-2</v>
      </c>
      <c r="I74" s="109">
        <v>5.5990508948108107E-2</v>
      </c>
      <c r="J74" s="109">
        <v>7.9031008211930515E-2</v>
      </c>
      <c r="K74" s="109">
        <v>2.4691849872407263E-2</v>
      </c>
      <c r="L74" s="109">
        <v>3.4006754583985048E-2</v>
      </c>
      <c r="M74" s="109">
        <v>2.4199511252503168E-2</v>
      </c>
      <c r="N74" s="109">
        <v>9.2878832909360168E-3</v>
      </c>
      <c r="O74" s="109">
        <v>4.2934299243733903E-2</v>
      </c>
      <c r="P74" s="109">
        <v>4.1843396787828169E-2</v>
      </c>
      <c r="Q74" s="109">
        <v>2.7162632664079027E-2</v>
      </c>
      <c r="R74" s="109">
        <v>3.4130827524297865E-2</v>
      </c>
      <c r="S74" s="109">
        <v>3.6613841031036105E-2</v>
      </c>
      <c r="T74" s="109">
        <v>2.9390340619690133E-2</v>
      </c>
      <c r="U74" s="109">
        <v>2.6433572081708025E-2</v>
      </c>
      <c r="V74" s="109">
        <v>3.7258917345535283E-2</v>
      </c>
      <c r="W74" s="109">
        <v>2.8523309733212741E-2</v>
      </c>
      <c r="X74" s="109">
        <v>3.6493479485059523E-2</v>
      </c>
      <c r="Y74" s="109">
        <v>3.5221962752835012E-2</v>
      </c>
      <c r="Z74" s="109">
        <v>3.1913465265768728E-2</v>
      </c>
      <c r="AA74" s="109">
        <v>2.801137277251475E-2</v>
      </c>
      <c r="AB74" s="109">
        <v>2.7335815490977838E-2</v>
      </c>
      <c r="AC74" s="109">
        <v>2.9076236517585528E-2</v>
      </c>
      <c r="AD74" s="109">
        <v>3.4986241589688979E-2</v>
      </c>
      <c r="AE74" s="109">
        <v>3.9928147040445151E-2</v>
      </c>
      <c r="AF74" s="109">
        <v>2.1626736707504413E-2</v>
      </c>
      <c r="AG74" s="109">
        <v>2.2278619783742959E-2</v>
      </c>
      <c r="AH74" s="109">
        <v>2.4710353082217584E-2</v>
      </c>
      <c r="AI74" s="109">
        <v>2.8625662512795771E-2</v>
      </c>
      <c r="AJ74" s="109">
        <v>3.0368168472844684E-2</v>
      </c>
      <c r="AK74" s="109">
        <v>3.9851266190288052E-2</v>
      </c>
      <c r="AL74" s="109">
        <v>3.6429351255783109E-2</v>
      </c>
      <c r="AM74" s="109">
        <v>4.3289889347312531E-2</v>
      </c>
      <c r="AN74" s="109">
        <v>3.6403156571203119E-2</v>
      </c>
      <c r="AO74" s="109">
        <v>3.1512845810132986E-2</v>
      </c>
      <c r="AP74" s="109">
        <v>2.9236630073921157E-2</v>
      </c>
      <c r="AQ74" s="109">
        <v>6.4114199263264463E-2</v>
      </c>
      <c r="AR74" s="109">
        <v>5.0722194363990017E-2</v>
      </c>
      <c r="AS74" s="109">
        <v>3.3752674128992147E-2</v>
      </c>
      <c r="AT74" s="109">
        <v>2.831197108536623E-2</v>
      </c>
      <c r="AU74" s="109">
        <v>2.3771311422423828E-2</v>
      </c>
      <c r="AV74" s="109">
        <v>2.306165214309212E-2</v>
      </c>
      <c r="AW74" s="109">
        <v>3.2579746434821311E-2</v>
      </c>
      <c r="AX74" s="109">
        <v>2.6687557885632065E-2</v>
      </c>
      <c r="AY74" s="109">
        <v>3.0285939277397752E-2</v>
      </c>
      <c r="AZ74" s="109">
        <v>2.837614146509641E-2</v>
      </c>
      <c r="BA74" s="109">
        <v>2.7998550018456032E-2</v>
      </c>
      <c r="BB74" s="109">
        <v>2.7718696148539019E-2</v>
      </c>
      <c r="BC74" s="109">
        <v>3.0370696702617841E-2</v>
      </c>
      <c r="BD74" s="109">
        <v>2.8018566173639577E-2</v>
      </c>
      <c r="BE74" s="109">
        <v>2.9415954656302926E-2</v>
      </c>
      <c r="BF74" s="109">
        <v>2.8279667907481609E-2</v>
      </c>
      <c r="BG74" s="109">
        <v>2.5995750003173487E-2</v>
      </c>
      <c r="BH74" s="109">
        <v>2.6039652198150135E-2</v>
      </c>
      <c r="BI74" s="109">
        <v>4.2958668592510942E-2</v>
      </c>
      <c r="BJ74" s="109">
        <v>3.3548670800756908E-2</v>
      </c>
      <c r="BK74" s="109">
        <v>5.7727746130041752E-2</v>
      </c>
      <c r="BL74" s="109">
        <v>3.3989790816855034E-2</v>
      </c>
      <c r="BM74" s="109">
        <v>2.9295233061938097E-2</v>
      </c>
      <c r="BN74" s="109">
        <v>2.396482691413156E-2</v>
      </c>
      <c r="BO74" s="109">
        <v>3.362251125737075E-2</v>
      </c>
      <c r="BP74" s="109">
        <v>3.36868823868961E-2</v>
      </c>
      <c r="BQ74" s="109">
        <v>4.6627500477514121E-2</v>
      </c>
      <c r="BR74" s="109">
        <v>4.3205638597322391E-2</v>
      </c>
      <c r="BS74" s="109">
        <v>3.3352069854711591E-2</v>
      </c>
      <c r="BT74" s="109">
        <v>4.1825723634752066E-2</v>
      </c>
      <c r="BU74" s="109">
        <v>3.4185602673113172E-2</v>
      </c>
      <c r="BV74" s="109">
        <v>1.0935230117629204</v>
      </c>
      <c r="BW74" s="109">
        <v>0.12220462699172276</v>
      </c>
      <c r="BX74" s="109">
        <v>0.10360482785275245</v>
      </c>
      <c r="BY74" s="109">
        <v>7.9928111755041817E-2</v>
      </c>
      <c r="BZ74" s="109">
        <v>8.2277596662654898E-2</v>
      </c>
      <c r="CA74" s="109">
        <v>2.4166946386844634E-2</v>
      </c>
      <c r="CB74" s="109">
        <v>9.2755492278553772E-2</v>
      </c>
      <c r="CC74" s="109">
        <v>7.5291289005360584E-2</v>
      </c>
      <c r="CD74" s="109">
        <v>5.3246943294747044E-2</v>
      </c>
      <c r="CE74" s="109">
        <v>3.0169009183057784E-2</v>
      </c>
      <c r="CF74" s="109">
        <v>2.7680014480039719E-2</v>
      </c>
      <c r="CG74" s="109">
        <v>2.5192194313549833E-2</v>
      </c>
      <c r="CH74" s="109">
        <v>8.7776646091719448E-3</v>
      </c>
      <c r="CI74" s="109">
        <v>2.4891694003525512E-2</v>
      </c>
      <c r="CJ74" s="109">
        <v>1.8857436321468045E-2</v>
      </c>
      <c r="CK74" s="109">
        <v>1.5575288955231553E-2</v>
      </c>
      <c r="CL74" s="109">
        <v>2.4793859036536921E-2</v>
      </c>
      <c r="CM74" s="109">
        <v>2.0417761990821057E-2</v>
      </c>
      <c r="CN74" s="109">
        <v>2.8503729169463872E-2</v>
      </c>
      <c r="CO74" s="109">
        <v>2.0712880760223026E-2</v>
      </c>
      <c r="CP74" s="109">
        <v>1.5964188819566991E-2</v>
      </c>
      <c r="CQ74" s="109">
        <v>2.073671613418842E-2</v>
      </c>
      <c r="CR74" s="109">
        <v>3.8494462011668805E-2</v>
      </c>
      <c r="CS74" s="109">
        <v>2.8842304315300531E-2</v>
      </c>
      <c r="CT74" s="109">
        <v>1.9033241997442839E-2</v>
      </c>
      <c r="CU74" s="109">
        <v>3.9793346094824732E-2</v>
      </c>
      <c r="CV74" s="109">
        <v>7.8138828427381207E-2</v>
      </c>
      <c r="CW74" s="109">
        <v>2.1271664631670874E-2</v>
      </c>
      <c r="CX74" s="109">
        <v>2.7457793312858352E-2</v>
      </c>
      <c r="CY74" s="109">
        <v>1.1705784477272572E-2</v>
      </c>
      <c r="CZ74" s="109">
        <v>5.509221430557875E-2</v>
      </c>
      <c r="DA74" s="109">
        <v>3.4047600353168915E-2</v>
      </c>
      <c r="DB74" s="109">
        <v>1.9481618412298389E-2</v>
      </c>
      <c r="DC74" s="109">
        <v>2.777811878141509E-2</v>
      </c>
      <c r="DD74" s="109">
        <v>3.1326824175959403E-2</v>
      </c>
      <c r="DE74" s="109">
        <v>2.1444020094415272E-2</v>
      </c>
      <c r="DF74" s="109">
        <v>3.5086627855083236E-2</v>
      </c>
      <c r="DG74" s="126">
        <v>4.8688790616868739E-2</v>
      </c>
    </row>
    <row r="75" spans="2:111" ht="18" customHeight="1" x14ac:dyDescent="0.2">
      <c r="B75" s="81" t="s">
        <v>166</v>
      </c>
      <c r="C75" s="120" t="s">
        <v>167</v>
      </c>
      <c r="D75" s="108">
        <v>1.3426072784721601E-2</v>
      </c>
      <c r="E75" s="109">
        <v>1.6041783139911066E-2</v>
      </c>
      <c r="F75" s="109">
        <v>1.2531631725845326E-2</v>
      </c>
      <c r="G75" s="109">
        <v>1.0324282291575067E-2</v>
      </c>
      <c r="H75" s="109">
        <v>1.2970874263030537E-2</v>
      </c>
      <c r="I75" s="109">
        <v>4.0214938868699014E-2</v>
      </c>
      <c r="J75" s="109">
        <v>2.2433733081847967E-2</v>
      </c>
      <c r="K75" s="109">
        <v>2.017116316354977E-2</v>
      </c>
      <c r="L75" s="109">
        <v>1.478030040830231E-2</v>
      </c>
      <c r="M75" s="109">
        <v>2.0414741145945148E-2</v>
      </c>
      <c r="N75" s="109">
        <v>3.3942689016731517E-3</v>
      </c>
      <c r="O75" s="109">
        <v>1.6611842517567112E-2</v>
      </c>
      <c r="P75" s="109">
        <v>2.0077727659621292E-2</v>
      </c>
      <c r="Q75" s="109">
        <v>1.4730959206469477E-2</v>
      </c>
      <c r="R75" s="109">
        <v>1.8827208391764709E-2</v>
      </c>
      <c r="S75" s="109">
        <v>2.118506957281685E-2</v>
      </c>
      <c r="T75" s="109">
        <v>1.6482745542275155E-2</v>
      </c>
      <c r="U75" s="109">
        <v>1.6415394202864558E-2</v>
      </c>
      <c r="V75" s="109">
        <v>1.7937659193534468E-2</v>
      </c>
      <c r="W75" s="109">
        <v>1.4744872901953818E-2</v>
      </c>
      <c r="X75" s="109">
        <v>2.3189985773662502E-2</v>
      </c>
      <c r="Y75" s="109">
        <v>1.8825343610222384E-2</v>
      </c>
      <c r="Z75" s="109">
        <v>1.8579175108073404E-2</v>
      </c>
      <c r="AA75" s="109">
        <v>1.7796482002098685E-2</v>
      </c>
      <c r="AB75" s="109">
        <v>2.1739093492562374E-2</v>
      </c>
      <c r="AC75" s="109">
        <v>1.6843183134269607E-2</v>
      </c>
      <c r="AD75" s="109">
        <v>2.3767186369108035E-2</v>
      </c>
      <c r="AE75" s="109">
        <v>2.7887965857967826E-2</v>
      </c>
      <c r="AF75" s="109">
        <v>1.7885300264265845E-2</v>
      </c>
      <c r="AG75" s="109">
        <v>1.407341849965903E-2</v>
      </c>
      <c r="AH75" s="109">
        <v>1.6854062846683913E-2</v>
      </c>
      <c r="AI75" s="109">
        <v>1.6429067058778602E-2</v>
      </c>
      <c r="AJ75" s="109">
        <v>1.9093723332261385E-2</v>
      </c>
      <c r="AK75" s="109">
        <v>1.7473699484426175E-2</v>
      </c>
      <c r="AL75" s="109">
        <v>1.7688820010204089E-2</v>
      </c>
      <c r="AM75" s="109">
        <v>1.7740337022898584E-2</v>
      </c>
      <c r="AN75" s="109">
        <v>1.6469360489485271E-2</v>
      </c>
      <c r="AO75" s="109">
        <v>1.7006845820677699E-2</v>
      </c>
      <c r="AP75" s="109">
        <v>1.3923526704279114E-2</v>
      </c>
      <c r="AQ75" s="109">
        <v>2.1820486561251632E-2</v>
      </c>
      <c r="AR75" s="109">
        <v>2.0660932795614706E-2</v>
      </c>
      <c r="AS75" s="109">
        <v>1.7302338047856296E-2</v>
      </c>
      <c r="AT75" s="109">
        <v>1.3821783249446119E-2</v>
      </c>
      <c r="AU75" s="109">
        <v>1.4780705357648048E-2</v>
      </c>
      <c r="AV75" s="109">
        <v>1.3243111379307233E-2</v>
      </c>
      <c r="AW75" s="109">
        <v>1.5062808210425171E-2</v>
      </c>
      <c r="AX75" s="109">
        <v>1.3739143079179915E-2</v>
      </c>
      <c r="AY75" s="109">
        <v>1.516701831957144E-2</v>
      </c>
      <c r="AZ75" s="109">
        <v>1.5944322633702452E-2</v>
      </c>
      <c r="BA75" s="109">
        <v>1.675431860990163E-2</v>
      </c>
      <c r="BB75" s="109">
        <v>1.4498401668405774E-2</v>
      </c>
      <c r="BC75" s="109">
        <v>1.6421597113672429E-2</v>
      </c>
      <c r="BD75" s="109">
        <v>1.5884929424244448E-2</v>
      </c>
      <c r="BE75" s="109">
        <v>1.6990652464562599E-2</v>
      </c>
      <c r="BF75" s="109">
        <v>1.5971981443174257E-2</v>
      </c>
      <c r="BG75" s="109">
        <v>1.4299396199406563E-2</v>
      </c>
      <c r="BH75" s="109">
        <v>1.4790148280025962E-2</v>
      </c>
      <c r="BI75" s="109">
        <v>1.6326593777912166E-2</v>
      </c>
      <c r="BJ75" s="109">
        <v>1.340844812861443E-2</v>
      </c>
      <c r="BK75" s="109">
        <v>1.7009170695857573E-2</v>
      </c>
      <c r="BL75" s="109">
        <v>3.0838331075153984E-2</v>
      </c>
      <c r="BM75" s="109">
        <v>2.1539600072257057E-2</v>
      </c>
      <c r="BN75" s="109">
        <v>1.5856981593893302E-2</v>
      </c>
      <c r="BO75" s="109">
        <v>1.4883174258766969E-2</v>
      </c>
      <c r="BP75" s="109">
        <v>1.459834882556273E-2</v>
      </c>
      <c r="BQ75" s="109">
        <v>2.3136238086000696E-2</v>
      </c>
      <c r="BR75" s="109">
        <v>4.5135897082461025E-2</v>
      </c>
      <c r="BS75" s="109">
        <v>1.29294181667101E-2</v>
      </c>
      <c r="BT75" s="109">
        <v>1.0373005438506623E-2</v>
      </c>
      <c r="BU75" s="109">
        <v>4.5900551563096879E-2</v>
      </c>
      <c r="BV75" s="109">
        <v>2.9252692445844858E-2</v>
      </c>
      <c r="BW75" s="109">
        <v>1.0588239437916542</v>
      </c>
      <c r="BX75" s="109">
        <v>0.19118686102801333</v>
      </c>
      <c r="BY75" s="109">
        <v>2.1726649023884704E-2</v>
      </c>
      <c r="BZ75" s="109">
        <v>9.2892659770872146E-3</v>
      </c>
      <c r="CA75" s="109">
        <v>1.9918009042796534E-2</v>
      </c>
      <c r="CB75" s="109">
        <v>5.5448079505284235E-2</v>
      </c>
      <c r="CC75" s="109">
        <v>0.10140743328993831</v>
      </c>
      <c r="CD75" s="109">
        <v>2.7471043144441029E-2</v>
      </c>
      <c r="CE75" s="109">
        <v>9.579582432915322E-2</v>
      </c>
      <c r="CF75" s="109">
        <v>0.11018779720211665</v>
      </c>
      <c r="CG75" s="109">
        <v>4.1875077544069952E-2</v>
      </c>
      <c r="CH75" s="109">
        <v>2.374682680940245E-2</v>
      </c>
      <c r="CI75" s="109">
        <v>3.0626992833847497E-2</v>
      </c>
      <c r="CJ75" s="109">
        <v>2.7971455217145568E-2</v>
      </c>
      <c r="CK75" s="109">
        <v>4.6418917173568136E-2</v>
      </c>
      <c r="CL75" s="109">
        <v>9.067963018556531E-2</v>
      </c>
      <c r="CM75" s="109">
        <v>4.0008430450853651E-2</v>
      </c>
      <c r="CN75" s="109">
        <v>1.1121232549195118E-2</v>
      </c>
      <c r="CO75" s="109">
        <v>7.400921942178275E-3</v>
      </c>
      <c r="CP75" s="109">
        <v>3.0710254146370526E-2</v>
      </c>
      <c r="CQ75" s="109">
        <v>3.837262787931988E-2</v>
      </c>
      <c r="CR75" s="109">
        <v>2.2821268204144127E-2</v>
      </c>
      <c r="CS75" s="109">
        <v>1.5706655010608295E-2</v>
      </c>
      <c r="CT75" s="109">
        <v>1.6223680720019555E-2</v>
      </c>
      <c r="CU75" s="109">
        <v>2.8502732064206719E-2</v>
      </c>
      <c r="CV75" s="109">
        <v>4.0321213508046488E-2</v>
      </c>
      <c r="CW75" s="109">
        <v>4.125666397730799E-2</v>
      </c>
      <c r="CX75" s="109">
        <v>1.674635307617315E-2</v>
      </c>
      <c r="CY75" s="109">
        <v>1.8585497726728874E-2</v>
      </c>
      <c r="CZ75" s="109">
        <v>3.2615721076332788E-2</v>
      </c>
      <c r="DA75" s="109">
        <v>7.4982900039075914E-2</v>
      </c>
      <c r="DB75" s="109">
        <v>4.4821208459151336E-2</v>
      </c>
      <c r="DC75" s="109">
        <v>1.6668266719755152E-2</v>
      </c>
      <c r="DD75" s="109">
        <v>3.6224812541024373E-2</v>
      </c>
      <c r="DE75" s="109">
        <v>2.7068455415653406E-2</v>
      </c>
      <c r="DF75" s="109">
        <v>2.5523507546116517E-2</v>
      </c>
      <c r="DG75" s="126">
        <v>2.8653563084215457E-2</v>
      </c>
    </row>
    <row r="76" spans="2:111" ht="18" customHeight="1" x14ac:dyDescent="0.2">
      <c r="B76" s="81" t="s">
        <v>168</v>
      </c>
      <c r="C76" s="120" t="s">
        <v>169</v>
      </c>
      <c r="D76" s="108">
        <v>0</v>
      </c>
      <c r="E76" s="109">
        <v>0</v>
      </c>
      <c r="F76" s="109">
        <v>0</v>
      </c>
      <c r="G76" s="109">
        <v>0</v>
      </c>
      <c r="H76" s="109">
        <v>0</v>
      </c>
      <c r="I76" s="109">
        <v>0</v>
      </c>
      <c r="J76" s="109">
        <v>0</v>
      </c>
      <c r="K76" s="109">
        <v>0</v>
      </c>
      <c r="L76" s="109">
        <v>0</v>
      </c>
      <c r="M76" s="109">
        <v>0</v>
      </c>
      <c r="N76" s="109">
        <v>0</v>
      </c>
      <c r="O76" s="109">
        <v>0</v>
      </c>
      <c r="P76" s="109">
        <v>0</v>
      </c>
      <c r="Q76" s="109">
        <v>0</v>
      </c>
      <c r="R76" s="109">
        <v>0</v>
      </c>
      <c r="S76" s="109">
        <v>0</v>
      </c>
      <c r="T76" s="109">
        <v>0</v>
      </c>
      <c r="U76" s="109">
        <v>0</v>
      </c>
      <c r="V76" s="109">
        <v>0</v>
      </c>
      <c r="W76" s="109">
        <v>0</v>
      </c>
      <c r="X76" s="109">
        <v>0</v>
      </c>
      <c r="Y76" s="109">
        <v>0</v>
      </c>
      <c r="Z76" s="109">
        <v>0</v>
      </c>
      <c r="AA76" s="109">
        <v>0</v>
      </c>
      <c r="AB76" s="109">
        <v>0</v>
      </c>
      <c r="AC76" s="109">
        <v>0</v>
      </c>
      <c r="AD76" s="109">
        <v>0</v>
      </c>
      <c r="AE76" s="109">
        <v>0</v>
      </c>
      <c r="AF76" s="109">
        <v>0</v>
      </c>
      <c r="AG76" s="109">
        <v>0</v>
      </c>
      <c r="AH76" s="109">
        <v>0</v>
      </c>
      <c r="AI76" s="109">
        <v>0</v>
      </c>
      <c r="AJ76" s="109">
        <v>0</v>
      </c>
      <c r="AK76" s="109">
        <v>0</v>
      </c>
      <c r="AL76" s="109">
        <v>0</v>
      </c>
      <c r="AM76" s="109">
        <v>0</v>
      </c>
      <c r="AN76" s="109">
        <v>0</v>
      </c>
      <c r="AO76" s="109">
        <v>0</v>
      </c>
      <c r="AP76" s="109">
        <v>0</v>
      </c>
      <c r="AQ76" s="109">
        <v>0</v>
      </c>
      <c r="AR76" s="109">
        <v>0</v>
      </c>
      <c r="AS76" s="109">
        <v>0</v>
      </c>
      <c r="AT76" s="109">
        <v>0</v>
      </c>
      <c r="AU76" s="109">
        <v>0</v>
      </c>
      <c r="AV76" s="109">
        <v>0</v>
      </c>
      <c r="AW76" s="109">
        <v>0</v>
      </c>
      <c r="AX76" s="109">
        <v>0</v>
      </c>
      <c r="AY76" s="109">
        <v>0</v>
      </c>
      <c r="AZ76" s="109">
        <v>0</v>
      </c>
      <c r="BA76" s="109">
        <v>0</v>
      </c>
      <c r="BB76" s="109">
        <v>0</v>
      </c>
      <c r="BC76" s="109">
        <v>0</v>
      </c>
      <c r="BD76" s="109">
        <v>0</v>
      </c>
      <c r="BE76" s="109">
        <v>0</v>
      </c>
      <c r="BF76" s="109">
        <v>0</v>
      </c>
      <c r="BG76" s="109">
        <v>0</v>
      </c>
      <c r="BH76" s="109">
        <v>0</v>
      </c>
      <c r="BI76" s="109">
        <v>0</v>
      </c>
      <c r="BJ76" s="109">
        <v>0</v>
      </c>
      <c r="BK76" s="109">
        <v>0</v>
      </c>
      <c r="BL76" s="109">
        <v>0</v>
      </c>
      <c r="BM76" s="109">
        <v>0</v>
      </c>
      <c r="BN76" s="109">
        <v>0</v>
      </c>
      <c r="BO76" s="109">
        <v>0</v>
      </c>
      <c r="BP76" s="109">
        <v>0</v>
      </c>
      <c r="BQ76" s="109">
        <v>0</v>
      </c>
      <c r="BR76" s="109">
        <v>0</v>
      </c>
      <c r="BS76" s="109">
        <v>0</v>
      </c>
      <c r="BT76" s="109">
        <v>0</v>
      </c>
      <c r="BU76" s="109">
        <v>0</v>
      </c>
      <c r="BV76" s="109">
        <v>0</v>
      </c>
      <c r="BW76" s="109">
        <v>0</v>
      </c>
      <c r="BX76" s="109">
        <v>1</v>
      </c>
      <c r="BY76" s="109">
        <v>0</v>
      </c>
      <c r="BZ76" s="109">
        <v>0</v>
      </c>
      <c r="CA76" s="109">
        <v>0</v>
      </c>
      <c r="CB76" s="109">
        <v>0</v>
      </c>
      <c r="CC76" s="109">
        <v>0</v>
      </c>
      <c r="CD76" s="109">
        <v>0</v>
      </c>
      <c r="CE76" s="109">
        <v>0</v>
      </c>
      <c r="CF76" s="109">
        <v>0</v>
      </c>
      <c r="CG76" s="109">
        <v>0</v>
      </c>
      <c r="CH76" s="109">
        <v>0</v>
      </c>
      <c r="CI76" s="109">
        <v>0</v>
      </c>
      <c r="CJ76" s="109">
        <v>0</v>
      </c>
      <c r="CK76" s="109">
        <v>0</v>
      </c>
      <c r="CL76" s="109">
        <v>0</v>
      </c>
      <c r="CM76" s="109">
        <v>0</v>
      </c>
      <c r="CN76" s="109">
        <v>0</v>
      </c>
      <c r="CO76" s="109">
        <v>0</v>
      </c>
      <c r="CP76" s="109">
        <v>0</v>
      </c>
      <c r="CQ76" s="109">
        <v>0</v>
      </c>
      <c r="CR76" s="109">
        <v>0</v>
      </c>
      <c r="CS76" s="109">
        <v>0</v>
      </c>
      <c r="CT76" s="109">
        <v>0</v>
      </c>
      <c r="CU76" s="109">
        <v>0</v>
      </c>
      <c r="CV76" s="109">
        <v>0</v>
      </c>
      <c r="CW76" s="109">
        <v>0</v>
      </c>
      <c r="CX76" s="109">
        <v>0</v>
      </c>
      <c r="CY76" s="109">
        <v>0</v>
      </c>
      <c r="CZ76" s="109">
        <v>0</v>
      </c>
      <c r="DA76" s="109">
        <v>0</v>
      </c>
      <c r="DB76" s="109">
        <v>0</v>
      </c>
      <c r="DC76" s="109">
        <v>0</v>
      </c>
      <c r="DD76" s="109">
        <v>0</v>
      </c>
      <c r="DE76" s="109">
        <v>0</v>
      </c>
      <c r="DF76" s="109">
        <v>0</v>
      </c>
      <c r="DG76" s="126">
        <v>0</v>
      </c>
    </row>
    <row r="77" spans="2:111" ht="18" customHeight="1" x14ac:dyDescent="0.2">
      <c r="B77" s="81" t="s">
        <v>170</v>
      </c>
      <c r="C77" s="120" t="s">
        <v>171</v>
      </c>
      <c r="D77" s="108">
        <v>0</v>
      </c>
      <c r="E77" s="109">
        <v>0</v>
      </c>
      <c r="F77" s="109">
        <v>0</v>
      </c>
      <c r="G77" s="109">
        <v>0</v>
      </c>
      <c r="H77" s="109">
        <v>0</v>
      </c>
      <c r="I77" s="109">
        <v>0</v>
      </c>
      <c r="J77" s="109">
        <v>0</v>
      </c>
      <c r="K77" s="109">
        <v>0</v>
      </c>
      <c r="L77" s="109">
        <v>0</v>
      </c>
      <c r="M77" s="109">
        <v>0</v>
      </c>
      <c r="N77" s="109">
        <v>0</v>
      </c>
      <c r="O77" s="109">
        <v>0</v>
      </c>
      <c r="P77" s="109">
        <v>0</v>
      </c>
      <c r="Q77" s="109">
        <v>0</v>
      </c>
      <c r="R77" s="109">
        <v>0</v>
      </c>
      <c r="S77" s="109">
        <v>0</v>
      </c>
      <c r="T77" s="109">
        <v>0</v>
      </c>
      <c r="U77" s="109">
        <v>0</v>
      </c>
      <c r="V77" s="109">
        <v>0</v>
      </c>
      <c r="W77" s="109">
        <v>0</v>
      </c>
      <c r="X77" s="109">
        <v>0</v>
      </c>
      <c r="Y77" s="109">
        <v>0</v>
      </c>
      <c r="Z77" s="109">
        <v>0</v>
      </c>
      <c r="AA77" s="109">
        <v>0</v>
      </c>
      <c r="AB77" s="109">
        <v>0</v>
      </c>
      <c r="AC77" s="109">
        <v>0</v>
      </c>
      <c r="AD77" s="109">
        <v>0</v>
      </c>
      <c r="AE77" s="109">
        <v>0</v>
      </c>
      <c r="AF77" s="109">
        <v>0</v>
      </c>
      <c r="AG77" s="109">
        <v>0</v>
      </c>
      <c r="AH77" s="109">
        <v>0</v>
      </c>
      <c r="AI77" s="109">
        <v>0</v>
      </c>
      <c r="AJ77" s="109">
        <v>0</v>
      </c>
      <c r="AK77" s="109">
        <v>0</v>
      </c>
      <c r="AL77" s="109">
        <v>0</v>
      </c>
      <c r="AM77" s="109">
        <v>0</v>
      </c>
      <c r="AN77" s="109">
        <v>0</v>
      </c>
      <c r="AO77" s="109">
        <v>0</v>
      </c>
      <c r="AP77" s="109">
        <v>0</v>
      </c>
      <c r="AQ77" s="109">
        <v>0</v>
      </c>
      <c r="AR77" s="109">
        <v>0</v>
      </c>
      <c r="AS77" s="109">
        <v>0</v>
      </c>
      <c r="AT77" s="109">
        <v>0</v>
      </c>
      <c r="AU77" s="109">
        <v>0</v>
      </c>
      <c r="AV77" s="109">
        <v>0</v>
      </c>
      <c r="AW77" s="109">
        <v>0</v>
      </c>
      <c r="AX77" s="109">
        <v>0</v>
      </c>
      <c r="AY77" s="109">
        <v>0</v>
      </c>
      <c r="AZ77" s="109">
        <v>0</v>
      </c>
      <c r="BA77" s="109">
        <v>0</v>
      </c>
      <c r="BB77" s="109">
        <v>0</v>
      </c>
      <c r="BC77" s="109">
        <v>0</v>
      </c>
      <c r="BD77" s="109">
        <v>0</v>
      </c>
      <c r="BE77" s="109">
        <v>0</v>
      </c>
      <c r="BF77" s="109">
        <v>0</v>
      </c>
      <c r="BG77" s="109">
        <v>0</v>
      </c>
      <c r="BH77" s="109">
        <v>0</v>
      </c>
      <c r="BI77" s="109">
        <v>0</v>
      </c>
      <c r="BJ77" s="109">
        <v>0</v>
      </c>
      <c r="BK77" s="109">
        <v>0</v>
      </c>
      <c r="BL77" s="109">
        <v>0</v>
      </c>
      <c r="BM77" s="109">
        <v>0</v>
      </c>
      <c r="BN77" s="109">
        <v>0</v>
      </c>
      <c r="BO77" s="109">
        <v>0</v>
      </c>
      <c r="BP77" s="109">
        <v>0</v>
      </c>
      <c r="BQ77" s="109">
        <v>0</v>
      </c>
      <c r="BR77" s="109">
        <v>0</v>
      </c>
      <c r="BS77" s="109">
        <v>0</v>
      </c>
      <c r="BT77" s="109">
        <v>0</v>
      </c>
      <c r="BU77" s="109">
        <v>0</v>
      </c>
      <c r="BV77" s="109">
        <v>0</v>
      </c>
      <c r="BW77" s="109">
        <v>0</v>
      </c>
      <c r="BX77" s="109">
        <v>0</v>
      </c>
      <c r="BY77" s="109">
        <v>1</v>
      </c>
      <c r="BZ77" s="109">
        <v>0</v>
      </c>
      <c r="CA77" s="109">
        <v>0</v>
      </c>
      <c r="CB77" s="109">
        <v>0</v>
      </c>
      <c r="CC77" s="109">
        <v>0</v>
      </c>
      <c r="CD77" s="109">
        <v>0</v>
      </c>
      <c r="CE77" s="109">
        <v>0</v>
      </c>
      <c r="CF77" s="109">
        <v>0</v>
      </c>
      <c r="CG77" s="109">
        <v>0</v>
      </c>
      <c r="CH77" s="109">
        <v>0</v>
      </c>
      <c r="CI77" s="109">
        <v>0</v>
      </c>
      <c r="CJ77" s="109">
        <v>0</v>
      </c>
      <c r="CK77" s="109">
        <v>0</v>
      </c>
      <c r="CL77" s="109">
        <v>0</v>
      </c>
      <c r="CM77" s="109">
        <v>0</v>
      </c>
      <c r="CN77" s="109">
        <v>0</v>
      </c>
      <c r="CO77" s="109">
        <v>0</v>
      </c>
      <c r="CP77" s="109">
        <v>0</v>
      </c>
      <c r="CQ77" s="109">
        <v>0</v>
      </c>
      <c r="CR77" s="109">
        <v>0</v>
      </c>
      <c r="CS77" s="109">
        <v>0</v>
      </c>
      <c r="CT77" s="109">
        <v>0</v>
      </c>
      <c r="CU77" s="109">
        <v>0</v>
      </c>
      <c r="CV77" s="109">
        <v>0</v>
      </c>
      <c r="CW77" s="109">
        <v>0</v>
      </c>
      <c r="CX77" s="109">
        <v>0</v>
      </c>
      <c r="CY77" s="109">
        <v>0</v>
      </c>
      <c r="CZ77" s="109">
        <v>0</v>
      </c>
      <c r="DA77" s="109">
        <v>0</v>
      </c>
      <c r="DB77" s="109">
        <v>0</v>
      </c>
      <c r="DC77" s="109">
        <v>0</v>
      </c>
      <c r="DD77" s="109">
        <v>0</v>
      </c>
      <c r="DE77" s="109">
        <v>0</v>
      </c>
      <c r="DF77" s="109">
        <v>0</v>
      </c>
      <c r="DG77" s="126">
        <v>0</v>
      </c>
    </row>
    <row r="78" spans="2:111" ht="18" customHeight="1" x14ac:dyDescent="0.2">
      <c r="B78" s="81" t="s">
        <v>172</v>
      </c>
      <c r="C78" s="120" t="s">
        <v>173</v>
      </c>
      <c r="D78" s="108">
        <v>1.8270880206762623E-3</v>
      </c>
      <c r="E78" s="109">
        <v>1.9130764921293526E-3</v>
      </c>
      <c r="F78" s="109">
        <v>1.5123640732020442E-3</v>
      </c>
      <c r="G78" s="109">
        <v>2.7541077405241607E-3</v>
      </c>
      <c r="H78" s="109">
        <v>1.9227440074686666E-3</v>
      </c>
      <c r="I78" s="109">
        <v>6.9306239071525071E-3</v>
      </c>
      <c r="J78" s="109">
        <v>6.0010455784593958E-3</v>
      </c>
      <c r="K78" s="109">
        <v>2.5927914139814373E-3</v>
      </c>
      <c r="L78" s="109">
        <v>2.0451282106745267E-3</v>
      </c>
      <c r="M78" s="109">
        <v>2.2619296776238171E-3</v>
      </c>
      <c r="N78" s="109">
        <v>5.4641684868332054E-4</v>
      </c>
      <c r="O78" s="109">
        <v>3.1659853849925171E-3</v>
      </c>
      <c r="P78" s="109">
        <v>3.5001394699224566E-3</v>
      </c>
      <c r="Q78" s="109">
        <v>2.3934229860312945E-3</v>
      </c>
      <c r="R78" s="109">
        <v>2.8345083486923123E-3</v>
      </c>
      <c r="S78" s="109">
        <v>4.3137840707468582E-3</v>
      </c>
      <c r="T78" s="109">
        <v>3.9385239310774367E-3</v>
      </c>
      <c r="U78" s="109">
        <v>3.1791618984042752E-3</v>
      </c>
      <c r="V78" s="109">
        <v>3.4855949069526465E-3</v>
      </c>
      <c r="W78" s="109">
        <v>3.057584465101096E-3</v>
      </c>
      <c r="X78" s="109">
        <v>4.2076001164685593E-3</v>
      </c>
      <c r="Y78" s="109">
        <v>3.6618991716138916E-3</v>
      </c>
      <c r="Z78" s="109">
        <v>3.791808272219482E-3</v>
      </c>
      <c r="AA78" s="109">
        <v>3.1781936188466256E-3</v>
      </c>
      <c r="AB78" s="109">
        <v>3.3112859202249251E-3</v>
      </c>
      <c r="AC78" s="109">
        <v>3.5998983599214618E-3</v>
      </c>
      <c r="AD78" s="109">
        <v>3.8635199495784156E-3</v>
      </c>
      <c r="AE78" s="109">
        <v>4.3671636873812243E-3</v>
      </c>
      <c r="AF78" s="109">
        <v>4.0967535052676748E-3</v>
      </c>
      <c r="AG78" s="109">
        <v>2.4153953140270781E-3</v>
      </c>
      <c r="AH78" s="109">
        <v>2.9378657137198241E-3</v>
      </c>
      <c r="AI78" s="109">
        <v>3.0156810705149421E-3</v>
      </c>
      <c r="AJ78" s="109">
        <v>2.9158988357391238E-3</v>
      </c>
      <c r="AK78" s="109">
        <v>3.1057412555409287E-3</v>
      </c>
      <c r="AL78" s="109">
        <v>4.0965907989310834E-3</v>
      </c>
      <c r="AM78" s="109">
        <v>3.7992943234734853E-3</v>
      </c>
      <c r="AN78" s="109">
        <v>3.2574934500885382E-3</v>
      </c>
      <c r="AO78" s="109">
        <v>3.2837994257331211E-3</v>
      </c>
      <c r="AP78" s="109">
        <v>2.2276019857348597E-3</v>
      </c>
      <c r="AQ78" s="109">
        <v>4.9754559451572443E-3</v>
      </c>
      <c r="AR78" s="109">
        <v>4.2719945000335427E-3</v>
      </c>
      <c r="AS78" s="109">
        <v>3.7282788450456214E-3</v>
      </c>
      <c r="AT78" s="109">
        <v>2.3224282385639634E-3</v>
      </c>
      <c r="AU78" s="109">
        <v>2.748792415089062E-3</v>
      </c>
      <c r="AV78" s="109">
        <v>2.6399579521512269E-3</v>
      </c>
      <c r="AW78" s="109">
        <v>3.8386374315325755E-3</v>
      </c>
      <c r="AX78" s="109">
        <v>4.2482852415924631E-3</v>
      </c>
      <c r="AY78" s="109">
        <v>4.3767759818975184E-3</v>
      </c>
      <c r="AZ78" s="109">
        <v>3.5866164387615895E-3</v>
      </c>
      <c r="BA78" s="109">
        <v>3.3001784773981678E-3</v>
      </c>
      <c r="BB78" s="109">
        <v>4.5044269971578005E-3</v>
      </c>
      <c r="BC78" s="109">
        <v>3.0223463584250578E-3</v>
      </c>
      <c r="BD78" s="109">
        <v>7.9309254301811686E-3</v>
      </c>
      <c r="BE78" s="109">
        <v>4.3490176845578567E-3</v>
      </c>
      <c r="BF78" s="109">
        <v>3.2327703611068699E-3</v>
      </c>
      <c r="BG78" s="109">
        <v>2.6845873120639099E-3</v>
      </c>
      <c r="BH78" s="109">
        <v>2.863407167179539E-3</v>
      </c>
      <c r="BI78" s="109">
        <v>3.2120061447822321E-3</v>
      </c>
      <c r="BJ78" s="109">
        <v>3.1804848025212312E-3</v>
      </c>
      <c r="BK78" s="109">
        <v>4.1818779416636347E-3</v>
      </c>
      <c r="BL78" s="109">
        <v>4.2719726380416288E-3</v>
      </c>
      <c r="BM78" s="109">
        <v>3.9055991748126557E-3</v>
      </c>
      <c r="BN78" s="109">
        <v>3.4296773726242747E-3</v>
      </c>
      <c r="BO78" s="109">
        <v>2.6850203576747151E-3</v>
      </c>
      <c r="BP78" s="109">
        <v>2.6192889087711612E-3</v>
      </c>
      <c r="BQ78" s="109">
        <v>3.3462111525525582E-3</v>
      </c>
      <c r="BR78" s="109">
        <v>4.8517727251690653E-3</v>
      </c>
      <c r="BS78" s="109">
        <v>3.7849547863326206E-3</v>
      </c>
      <c r="BT78" s="109">
        <v>1.4886504453384557E-2</v>
      </c>
      <c r="BU78" s="109">
        <v>6.108757444449683E-3</v>
      </c>
      <c r="BV78" s="109">
        <v>9.4474670078242232E-3</v>
      </c>
      <c r="BW78" s="109">
        <v>2.1779731496502927E-3</v>
      </c>
      <c r="BX78" s="109">
        <v>1.5073046017217175E-3</v>
      </c>
      <c r="BY78" s="109">
        <v>7.7606080298974378E-4</v>
      </c>
      <c r="BZ78" s="109">
        <v>1.0023278215470486</v>
      </c>
      <c r="CA78" s="109">
        <v>2.2158558875778776E-3</v>
      </c>
      <c r="CB78" s="109">
        <v>3.8567605895653248E-3</v>
      </c>
      <c r="CC78" s="109">
        <v>3.7195747778204073E-3</v>
      </c>
      <c r="CD78" s="109">
        <v>2.9194182879922728E-3</v>
      </c>
      <c r="CE78" s="109">
        <v>6.2866937469015539E-3</v>
      </c>
      <c r="CF78" s="109">
        <v>2.077732045489316E-3</v>
      </c>
      <c r="CG78" s="109">
        <v>2.449974001943243E-3</v>
      </c>
      <c r="CH78" s="109">
        <v>1.7245099034757609E-3</v>
      </c>
      <c r="CI78" s="109">
        <v>3.097131802618031E-3</v>
      </c>
      <c r="CJ78" s="109">
        <v>3.6819707152466086E-3</v>
      </c>
      <c r="CK78" s="109">
        <v>1.7202977015500641E-3</v>
      </c>
      <c r="CL78" s="109">
        <v>3.3563519374767868E-3</v>
      </c>
      <c r="CM78" s="109">
        <v>2.8460453733342942E-3</v>
      </c>
      <c r="CN78" s="109">
        <v>7.7348028249577079E-3</v>
      </c>
      <c r="CO78" s="109">
        <v>3.9868732089047444E-3</v>
      </c>
      <c r="CP78" s="109">
        <v>9.8020458982085064E-3</v>
      </c>
      <c r="CQ78" s="109">
        <v>3.2409423920431325E-3</v>
      </c>
      <c r="CR78" s="109">
        <v>6.8028808815997523E-3</v>
      </c>
      <c r="CS78" s="109">
        <v>2.2688327193436291E-3</v>
      </c>
      <c r="CT78" s="109">
        <v>1.2560230281940714E-3</v>
      </c>
      <c r="CU78" s="109">
        <v>5.7399308768837616E-3</v>
      </c>
      <c r="CV78" s="109">
        <v>2.5620802512864162E-3</v>
      </c>
      <c r="CW78" s="109">
        <v>3.20933903973787E-3</v>
      </c>
      <c r="CX78" s="109">
        <v>2.7583087040742808E-3</v>
      </c>
      <c r="CY78" s="109">
        <v>1.618321207993824E-3</v>
      </c>
      <c r="CZ78" s="109">
        <v>2.9487874176928114E-3</v>
      </c>
      <c r="DA78" s="109">
        <v>3.06309577530959E-3</v>
      </c>
      <c r="DB78" s="109">
        <v>2.2401192802486217E-3</v>
      </c>
      <c r="DC78" s="109">
        <v>2.4072471349400187E-3</v>
      </c>
      <c r="DD78" s="109">
        <v>1.4397455232836442E-3</v>
      </c>
      <c r="DE78" s="109">
        <v>2.9801352454240523E-3</v>
      </c>
      <c r="DF78" s="109">
        <v>5.096526353390674E-3</v>
      </c>
      <c r="DG78" s="126">
        <v>2.1610486844906114E-3</v>
      </c>
    </row>
    <row r="79" spans="2:111" ht="18" customHeight="1" x14ac:dyDescent="0.2">
      <c r="B79" s="81" t="s">
        <v>174</v>
      </c>
      <c r="C79" s="120" t="s">
        <v>175</v>
      </c>
      <c r="D79" s="108">
        <v>2.1652387643804952E-2</v>
      </c>
      <c r="E79" s="109">
        <v>6.6830393947100747E-2</v>
      </c>
      <c r="F79" s="109">
        <v>1.9003248216457571E-2</v>
      </c>
      <c r="G79" s="109">
        <v>4.6634994942546151E-2</v>
      </c>
      <c r="H79" s="109">
        <v>2.4303080662880536E-2</v>
      </c>
      <c r="I79" s="109">
        <v>1.7504190382016463E-2</v>
      </c>
      <c r="J79" s="109">
        <v>2.1762745027715247E-2</v>
      </c>
      <c r="K79" s="109">
        <v>4.5319694875530572E-2</v>
      </c>
      <c r="L79" s="109">
        <v>2.7287014867060484E-2</v>
      </c>
      <c r="M79" s="109">
        <v>5.4654494573221336E-2</v>
      </c>
      <c r="N79" s="109">
        <v>6.3903277643540786E-3</v>
      </c>
      <c r="O79" s="109">
        <v>2.344533737841744E-2</v>
      </c>
      <c r="P79" s="109">
        <v>2.2430300760245582E-2</v>
      </c>
      <c r="Q79" s="109">
        <v>4.4206897363330055E-2</v>
      </c>
      <c r="R79" s="109">
        <v>3.5394683749123197E-2</v>
      </c>
      <c r="S79" s="109">
        <v>6.7371819412579928E-2</v>
      </c>
      <c r="T79" s="109">
        <v>4.7776012138348561E-2</v>
      </c>
      <c r="U79" s="109">
        <v>2.5224953767851929E-2</v>
      </c>
      <c r="V79" s="109">
        <v>3.8289253091729487E-2</v>
      </c>
      <c r="W79" s="109">
        <v>2.3503698230470021E-2</v>
      </c>
      <c r="X79" s="109">
        <v>2.210406982326954E-2</v>
      </c>
      <c r="Y79" s="109">
        <v>2.9948216485051939E-2</v>
      </c>
      <c r="Z79" s="109">
        <v>2.9427791203243021E-2</v>
      </c>
      <c r="AA79" s="109">
        <v>3.3311797797439105E-2</v>
      </c>
      <c r="AB79" s="109">
        <v>2.8302464338763759E-2</v>
      </c>
      <c r="AC79" s="109">
        <v>3.2662025894838603E-2</v>
      </c>
      <c r="AD79" s="109">
        <v>1.2315816807891095E-2</v>
      </c>
      <c r="AE79" s="109">
        <v>3.6644480392258455E-2</v>
      </c>
      <c r="AF79" s="109">
        <v>2.5369013591478459E-2</v>
      </c>
      <c r="AG79" s="109">
        <v>1.9371864707423674E-2</v>
      </c>
      <c r="AH79" s="109">
        <v>2.5632694173820844E-2</v>
      </c>
      <c r="AI79" s="109">
        <v>3.4409949269389069E-2</v>
      </c>
      <c r="AJ79" s="109">
        <v>5.0162504178974089E-2</v>
      </c>
      <c r="AK79" s="109">
        <v>3.8755930909027708E-2</v>
      </c>
      <c r="AL79" s="109">
        <v>3.2952757091615346E-2</v>
      </c>
      <c r="AM79" s="109">
        <v>4.2067181528048614E-2</v>
      </c>
      <c r="AN79" s="109">
        <v>3.5620154255083351E-2</v>
      </c>
      <c r="AO79" s="109">
        <v>4.5604697620790377E-2</v>
      </c>
      <c r="AP79" s="109">
        <v>3.5321111569945468E-2</v>
      </c>
      <c r="AQ79" s="109">
        <v>5.5422961150946588E-2</v>
      </c>
      <c r="AR79" s="109">
        <v>6.2264900722095853E-2</v>
      </c>
      <c r="AS79" s="109">
        <v>2.8505242606551996E-2</v>
      </c>
      <c r="AT79" s="109">
        <v>2.5388952831846744E-2</v>
      </c>
      <c r="AU79" s="109">
        <v>2.3070108512114624E-2</v>
      </c>
      <c r="AV79" s="109">
        <v>1.9812374101052427E-2</v>
      </c>
      <c r="AW79" s="109">
        <v>2.4506799942964241E-2</v>
      </c>
      <c r="AX79" s="109">
        <v>2.3791398411448481E-2</v>
      </c>
      <c r="AY79" s="109">
        <v>2.7102586932445549E-2</v>
      </c>
      <c r="AZ79" s="109">
        <v>2.7730208456747001E-2</v>
      </c>
      <c r="BA79" s="109">
        <v>2.6010803788518701E-2</v>
      </c>
      <c r="BB79" s="109">
        <v>2.2500882881690689E-2</v>
      </c>
      <c r="BC79" s="109">
        <v>2.8439980670783939E-2</v>
      </c>
      <c r="BD79" s="109">
        <v>2.5163945180356195E-2</v>
      </c>
      <c r="BE79" s="109">
        <v>2.8695536855031348E-2</v>
      </c>
      <c r="BF79" s="109">
        <v>3.7667130125316833E-2</v>
      </c>
      <c r="BG79" s="109">
        <v>3.5984646708614176E-2</v>
      </c>
      <c r="BH79" s="109">
        <v>2.9978023057162875E-2</v>
      </c>
      <c r="BI79" s="109">
        <v>3.4808231177653449E-2</v>
      </c>
      <c r="BJ79" s="109">
        <v>2.2995988990684564E-2</v>
      </c>
      <c r="BK79" s="109">
        <v>3.0378927810694536E-2</v>
      </c>
      <c r="BL79" s="109">
        <v>0.5131606466768952</v>
      </c>
      <c r="BM79" s="109">
        <v>3.2189955127643041E-2</v>
      </c>
      <c r="BN79" s="109">
        <v>3.2718195340024167E-2</v>
      </c>
      <c r="BO79" s="109">
        <v>2.8847975126701002E-2</v>
      </c>
      <c r="BP79" s="109">
        <v>3.0396105478047598E-2</v>
      </c>
      <c r="BQ79" s="109">
        <v>1.993147130895814E-2</v>
      </c>
      <c r="BR79" s="109">
        <v>3.81256969452013E-2</v>
      </c>
      <c r="BS79" s="109">
        <v>1.8825426747792418E-2</v>
      </c>
      <c r="BT79" s="109">
        <v>4.2624554390670449E-2</v>
      </c>
      <c r="BU79" s="109">
        <v>9.2249612742696073E-3</v>
      </c>
      <c r="BV79" s="109">
        <v>1.4115788648645716E-2</v>
      </c>
      <c r="BW79" s="109">
        <v>4.589800402797042E-3</v>
      </c>
      <c r="BX79" s="109">
        <v>4.5307641404153188E-3</v>
      </c>
      <c r="BY79" s="109">
        <v>1.7236644298657244E-3</v>
      </c>
      <c r="BZ79" s="109">
        <v>8.8556254223739143E-3</v>
      </c>
      <c r="CA79" s="109">
        <v>1.0068751692393039</v>
      </c>
      <c r="CB79" s="109">
        <v>1.7437294284849122E-2</v>
      </c>
      <c r="CC79" s="109">
        <v>1.1175396679381347E-2</v>
      </c>
      <c r="CD79" s="109">
        <v>1.532011135008832E-2</v>
      </c>
      <c r="CE79" s="109">
        <v>9.0812244674439088E-3</v>
      </c>
      <c r="CF79" s="109">
        <v>7.3510659662996023E-3</v>
      </c>
      <c r="CG79" s="109">
        <v>1.292962937691349E-2</v>
      </c>
      <c r="CH79" s="109">
        <v>8.524006894374124E-2</v>
      </c>
      <c r="CI79" s="109">
        <v>1.2629011168770257E-2</v>
      </c>
      <c r="CJ79" s="109">
        <v>1.2055163157564133E-2</v>
      </c>
      <c r="CK79" s="109">
        <v>1.1903683941826022E-2</v>
      </c>
      <c r="CL79" s="109">
        <v>1.4280748630189508E-2</v>
      </c>
      <c r="CM79" s="109">
        <v>2.2559737571974034E-2</v>
      </c>
      <c r="CN79" s="109">
        <v>1.1781340760134072E-2</v>
      </c>
      <c r="CO79" s="109">
        <v>7.2713999191909148E-3</v>
      </c>
      <c r="CP79" s="109">
        <v>1.8649121385922725E-2</v>
      </c>
      <c r="CQ79" s="109">
        <v>1.8971319401444062E-2</v>
      </c>
      <c r="CR79" s="109">
        <v>1.565297082524221E-2</v>
      </c>
      <c r="CS79" s="109">
        <v>1.1146106575497838E-2</v>
      </c>
      <c r="CT79" s="109">
        <v>8.599289219925926E-3</v>
      </c>
      <c r="CU79" s="109">
        <v>1.8846789498643018E-2</v>
      </c>
      <c r="CV79" s="109">
        <v>9.9574601475719074E-3</v>
      </c>
      <c r="CW79" s="109">
        <v>1.5510188739812567E-2</v>
      </c>
      <c r="CX79" s="109">
        <v>2.3559721511661802E-2</v>
      </c>
      <c r="CY79" s="109">
        <v>6.4057533657809265E-3</v>
      </c>
      <c r="CZ79" s="109">
        <v>2.110959676722491E-2</v>
      </c>
      <c r="DA79" s="109">
        <v>2.7522148562372589E-2</v>
      </c>
      <c r="DB79" s="109">
        <v>9.6893976148418864E-3</v>
      </c>
      <c r="DC79" s="109">
        <v>9.2041378412056358E-3</v>
      </c>
      <c r="DD79" s="109">
        <v>1.1808979396125321E-2</v>
      </c>
      <c r="DE79" s="109">
        <v>1.9232364102359945E-2</v>
      </c>
      <c r="DF79" s="109">
        <v>8.0368186511105125E-2</v>
      </c>
      <c r="DG79" s="126">
        <v>3.1204903906486951E-2</v>
      </c>
    </row>
    <row r="80" spans="2:111" ht="18" customHeight="1" x14ac:dyDescent="0.2">
      <c r="B80" s="81" t="s">
        <v>176</v>
      </c>
      <c r="C80" s="120" t="s">
        <v>177</v>
      </c>
      <c r="D80" s="108">
        <v>7.1661615787847369E-2</v>
      </c>
      <c r="E80" s="109">
        <v>3.7129539066296562E-2</v>
      </c>
      <c r="F80" s="109">
        <v>2.4112581084788146E-2</v>
      </c>
      <c r="G80" s="109">
        <v>4.0550371026369506E-2</v>
      </c>
      <c r="H80" s="109">
        <v>3.3551897175852864E-2</v>
      </c>
      <c r="I80" s="109">
        <v>5.2113816365388949E-2</v>
      </c>
      <c r="J80" s="109">
        <v>0.21444714023865954</v>
      </c>
      <c r="K80" s="109">
        <v>2.8627480104475692E-2</v>
      </c>
      <c r="L80" s="109">
        <v>1.9650978775481404E-2</v>
      </c>
      <c r="M80" s="109">
        <v>3.2867000745986884E-2</v>
      </c>
      <c r="N80" s="109">
        <v>7.365688904410729E-3</v>
      </c>
      <c r="O80" s="109">
        <v>2.6964554526972301E-2</v>
      </c>
      <c r="P80" s="109">
        <v>2.2667724247664119E-2</v>
      </c>
      <c r="Q80" s="109">
        <v>3.2046626950593821E-2</v>
      </c>
      <c r="R80" s="109">
        <v>2.2040673954712479E-2</v>
      </c>
      <c r="S80" s="109">
        <v>2.2269121550136165E-2</v>
      </c>
      <c r="T80" s="109">
        <v>1.5301178072824741E-2</v>
      </c>
      <c r="U80" s="109">
        <v>1.8089332039955233E-2</v>
      </c>
      <c r="V80" s="109">
        <v>1.9845143971440847E-2</v>
      </c>
      <c r="W80" s="109">
        <v>2.3581982965701746E-2</v>
      </c>
      <c r="X80" s="109">
        <v>2.6446371560524977E-2</v>
      </c>
      <c r="Y80" s="109">
        <v>2.1510846057824804E-2</v>
      </c>
      <c r="Z80" s="109">
        <v>1.7289947735124243E-2</v>
      </c>
      <c r="AA80" s="109">
        <v>1.7347583598178042E-2</v>
      </c>
      <c r="AB80" s="109">
        <v>1.3582593629880698E-2</v>
      </c>
      <c r="AC80" s="109">
        <v>1.5959010608906487E-2</v>
      </c>
      <c r="AD80" s="109">
        <v>2.787222513930632E-2</v>
      </c>
      <c r="AE80" s="109">
        <v>3.2520442735682338E-2</v>
      </c>
      <c r="AF80" s="109">
        <v>1.1488170667472791E-2</v>
      </c>
      <c r="AG80" s="109">
        <v>1.3400651716960069E-2</v>
      </c>
      <c r="AH80" s="109">
        <v>2.8982575451105066E-2</v>
      </c>
      <c r="AI80" s="109">
        <v>2.6359930373264145E-2</v>
      </c>
      <c r="AJ80" s="109">
        <v>5.0358084244481835E-2</v>
      </c>
      <c r="AK80" s="109">
        <v>2.7118450859161383E-2</v>
      </c>
      <c r="AL80" s="109">
        <v>5.8134090426538769E-2</v>
      </c>
      <c r="AM80" s="109">
        <v>7.3124702554953819E-2</v>
      </c>
      <c r="AN80" s="109">
        <v>4.9967267053433212E-2</v>
      </c>
      <c r="AO80" s="109">
        <v>2.6818737831140867E-2</v>
      </c>
      <c r="AP80" s="109">
        <v>2.9258833589683238E-2</v>
      </c>
      <c r="AQ80" s="109">
        <v>0.11895735134469251</v>
      </c>
      <c r="AR80" s="109">
        <v>7.224822627617708E-2</v>
      </c>
      <c r="AS80" s="109">
        <v>2.6628585257520713E-2</v>
      </c>
      <c r="AT80" s="109">
        <v>2.5424324534993419E-2</v>
      </c>
      <c r="AU80" s="109">
        <v>1.9579737958246884E-2</v>
      </c>
      <c r="AV80" s="109">
        <v>1.7501969118960962E-2</v>
      </c>
      <c r="AW80" s="109">
        <v>2.4081618398497765E-2</v>
      </c>
      <c r="AX80" s="109">
        <v>1.66537746176177E-2</v>
      </c>
      <c r="AY80" s="109">
        <v>1.9146051010539518E-2</v>
      </c>
      <c r="AZ80" s="109">
        <v>2.1132001732777395E-2</v>
      </c>
      <c r="BA80" s="109">
        <v>1.7774006678307089E-2</v>
      </c>
      <c r="BB80" s="109">
        <v>1.5960279440511035E-2</v>
      </c>
      <c r="BC80" s="109">
        <v>2.387768789834906E-2</v>
      </c>
      <c r="BD80" s="109">
        <v>1.5520819548695686E-2</v>
      </c>
      <c r="BE80" s="109">
        <v>1.8114202037653768E-2</v>
      </c>
      <c r="BF80" s="109">
        <v>1.8312269628769851E-2</v>
      </c>
      <c r="BG80" s="109">
        <v>1.7292457194284166E-2</v>
      </c>
      <c r="BH80" s="109">
        <v>1.8592103712258619E-2</v>
      </c>
      <c r="BI80" s="109">
        <v>2.1366547834493359E-2</v>
      </c>
      <c r="BJ80" s="109">
        <v>1.3179484078259784E-2</v>
      </c>
      <c r="BK80" s="109">
        <v>4.7604025166303354E-2</v>
      </c>
      <c r="BL80" s="109">
        <v>2.069689297983647E-2</v>
      </c>
      <c r="BM80" s="109">
        <v>3.0764038083910157E-2</v>
      </c>
      <c r="BN80" s="109">
        <v>3.0928207821573465E-2</v>
      </c>
      <c r="BO80" s="109">
        <v>3.2763546363722883E-2</v>
      </c>
      <c r="BP80" s="109">
        <v>2.4327549566351161E-2</v>
      </c>
      <c r="BQ80" s="109">
        <v>1.9706374538790063E-2</v>
      </c>
      <c r="BR80" s="109">
        <v>3.3531067432032734E-2</v>
      </c>
      <c r="BS80" s="109">
        <v>1.640592270503808E-2</v>
      </c>
      <c r="BT80" s="109">
        <v>2.471804879363242E-2</v>
      </c>
      <c r="BU80" s="109">
        <v>3.6111822056880301E-2</v>
      </c>
      <c r="BV80" s="109">
        <v>1.3544295993306813E-2</v>
      </c>
      <c r="BW80" s="109">
        <v>7.1124870245045397E-3</v>
      </c>
      <c r="BX80" s="109">
        <v>6.8422345049635987E-3</v>
      </c>
      <c r="BY80" s="109">
        <v>2.3768643768289355E-3</v>
      </c>
      <c r="BZ80" s="109">
        <v>8.9892043759790836E-3</v>
      </c>
      <c r="CA80" s="109">
        <v>6.1113703994530467E-3</v>
      </c>
      <c r="CB80" s="109">
        <v>1.0205447494768072</v>
      </c>
      <c r="CC80" s="109">
        <v>1.4162152639966388E-2</v>
      </c>
      <c r="CD80" s="109">
        <v>1.4445581595516441E-2</v>
      </c>
      <c r="CE80" s="109">
        <v>6.7402769782246982E-3</v>
      </c>
      <c r="CF80" s="109">
        <v>1.2516116274265967E-2</v>
      </c>
      <c r="CG80" s="109">
        <v>1.0278813068938696E-2</v>
      </c>
      <c r="CH80" s="109">
        <v>1.0131003952434929E-2</v>
      </c>
      <c r="CI80" s="109">
        <v>1.3878605191516308E-2</v>
      </c>
      <c r="CJ80" s="109">
        <v>1.6330514518380256E-2</v>
      </c>
      <c r="CK80" s="109">
        <v>1.6340093817638585E-2</v>
      </c>
      <c r="CL80" s="109">
        <v>8.0043597200075874E-3</v>
      </c>
      <c r="CM80" s="109">
        <v>2.1074445851496162E-2</v>
      </c>
      <c r="CN80" s="109">
        <v>1.6290431517803652E-2</v>
      </c>
      <c r="CO80" s="109">
        <v>1.6213857748634763E-2</v>
      </c>
      <c r="CP80" s="109">
        <v>1.4023225860641865E-2</v>
      </c>
      <c r="CQ80" s="109">
        <v>1.2151914713422085E-2</v>
      </c>
      <c r="CR80" s="109">
        <v>1.6498744389900243E-2</v>
      </c>
      <c r="CS80" s="109">
        <v>1.1126368340222995E-2</v>
      </c>
      <c r="CT80" s="109">
        <v>1.0698637738525519E-2</v>
      </c>
      <c r="CU80" s="109">
        <v>1.7966506246019212E-2</v>
      </c>
      <c r="CV80" s="109">
        <v>1.580967840589324E-2</v>
      </c>
      <c r="CW80" s="109">
        <v>2.0432711741597342E-2</v>
      </c>
      <c r="CX80" s="109">
        <v>1.7682074949139134E-2</v>
      </c>
      <c r="CY80" s="109">
        <v>9.0722349270853653E-3</v>
      </c>
      <c r="CZ80" s="109">
        <v>6.0528263896811096E-2</v>
      </c>
      <c r="DA80" s="109">
        <v>1.9684426755579642E-2</v>
      </c>
      <c r="DB80" s="109">
        <v>2.3596218333905284E-2</v>
      </c>
      <c r="DC80" s="109">
        <v>3.509367847488358E-2</v>
      </c>
      <c r="DD80" s="109">
        <v>1.6316755640798632E-2</v>
      </c>
      <c r="DE80" s="109">
        <v>3.2844245349575085E-2</v>
      </c>
      <c r="DF80" s="109">
        <v>2.5489525659703995E-2</v>
      </c>
      <c r="DG80" s="126">
        <v>1.2489874891929159E-2</v>
      </c>
    </row>
    <row r="81" spans="2:111" ht="18" customHeight="1" x14ac:dyDescent="0.2">
      <c r="B81" s="81" t="s">
        <v>178</v>
      </c>
      <c r="C81" s="120" t="s">
        <v>179</v>
      </c>
      <c r="D81" s="108">
        <v>7.1623969734492731E-3</v>
      </c>
      <c r="E81" s="109">
        <v>1.4787181617459597E-2</v>
      </c>
      <c r="F81" s="109">
        <v>4.2228423228900776E-3</v>
      </c>
      <c r="G81" s="109">
        <v>5.5309900558413796E-3</v>
      </c>
      <c r="H81" s="109">
        <v>6.6557353944495003E-3</v>
      </c>
      <c r="I81" s="109">
        <v>3.8529262973268008E-3</v>
      </c>
      <c r="J81" s="109">
        <v>5.7947440423998129E-3</v>
      </c>
      <c r="K81" s="109">
        <v>7.1832399637081447E-3</v>
      </c>
      <c r="L81" s="109">
        <v>4.8903039580138917E-3</v>
      </c>
      <c r="M81" s="109">
        <v>1.3646548749905917E-2</v>
      </c>
      <c r="N81" s="109">
        <v>1.2226793383113609E-3</v>
      </c>
      <c r="O81" s="109">
        <v>4.9521095589863734E-3</v>
      </c>
      <c r="P81" s="109">
        <v>3.434886957920465E-3</v>
      </c>
      <c r="Q81" s="109">
        <v>1.0384088057368209E-2</v>
      </c>
      <c r="R81" s="109">
        <v>7.394044007939542E-3</v>
      </c>
      <c r="S81" s="109">
        <v>1.8439600817921314E-2</v>
      </c>
      <c r="T81" s="109">
        <v>9.1009444593395106E-3</v>
      </c>
      <c r="U81" s="109">
        <v>4.5311112622854225E-3</v>
      </c>
      <c r="V81" s="109">
        <v>1.4583331013076838E-2</v>
      </c>
      <c r="W81" s="109">
        <v>1.5086387218030442E-2</v>
      </c>
      <c r="X81" s="109">
        <v>1.3551530766949364E-2</v>
      </c>
      <c r="Y81" s="109">
        <v>1.1607787759965947E-2</v>
      </c>
      <c r="Z81" s="109">
        <v>1.1363259278917561E-2</v>
      </c>
      <c r="AA81" s="109">
        <v>1.1621984894749174E-2</v>
      </c>
      <c r="AB81" s="109">
        <v>5.7774045838377645E-3</v>
      </c>
      <c r="AC81" s="109">
        <v>8.343416423177541E-3</v>
      </c>
      <c r="AD81" s="109">
        <v>1.0792865603161849E-2</v>
      </c>
      <c r="AE81" s="109">
        <v>4.2151638737133609E-2</v>
      </c>
      <c r="AF81" s="109">
        <v>5.9679892351491431E-3</v>
      </c>
      <c r="AG81" s="109">
        <v>4.8090779070829046E-3</v>
      </c>
      <c r="AH81" s="109">
        <v>4.2650663354332945E-3</v>
      </c>
      <c r="AI81" s="109">
        <v>1.0295367538242306E-2</v>
      </c>
      <c r="AJ81" s="109">
        <v>2.0060399091566056E-2</v>
      </c>
      <c r="AK81" s="109">
        <v>1.0563354853373943E-2</v>
      </c>
      <c r="AL81" s="109">
        <v>1.3232118843939954E-2</v>
      </c>
      <c r="AM81" s="109">
        <v>3.1010122434030583E-2</v>
      </c>
      <c r="AN81" s="109">
        <v>2.2162479740099515E-2</v>
      </c>
      <c r="AO81" s="109">
        <v>2.1229528814808267E-2</v>
      </c>
      <c r="AP81" s="109">
        <v>1.8163856459554917E-2</v>
      </c>
      <c r="AQ81" s="109">
        <v>5.6824565738984846E-2</v>
      </c>
      <c r="AR81" s="109">
        <v>3.889854769674949E-2</v>
      </c>
      <c r="AS81" s="109">
        <v>1.2104825262496344E-2</v>
      </c>
      <c r="AT81" s="109">
        <v>1.0777555217437781E-2</v>
      </c>
      <c r="AU81" s="109">
        <v>7.8977393037386271E-3</v>
      </c>
      <c r="AV81" s="109">
        <v>6.5863359337346812E-3</v>
      </c>
      <c r="AW81" s="109">
        <v>6.9352244647982626E-3</v>
      </c>
      <c r="AX81" s="109">
        <v>5.5022664828055833E-3</v>
      </c>
      <c r="AY81" s="109">
        <v>8.6311370126328866E-3</v>
      </c>
      <c r="AZ81" s="109">
        <v>9.2356030456860021E-3</v>
      </c>
      <c r="BA81" s="109">
        <v>7.1809111403812144E-3</v>
      </c>
      <c r="BB81" s="109">
        <v>5.4314462749727116E-3</v>
      </c>
      <c r="BC81" s="109">
        <v>1.0277316052061908E-2</v>
      </c>
      <c r="BD81" s="109">
        <v>6.6966558382475514E-3</v>
      </c>
      <c r="BE81" s="109">
        <v>5.5752964402126584E-3</v>
      </c>
      <c r="BF81" s="109">
        <v>1.352081832164968E-2</v>
      </c>
      <c r="BG81" s="109">
        <v>1.3458642866476613E-2</v>
      </c>
      <c r="BH81" s="109">
        <v>1.0655583133162306E-2</v>
      </c>
      <c r="BI81" s="109">
        <v>1.2303178759612539E-2</v>
      </c>
      <c r="BJ81" s="109">
        <v>7.3544335683144047E-3</v>
      </c>
      <c r="BK81" s="109">
        <v>6.3461721328281215E-3</v>
      </c>
      <c r="BL81" s="109">
        <v>0.20440214648149957</v>
      </c>
      <c r="BM81" s="109">
        <v>5.924200906722475E-3</v>
      </c>
      <c r="BN81" s="109">
        <v>6.1935245551947059E-3</v>
      </c>
      <c r="BO81" s="109">
        <v>7.6515694357819517E-3</v>
      </c>
      <c r="BP81" s="109">
        <v>8.5299101326027395E-3</v>
      </c>
      <c r="BQ81" s="109">
        <v>1.171619464932386E-2</v>
      </c>
      <c r="BR81" s="109">
        <v>1.1492439000350706E-2</v>
      </c>
      <c r="BS81" s="109">
        <v>3.2325475709433726E-3</v>
      </c>
      <c r="BT81" s="109">
        <v>3.3370485789623499E-3</v>
      </c>
      <c r="BU81" s="109">
        <v>1.6563018623389433E-3</v>
      </c>
      <c r="BV81" s="109">
        <v>1.3909001600424617E-3</v>
      </c>
      <c r="BW81" s="109">
        <v>8.6859673337040197E-4</v>
      </c>
      <c r="BX81" s="109">
        <v>7.7904972598066109E-4</v>
      </c>
      <c r="BY81" s="109">
        <v>2.5943774143098931E-4</v>
      </c>
      <c r="BZ81" s="109">
        <v>1.8597868601492686E-3</v>
      </c>
      <c r="CA81" s="109">
        <v>1.1071008405905266E-2</v>
      </c>
      <c r="CB81" s="109">
        <v>1.6221130114445193E-2</v>
      </c>
      <c r="CC81" s="109">
        <v>1.6590288712546055</v>
      </c>
      <c r="CD81" s="109">
        <v>6.903824463068974E-3</v>
      </c>
      <c r="CE81" s="109">
        <v>1.2220600227563316E-3</v>
      </c>
      <c r="CF81" s="109">
        <v>1.6016623795154874E-3</v>
      </c>
      <c r="CG81" s="109">
        <v>2.4041372647502679E-3</v>
      </c>
      <c r="CH81" s="109">
        <v>3.8729745324881048E-3</v>
      </c>
      <c r="CI81" s="109">
        <v>1.3342640207121075E-3</v>
      </c>
      <c r="CJ81" s="109">
        <v>1.5309576556233986E-3</v>
      </c>
      <c r="CK81" s="109">
        <v>1.7523788386800943E-3</v>
      </c>
      <c r="CL81" s="109">
        <v>1.2988651406070936E-3</v>
      </c>
      <c r="CM81" s="109">
        <v>2.7639528232072442E-3</v>
      </c>
      <c r="CN81" s="109">
        <v>1.648208895237189E-3</v>
      </c>
      <c r="CO81" s="109">
        <v>1.3364850037169943E-3</v>
      </c>
      <c r="CP81" s="109">
        <v>2.5022017577289901E-3</v>
      </c>
      <c r="CQ81" s="109">
        <v>2.6175138202664534E-3</v>
      </c>
      <c r="CR81" s="109">
        <v>2.9298595181180705E-3</v>
      </c>
      <c r="CS81" s="109">
        <v>1.6317175429334243E-3</v>
      </c>
      <c r="CT81" s="109">
        <v>1.4130358902812545E-3</v>
      </c>
      <c r="CU81" s="109">
        <v>2.1478113124679707E-3</v>
      </c>
      <c r="CV81" s="109">
        <v>1.7542136510333944E-3</v>
      </c>
      <c r="CW81" s="109">
        <v>1.8587349910645639E-3</v>
      </c>
      <c r="CX81" s="109">
        <v>6.0551226478314062E-3</v>
      </c>
      <c r="CY81" s="109">
        <v>9.1729301506505816E-4</v>
      </c>
      <c r="CZ81" s="109">
        <v>4.004407254618556E-3</v>
      </c>
      <c r="DA81" s="109">
        <v>3.5215079744030605E-3</v>
      </c>
      <c r="DB81" s="109">
        <v>2.0465611651925065E-3</v>
      </c>
      <c r="DC81" s="109">
        <v>2.0649598569493074E-3</v>
      </c>
      <c r="DD81" s="109">
        <v>1.9201942184116872E-3</v>
      </c>
      <c r="DE81" s="109">
        <v>2.0609888419910261E-3</v>
      </c>
      <c r="DF81" s="109">
        <v>1.2916134897846276E-2</v>
      </c>
      <c r="DG81" s="126">
        <v>1.7464392253823174E-3</v>
      </c>
    </row>
    <row r="82" spans="2:111" ht="18" customHeight="1" x14ac:dyDescent="0.2">
      <c r="B82" s="81" t="s">
        <v>180</v>
      </c>
      <c r="C82" s="120" t="s">
        <v>181</v>
      </c>
      <c r="D82" s="108">
        <v>8.2217608871140171E-4</v>
      </c>
      <c r="E82" s="109">
        <v>7.8740647168312728E-4</v>
      </c>
      <c r="F82" s="109">
        <v>9.475163039485261E-4</v>
      </c>
      <c r="G82" s="109">
        <v>7.8366378586257183E-4</v>
      </c>
      <c r="H82" s="109">
        <v>9.1205608468794791E-4</v>
      </c>
      <c r="I82" s="109">
        <v>6.6434097169542653E-3</v>
      </c>
      <c r="J82" s="109">
        <v>4.4020097088677511E-3</v>
      </c>
      <c r="K82" s="109">
        <v>1.0039606252847399E-3</v>
      </c>
      <c r="L82" s="109">
        <v>1.0324876253469224E-3</v>
      </c>
      <c r="M82" s="109">
        <v>8.3537621679148578E-4</v>
      </c>
      <c r="N82" s="109">
        <v>3.3134774040579354E-4</v>
      </c>
      <c r="O82" s="109">
        <v>1.4809025628778987E-3</v>
      </c>
      <c r="P82" s="109">
        <v>1.8588427888322667E-3</v>
      </c>
      <c r="Q82" s="109">
        <v>1.0576210487566776E-3</v>
      </c>
      <c r="R82" s="109">
        <v>1.5361771649693111E-3</v>
      </c>
      <c r="S82" s="109">
        <v>1.3882998712631625E-3</v>
      </c>
      <c r="T82" s="109">
        <v>1.1744544256918176E-3</v>
      </c>
      <c r="U82" s="109">
        <v>1.3486334048625843E-3</v>
      </c>
      <c r="V82" s="109">
        <v>1.89628988100545E-3</v>
      </c>
      <c r="W82" s="109">
        <v>1.5504515992257274E-3</v>
      </c>
      <c r="X82" s="109">
        <v>2.816470127275626E-3</v>
      </c>
      <c r="Y82" s="109">
        <v>1.7181584193470729E-3</v>
      </c>
      <c r="Z82" s="109">
        <v>2.2824375377337937E-3</v>
      </c>
      <c r="AA82" s="109">
        <v>1.2723306225819828E-3</v>
      </c>
      <c r="AB82" s="109">
        <v>4.3610107427550799E-3</v>
      </c>
      <c r="AC82" s="109">
        <v>1.7822318558737085E-3</v>
      </c>
      <c r="AD82" s="109">
        <v>3.5080047643566651E-3</v>
      </c>
      <c r="AE82" s="109">
        <v>3.7191236678587535E-3</v>
      </c>
      <c r="AF82" s="109">
        <v>1.421713392385457E-3</v>
      </c>
      <c r="AG82" s="109">
        <v>1.3057179591639053E-3</v>
      </c>
      <c r="AH82" s="109">
        <v>1.427587199741477E-3</v>
      </c>
      <c r="AI82" s="109">
        <v>1.5497311094193002E-3</v>
      </c>
      <c r="AJ82" s="109">
        <v>1.3580166289417319E-3</v>
      </c>
      <c r="AK82" s="109">
        <v>1.5959473102280732E-3</v>
      </c>
      <c r="AL82" s="109">
        <v>1.5284957250742319E-3</v>
      </c>
      <c r="AM82" s="109">
        <v>2.2170353497706899E-3</v>
      </c>
      <c r="AN82" s="109">
        <v>2.1582735422298665E-3</v>
      </c>
      <c r="AO82" s="109">
        <v>1.5688587569228874E-3</v>
      </c>
      <c r="AP82" s="109">
        <v>1.4840777198057713E-3</v>
      </c>
      <c r="AQ82" s="109">
        <v>3.1028378669782086E-3</v>
      </c>
      <c r="AR82" s="109">
        <v>2.2599514717152884E-3</v>
      </c>
      <c r="AS82" s="109">
        <v>1.8393505400094178E-3</v>
      </c>
      <c r="AT82" s="109">
        <v>1.537485266846465E-3</v>
      </c>
      <c r="AU82" s="109">
        <v>1.6157164637270083E-3</v>
      </c>
      <c r="AV82" s="109">
        <v>1.6813808303464059E-3</v>
      </c>
      <c r="AW82" s="109">
        <v>2.1137363608976236E-3</v>
      </c>
      <c r="AX82" s="109">
        <v>1.2889764059204093E-3</v>
      </c>
      <c r="AY82" s="109">
        <v>1.8200110098674201E-3</v>
      </c>
      <c r="AZ82" s="109">
        <v>1.6682640573830556E-3</v>
      </c>
      <c r="BA82" s="109">
        <v>1.4529097428110495E-3</v>
      </c>
      <c r="BB82" s="109">
        <v>1.5842166161227256E-3</v>
      </c>
      <c r="BC82" s="109">
        <v>1.5814003781190057E-3</v>
      </c>
      <c r="BD82" s="109">
        <v>1.5809037336367712E-3</v>
      </c>
      <c r="BE82" s="109">
        <v>1.4205765600430694E-3</v>
      </c>
      <c r="BF82" s="109">
        <v>1.6722554623709713E-3</v>
      </c>
      <c r="BG82" s="109">
        <v>1.5286802700087419E-3</v>
      </c>
      <c r="BH82" s="109">
        <v>1.6714826412735366E-3</v>
      </c>
      <c r="BI82" s="109">
        <v>1.3241559321989873E-3</v>
      </c>
      <c r="BJ82" s="109">
        <v>1.2981902521303468E-3</v>
      </c>
      <c r="BK82" s="109">
        <v>1.5045232779698746E-3</v>
      </c>
      <c r="BL82" s="109">
        <v>9.1482673508664985E-4</v>
      </c>
      <c r="BM82" s="109">
        <v>1.1132191329681301E-3</v>
      </c>
      <c r="BN82" s="109">
        <v>1.2048984162792236E-3</v>
      </c>
      <c r="BO82" s="109">
        <v>1.1723318106731629E-3</v>
      </c>
      <c r="BP82" s="109">
        <v>1.2526663851846899E-3</v>
      </c>
      <c r="BQ82" s="109">
        <v>2.2832709348918913E-3</v>
      </c>
      <c r="BR82" s="109">
        <v>3.6787507732712545E-3</v>
      </c>
      <c r="BS82" s="109">
        <v>2.0309058901777223E-3</v>
      </c>
      <c r="BT82" s="109">
        <v>4.8280627245952425E-3</v>
      </c>
      <c r="BU82" s="109">
        <v>2.5194495929764769E-3</v>
      </c>
      <c r="BV82" s="109">
        <v>1.8295034159085117E-3</v>
      </c>
      <c r="BW82" s="109">
        <v>7.35679729153316E-4</v>
      </c>
      <c r="BX82" s="109">
        <v>6.7350067994857428E-4</v>
      </c>
      <c r="BY82" s="109">
        <v>1.7047946330168827E-4</v>
      </c>
      <c r="BZ82" s="109">
        <v>8.2414443899219239E-4</v>
      </c>
      <c r="CA82" s="109">
        <v>6.3778897027737692E-4</v>
      </c>
      <c r="CB82" s="109">
        <v>2.2055250595100222E-3</v>
      </c>
      <c r="CC82" s="109">
        <v>1.3126056949752188E-3</v>
      </c>
      <c r="CD82" s="109">
        <v>1.0044286735892449</v>
      </c>
      <c r="CE82" s="109">
        <v>1.5799571103578124E-3</v>
      </c>
      <c r="CF82" s="109">
        <v>9.1423625343430503E-4</v>
      </c>
      <c r="CG82" s="109">
        <v>1.1406090390518042E-3</v>
      </c>
      <c r="CH82" s="109">
        <v>2.4513686802453423E-2</v>
      </c>
      <c r="CI82" s="109">
        <v>2.2336221425939265E-3</v>
      </c>
      <c r="CJ82" s="109">
        <v>4.3369273859378615E-3</v>
      </c>
      <c r="CK82" s="109">
        <v>3.2393870160945986E-3</v>
      </c>
      <c r="CL82" s="109">
        <v>2.4622220889631563E-3</v>
      </c>
      <c r="CM82" s="109">
        <v>7.6410466461869046E-3</v>
      </c>
      <c r="CN82" s="109">
        <v>1.6721152851082457E-3</v>
      </c>
      <c r="CO82" s="109">
        <v>1.9736803342808688E-3</v>
      </c>
      <c r="CP82" s="109">
        <v>3.6093330980929866E-3</v>
      </c>
      <c r="CQ82" s="109">
        <v>1.9164664428547977E-3</v>
      </c>
      <c r="CR82" s="109">
        <v>1.2255595664553932E-3</v>
      </c>
      <c r="CS82" s="109">
        <v>8.9288865326889871E-4</v>
      </c>
      <c r="CT82" s="109">
        <v>6.3586743651890428E-4</v>
      </c>
      <c r="CU82" s="109">
        <v>4.7635805068427803E-3</v>
      </c>
      <c r="CV82" s="109">
        <v>2.1530706199903217E-3</v>
      </c>
      <c r="CW82" s="109">
        <v>5.3528054615148285E-3</v>
      </c>
      <c r="CX82" s="109">
        <v>1.3910585727611086E-3</v>
      </c>
      <c r="CY82" s="109">
        <v>2.2750775101766569E-3</v>
      </c>
      <c r="CZ82" s="109">
        <v>1.6854339302798803E-3</v>
      </c>
      <c r="DA82" s="109">
        <v>1.1889985466700557E-3</v>
      </c>
      <c r="DB82" s="109">
        <v>1.4234717223005724E-3</v>
      </c>
      <c r="DC82" s="109">
        <v>1.8921544617843031E-3</v>
      </c>
      <c r="DD82" s="109">
        <v>1.467014988106389E-3</v>
      </c>
      <c r="DE82" s="109">
        <v>1.4532963271801547E-3</v>
      </c>
      <c r="DF82" s="109">
        <v>1.6234345228652218E-3</v>
      </c>
      <c r="DG82" s="126">
        <v>3.2368671958624669E-3</v>
      </c>
    </row>
    <row r="83" spans="2:111" ht="18" customHeight="1" x14ac:dyDescent="0.2">
      <c r="B83" s="81" t="s">
        <v>363</v>
      </c>
      <c r="C83" s="120" t="s">
        <v>364</v>
      </c>
      <c r="D83" s="108">
        <v>1.3848994272658713E-3</v>
      </c>
      <c r="E83" s="109">
        <v>3.9609779710498691E-3</v>
      </c>
      <c r="F83" s="109">
        <v>1.098650997032255E-3</v>
      </c>
      <c r="G83" s="109">
        <v>8.3494497084990492E-4</v>
      </c>
      <c r="H83" s="109">
        <v>1.729468383310413E-3</v>
      </c>
      <c r="I83" s="109">
        <v>6.0175967564258018E-4</v>
      </c>
      <c r="J83" s="109">
        <v>7.6148376593142015E-4</v>
      </c>
      <c r="K83" s="109">
        <v>3.0724703336101919E-3</v>
      </c>
      <c r="L83" s="109">
        <v>1.6633102505693648E-3</v>
      </c>
      <c r="M83" s="109">
        <v>3.3376875695756872E-3</v>
      </c>
      <c r="N83" s="109">
        <v>3.7737305739372938E-4</v>
      </c>
      <c r="O83" s="109">
        <v>1.3585608020327063E-3</v>
      </c>
      <c r="P83" s="109">
        <v>1.2636066908200819E-3</v>
      </c>
      <c r="Q83" s="109">
        <v>1.9762976755129144E-3</v>
      </c>
      <c r="R83" s="109">
        <v>1.8797465983095478E-3</v>
      </c>
      <c r="S83" s="109">
        <v>3.8276220464202406E-3</v>
      </c>
      <c r="T83" s="109">
        <v>3.2188191164415777E-3</v>
      </c>
      <c r="U83" s="109">
        <v>1.9107107284017644E-3</v>
      </c>
      <c r="V83" s="109">
        <v>1.5567478499996547E-3</v>
      </c>
      <c r="W83" s="109">
        <v>1.2605402389958523E-3</v>
      </c>
      <c r="X83" s="109">
        <v>1.9738139032505868E-3</v>
      </c>
      <c r="Y83" s="109">
        <v>2.1695650560660147E-3</v>
      </c>
      <c r="Z83" s="109">
        <v>2.2377813303137372E-3</v>
      </c>
      <c r="AA83" s="109">
        <v>2.250135687739041E-3</v>
      </c>
      <c r="AB83" s="109">
        <v>1.6786613510971237E-3</v>
      </c>
      <c r="AC83" s="109">
        <v>2.1784987643935737E-3</v>
      </c>
      <c r="AD83" s="109">
        <v>9.0822095541859076E-4</v>
      </c>
      <c r="AE83" s="109">
        <v>1.7297840169868731E-3</v>
      </c>
      <c r="AF83" s="109">
        <v>1.352690699255984E-3</v>
      </c>
      <c r="AG83" s="109">
        <v>1.1401050541634608E-3</v>
      </c>
      <c r="AH83" s="109">
        <v>1.396355696046846E-3</v>
      </c>
      <c r="AI83" s="109">
        <v>1.8324281971173373E-3</v>
      </c>
      <c r="AJ83" s="109">
        <v>3.6162912575018946E-3</v>
      </c>
      <c r="AK83" s="109">
        <v>1.9670176362720565E-3</v>
      </c>
      <c r="AL83" s="109">
        <v>2.1972357941672706E-3</v>
      </c>
      <c r="AM83" s="109">
        <v>2.0632287121993189E-3</v>
      </c>
      <c r="AN83" s="109">
        <v>1.706687125870292E-3</v>
      </c>
      <c r="AO83" s="109">
        <v>2.5347312722019438E-3</v>
      </c>
      <c r="AP83" s="109">
        <v>1.8931235134281696E-3</v>
      </c>
      <c r="AQ83" s="109">
        <v>1.5195396178148844E-3</v>
      </c>
      <c r="AR83" s="109">
        <v>1.8792451392871646E-3</v>
      </c>
      <c r="AS83" s="109">
        <v>1.4505131552906038E-3</v>
      </c>
      <c r="AT83" s="109">
        <v>1.2911669850674057E-3</v>
      </c>
      <c r="AU83" s="109">
        <v>1.1822584024569532E-3</v>
      </c>
      <c r="AV83" s="109">
        <v>1.0328024454853315E-3</v>
      </c>
      <c r="AW83" s="109">
        <v>1.2383562039360591E-3</v>
      </c>
      <c r="AX83" s="109">
        <v>1.2069371609912888E-3</v>
      </c>
      <c r="AY83" s="109">
        <v>1.2791835264770689E-3</v>
      </c>
      <c r="AZ83" s="109">
        <v>1.3369880158168495E-3</v>
      </c>
      <c r="BA83" s="109">
        <v>1.3842967276294033E-3</v>
      </c>
      <c r="BB83" s="109">
        <v>1.207419770321744E-3</v>
      </c>
      <c r="BC83" s="109">
        <v>1.4201301843496255E-3</v>
      </c>
      <c r="BD83" s="109">
        <v>1.3061589146196669E-3</v>
      </c>
      <c r="BE83" s="109">
        <v>1.2880337653261688E-3</v>
      </c>
      <c r="BF83" s="109">
        <v>2.3080389087194769E-3</v>
      </c>
      <c r="BG83" s="109">
        <v>2.2241514800031181E-3</v>
      </c>
      <c r="BH83" s="109">
        <v>1.6551304409530407E-3</v>
      </c>
      <c r="BI83" s="109">
        <v>1.8298500698252409E-3</v>
      </c>
      <c r="BJ83" s="109">
        <v>1.2805644588935897E-3</v>
      </c>
      <c r="BK83" s="109">
        <v>1.5554927306363913E-3</v>
      </c>
      <c r="BL83" s="109">
        <v>2.6369049699788839E-3</v>
      </c>
      <c r="BM83" s="109">
        <v>1.5849070697226116E-3</v>
      </c>
      <c r="BN83" s="109">
        <v>1.6664562541530118E-3</v>
      </c>
      <c r="BO83" s="109">
        <v>1.5106467487794682E-3</v>
      </c>
      <c r="BP83" s="109">
        <v>1.5613418225909235E-3</v>
      </c>
      <c r="BQ83" s="109">
        <v>9.5776011506049032E-4</v>
      </c>
      <c r="BR83" s="109">
        <v>2.0797254039288051E-3</v>
      </c>
      <c r="BS83" s="109">
        <v>7.0464373138969384E-4</v>
      </c>
      <c r="BT83" s="109">
        <v>5.5755118271058211E-4</v>
      </c>
      <c r="BU83" s="109">
        <v>3.7772119562615197E-4</v>
      </c>
      <c r="BV83" s="109">
        <v>4.6348106358748463E-4</v>
      </c>
      <c r="BW83" s="109">
        <v>2.3973070898020528E-4</v>
      </c>
      <c r="BX83" s="109">
        <v>2.4013039082994747E-4</v>
      </c>
      <c r="BY83" s="109">
        <v>7.2099133650770046E-5</v>
      </c>
      <c r="BZ83" s="109">
        <v>1.3334494034026052E-3</v>
      </c>
      <c r="CA83" s="109">
        <v>1.1819309617938727E-3</v>
      </c>
      <c r="CB83" s="109">
        <v>1.3353658762548272E-3</v>
      </c>
      <c r="CC83" s="109">
        <v>9.1172125131191582E-4</v>
      </c>
      <c r="CD83" s="109">
        <v>1.2694297561877349E-3</v>
      </c>
      <c r="CE83" s="109">
        <v>1.0039213303497267</v>
      </c>
      <c r="CF83" s="109">
        <v>3.5043809199289036E-4</v>
      </c>
      <c r="CG83" s="109">
        <v>6.1347435155579611E-4</v>
      </c>
      <c r="CH83" s="109">
        <v>8.6200806172556863E-3</v>
      </c>
      <c r="CI83" s="109">
        <v>4.1581077437602816E-4</v>
      </c>
      <c r="CJ83" s="109">
        <v>5.4990988933176644E-4</v>
      </c>
      <c r="CK83" s="109">
        <v>6.7021793366560921E-4</v>
      </c>
      <c r="CL83" s="109">
        <v>4.5744135066021701E-4</v>
      </c>
      <c r="CM83" s="109">
        <v>1.2771616464987863E-3</v>
      </c>
      <c r="CN83" s="109">
        <v>3.7816443630882192E-4</v>
      </c>
      <c r="CO83" s="109">
        <v>3.6145884394617889E-4</v>
      </c>
      <c r="CP83" s="109">
        <v>8.2813166133809569E-4</v>
      </c>
      <c r="CQ83" s="109">
        <v>1.1621891371978322E-3</v>
      </c>
      <c r="CR83" s="109">
        <v>9.1710748718970157E-4</v>
      </c>
      <c r="CS83" s="109">
        <v>6.2392512221446511E-4</v>
      </c>
      <c r="CT83" s="109">
        <v>5.1943950565587634E-4</v>
      </c>
      <c r="CU83" s="109">
        <v>8.2731595258870487E-4</v>
      </c>
      <c r="CV83" s="109">
        <v>4.7829461197181571E-4</v>
      </c>
      <c r="CW83" s="109">
        <v>1.2793901062708114E-3</v>
      </c>
      <c r="CX83" s="109">
        <v>1.3308679488168286E-3</v>
      </c>
      <c r="CY83" s="109">
        <v>2.9367598488074214E-4</v>
      </c>
      <c r="CZ83" s="109">
        <v>1.2706856722477309E-3</v>
      </c>
      <c r="DA83" s="109">
        <v>1.6780900875438057E-3</v>
      </c>
      <c r="DB83" s="109">
        <v>5.7977856505627714E-4</v>
      </c>
      <c r="DC83" s="109">
        <v>4.3430777015456115E-4</v>
      </c>
      <c r="DD83" s="109">
        <v>7.2532826798511697E-4</v>
      </c>
      <c r="DE83" s="109">
        <v>4.6510551265864644E-4</v>
      </c>
      <c r="DF83" s="109">
        <v>5.1501285025002137E-3</v>
      </c>
      <c r="DG83" s="126">
        <v>3.1336412211175745E-4</v>
      </c>
    </row>
    <row r="84" spans="2:111" ht="18" customHeight="1" x14ac:dyDescent="0.2">
      <c r="B84" s="81" t="s">
        <v>182</v>
      </c>
      <c r="C84" s="120" t="s">
        <v>183</v>
      </c>
      <c r="D84" s="108">
        <v>6.746069123624584E-3</v>
      </c>
      <c r="E84" s="109">
        <v>2.6222360231853186E-2</v>
      </c>
      <c r="F84" s="109">
        <v>6.0146500476471751E-3</v>
      </c>
      <c r="G84" s="109">
        <v>3.3298714186890061E-3</v>
      </c>
      <c r="H84" s="109">
        <v>1.0218209451873368E-2</v>
      </c>
      <c r="I84" s="109">
        <v>3.0493276628993111E-3</v>
      </c>
      <c r="J84" s="109">
        <v>3.6650534364860003E-3</v>
      </c>
      <c r="K84" s="109">
        <v>1.8125055172293878E-2</v>
      </c>
      <c r="L84" s="109">
        <v>8.1190035810806069E-3</v>
      </c>
      <c r="M84" s="109">
        <v>4.8728711680925858E-2</v>
      </c>
      <c r="N84" s="109">
        <v>2.5187771410423261E-3</v>
      </c>
      <c r="O84" s="109">
        <v>7.3177600015345446E-3</v>
      </c>
      <c r="P84" s="109">
        <v>6.5499065969390983E-3</v>
      </c>
      <c r="Q84" s="109">
        <v>7.085361623760552E-3</v>
      </c>
      <c r="R84" s="109">
        <v>6.8681790409259418E-3</v>
      </c>
      <c r="S84" s="109">
        <v>1.654325189006061E-2</v>
      </c>
      <c r="T84" s="109">
        <v>1.1563793614607175E-2</v>
      </c>
      <c r="U84" s="109">
        <v>6.4020286973096585E-3</v>
      </c>
      <c r="V84" s="109">
        <v>1.2404539347843474E-2</v>
      </c>
      <c r="W84" s="109">
        <v>8.3218838738259148E-3</v>
      </c>
      <c r="X84" s="109">
        <v>1.1864725806850182E-2</v>
      </c>
      <c r="Y84" s="109">
        <v>8.6132305645604153E-3</v>
      </c>
      <c r="Z84" s="109">
        <v>9.5514769643381004E-3</v>
      </c>
      <c r="AA84" s="109">
        <v>1.0617286533607436E-2</v>
      </c>
      <c r="AB84" s="109">
        <v>6.6210993913496333E-3</v>
      </c>
      <c r="AC84" s="109">
        <v>8.2451016577851713E-3</v>
      </c>
      <c r="AD84" s="109">
        <v>1.1826815674026495E-2</v>
      </c>
      <c r="AE84" s="109">
        <v>7.8730700156808865E-3</v>
      </c>
      <c r="AF84" s="109">
        <v>7.151496572195281E-3</v>
      </c>
      <c r="AG84" s="109">
        <v>5.2056576656902475E-3</v>
      </c>
      <c r="AH84" s="109">
        <v>8.7683360942732019E-3</v>
      </c>
      <c r="AI84" s="109">
        <v>1.1044646238344235E-2</v>
      </c>
      <c r="AJ84" s="109">
        <v>9.4894619983994753E-3</v>
      </c>
      <c r="AK84" s="109">
        <v>1.2217503720701385E-2</v>
      </c>
      <c r="AL84" s="109">
        <v>1.0359237708675471E-2</v>
      </c>
      <c r="AM84" s="109">
        <v>7.5979593007343997E-3</v>
      </c>
      <c r="AN84" s="109">
        <v>7.3908418572642817E-3</v>
      </c>
      <c r="AO84" s="109">
        <v>1.0541769928719236E-2</v>
      </c>
      <c r="AP84" s="109">
        <v>7.6721733864095459E-3</v>
      </c>
      <c r="AQ84" s="109">
        <v>1.5699243152695334E-2</v>
      </c>
      <c r="AR84" s="109">
        <v>1.8621374825491369E-2</v>
      </c>
      <c r="AS84" s="109">
        <v>6.5159386962267895E-3</v>
      </c>
      <c r="AT84" s="109">
        <v>6.7643834944305734E-3</v>
      </c>
      <c r="AU84" s="109">
        <v>5.6964578216223095E-3</v>
      </c>
      <c r="AV84" s="109">
        <v>4.7705110605024874E-3</v>
      </c>
      <c r="AW84" s="109">
        <v>6.8047550097383881E-3</v>
      </c>
      <c r="AX84" s="109">
        <v>6.1053610340161867E-3</v>
      </c>
      <c r="AY84" s="109">
        <v>7.1038028289449502E-3</v>
      </c>
      <c r="AZ84" s="109">
        <v>7.5355004590120052E-3</v>
      </c>
      <c r="BA84" s="109">
        <v>6.811574030658356E-3</v>
      </c>
      <c r="BB84" s="109">
        <v>6.0316761567244153E-3</v>
      </c>
      <c r="BC84" s="109">
        <v>9.5117211000436165E-3</v>
      </c>
      <c r="BD84" s="109">
        <v>6.7575822756394547E-3</v>
      </c>
      <c r="BE84" s="109">
        <v>6.4463346392555814E-3</v>
      </c>
      <c r="BF84" s="109">
        <v>8.5880319789419114E-3</v>
      </c>
      <c r="BG84" s="109">
        <v>8.0231282565136584E-3</v>
      </c>
      <c r="BH84" s="109">
        <v>7.3054663549626149E-3</v>
      </c>
      <c r="BI84" s="109">
        <v>7.6521316965074363E-3</v>
      </c>
      <c r="BJ84" s="109">
        <v>6.0595188806826942E-3</v>
      </c>
      <c r="BK84" s="109">
        <v>6.9416966984816178E-3</v>
      </c>
      <c r="BL84" s="109">
        <v>2.9591096133923151E-2</v>
      </c>
      <c r="BM84" s="109">
        <v>4.9867928360257368E-3</v>
      </c>
      <c r="BN84" s="109">
        <v>5.4875298855541314E-3</v>
      </c>
      <c r="BO84" s="109">
        <v>4.7346242993675037E-3</v>
      </c>
      <c r="BP84" s="109">
        <v>5.2556846029319249E-3</v>
      </c>
      <c r="BQ84" s="109">
        <v>1.0474666518428146E-2</v>
      </c>
      <c r="BR84" s="109">
        <v>2.9112838591326812E-2</v>
      </c>
      <c r="BS84" s="109">
        <v>3.2326081297304387E-3</v>
      </c>
      <c r="BT84" s="109">
        <v>2.5173049274159207E-3</v>
      </c>
      <c r="BU84" s="109">
        <v>1.6936702283387756E-3</v>
      </c>
      <c r="BV84" s="109">
        <v>1.6283684995260167E-3</v>
      </c>
      <c r="BW84" s="109">
        <v>1.241370743335118E-3</v>
      </c>
      <c r="BX84" s="109">
        <v>1.0911279711011597E-3</v>
      </c>
      <c r="BY84" s="109">
        <v>2.5233861955736338E-4</v>
      </c>
      <c r="BZ84" s="109">
        <v>1.8983754847922047E-3</v>
      </c>
      <c r="CA84" s="109">
        <v>1.3870235750772356E-3</v>
      </c>
      <c r="CB84" s="109">
        <v>6.7785913993853482E-3</v>
      </c>
      <c r="CC84" s="109">
        <v>3.5083982519032234E-3</v>
      </c>
      <c r="CD84" s="109">
        <v>5.2698252761429372E-3</v>
      </c>
      <c r="CE84" s="109">
        <v>1.4013830663056495E-3</v>
      </c>
      <c r="CF84" s="109">
        <v>1.0017031517902779</v>
      </c>
      <c r="CG84" s="109">
        <v>2.4618339972343941E-3</v>
      </c>
      <c r="CH84" s="109">
        <v>8.7103251429705188E-4</v>
      </c>
      <c r="CI84" s="109">
        <v>1.8161601084268073E-3</v>
      </c>
      <c r="CJ84" s="109">
        <v>2.5138685177533439E-3</v>
      </c>
      <c r="CK84" s="109">
        <v>2.319286006657996E-3</v>
      </c>
      <c r="CL84" s="109">
        <v>2.0816015452234048E-3</v>
      </c>
      <c r="CM84" s="109">
        <v>4.7907173974925292E-3</v>
      </c>
      <c r="CN84" s="109">
        <v>5.2005221533176077E-3</v>
      </c>
      <c r="CO84" s="109">
        <v>1.7045826643151307E-3</v>
      </c>
      <c r="CP84" s="109">
        <v>3.1875049036191941E-3</v>
      </c>
      <c r="CQ84" s="109">
        <v>3.5203929551874116E-3</v>
      </c>
      <c r="CR84" s="109">
        <v>3.8711671937245503E-3</v>
      </c>
      <c r="CS84" s="109">
        <v>2.561581878295186E-3</v>
      </c>
      <c r="CT84" s="109">
        <v>2.2049872910432605E-3</v>
      </c>
      <c r="CU84" s="109">
        <v>3.1818303772285887E-3</v>
      </c>
      <c r="CV84" s="109">
        <v>1.8029770683425958E-3</v>
      </c>
      <c r="CW84" s="109">
        <v>3.025985300934756E-3</v>
      </c>
      <c r="CX84" s="109">
        <v>5.2965020561436598E-3</v>
      </c>
      <c r="CY84" s="109">
        <v>1.115317034326737E-3</v>
      </c>
      <c r="CZ84" s="109">
        <v>6.4420969297130232E-3</v>
      </c>
      <c r="DA84" s="109">
        <v>7.7971053152879064E-3</v>
      </c>
      <c r="DB84" s="109">
        <v>2.4588805078554713E-3</v>
      </c>
      <c r="DC84" s="109">
        <v>1.9378803521623478E-3</v>
      </c>
      <c r="DD84" s="109">
        <v>2.6328091179929113E-3</v>
      </c>
      <c r="DE84" s="109">
        <v>1.8838685063353074E-3</v>
      </c>
      <c r="DF84" s="109">
        <v>1.5556376209937951E-2</v>
      </c>
      <c r="DG84" s="126">
        <v>1.5767722115894343E-3</v>
      </c>
    </row>
    <row r="85" spans="2:111" ht="18" customHeight="1" x14ac:dyDescent="0.2">
      <c r="B85" s="81" t="s">
        <v>184</v>
      </c>
      <c r="C85" s="120" t="s">
        <v>185</v>
      </c>
      <c r="D85" s="108">
        <v>1.2297738075071977E-2</v>
      </c>
      <c r="E85" s="109">
        <v>9.7307063932285387E-3</v>
      </c>
      <c r="F85" s="109">
        <v>5.2609349032102376E-3</v>
      </c>
      <c r="G85" s="109">
        <v>7.7529667217144634E-3</v>
      </c>
      <c r="H85" s="109">
        <v>9.8097166748886654E-3</v>
      </c>
      <c r="I85" s="109">
        <v>1.0337612032701324E-2</v>
      </c>
      <c r="J85" s="109">
        <v>3.193260928146964E-2</v>
      </c>
      <c r="K85" s="109">
        <v>8.450044358287865E-3</v>
      </c>
      <c r="L85" s="109">
        <v>6.5205497743267291E-3</v>
      </c>
      <c r="M85" s="109">
        <v>9.8327758617108053E-3</v>
      </c>
      <c r="N85" s="109">
        <v>1.6796030778690426E-3</v>
      </c>
      <c r="O85" s="109">
        <v>6.9243033044129685E-3</v>
      </c>
      <c r="P85" s="109">
        <v>7.2837554888376833E-3</v>
      </c>
      <c r="Q85" s="109">
        <v>8.5467018399035984E-3</v>
      </c>
      <c r="R85" s="109">
        <v>8.3624424476542291E-3</v>
      </c>
      <c r="S85" s="109">
        <v>1.4136504126626585E-2</v>
      </c>
      <c r="T85" s="109">
        <v>7.6485880062503531E-3</v>
      </c>
      <c r="U85" s="109">
        <v>7.9403038464032748E-3</v>
      </c>
      <c r="V85" s="109">
        <v>1.239239395332075E-2</v>
      </c>
      <c r="W85" s="109">
        <v>8.3878080198561099E-3</v>
      </c>
      <c r="X85" s="109">
        <v>6.8313636589457435E-3</v>
      </c>
      <c r="Y85" s="109">
        <v>7.3462908520761736E-3</v>
      </c>
      <c r="Z85" s="109">
        <v>6.8352604860292335E-3</v>
      </c>
      <c r="AA85" s="109">
        <v>8.0738897569051348E-3</v>
      </c>
      <c r="AB85" s="109">
        <v>6.8880546942872763E-3</v>
      </c>
      <c r="AC85" s="109">
        <v>8.1753496304381307E-3</v>
      </c>
      <c r="AD85" s="109">
        <v>6.4419409430515242E-3</v>
      </c>
      <c r="AE85" s="109">
        <v>1.0363090184740867E-2</v>
      </c>
      <c r="AF85" s="109">
        <v>7.2666242434609616E-3</v>
      </c>
      <c r="AG85" s="109">
        <v>5.8263724110825393E-3</v>
      </c>
      <c r="AH85" s="109">
        <v>7.9191873902685981E-3</v>
      </c>
      <c r="AI85" s="109">
        <v>1.8245226362997226E-2</v>
      </c>
      <c r="AJ85" s="109">
        <v>1.1085385438184193E-2</v>
      </c>
      <c r="AK85" s="109">
        <v>1.310215128235667E-2</v>
      </c>
      <c r="AL85" s="109">
        <v>1.1913193981750805E-2</v>
      </c>
      <c r="AM85" s="109">
        <v>1.4598487871266566E-2</v>
      </c>
      <c r="AN85" s="109">
        <v>1.5929015619752959E-2</v>
      </c>
      <c r="AO85" s="109">
        <v>8.5923208760179341E-3</v>
      </c>
      <c r="AP85" s="109">
        <v>1.0297469981812878E-2</v>
      </c>
      <c r="AQ85" s="109">
        <v>2.498511039407815E-2</v>
      </c>
      <c r="AR85" s="109">
        <v>1.8903281708625493E-2</v>
      </c>
      <c r="AS85" s="109">
        <v>7.7450923728614087E-3</v>
      </c>
      <c r="AT85" s="109">
        <v>8.024121025719852E-3</v>
      </c>
      <c r="AU85" s="109">
        <v>7.1422974978143251E-3</v>
      </c>
      <c r="AV85" s="109">
        <v>5.8734726923228677E-3</v>
      </c>
      <c r="AW85" s="109">
        <v>7.4184320907335734E-3</v>
      </c>
      <c r="AX85" s="109">
        <v>5.7728432738865347E-3</v>
      </c>
      <c r="AY85" s="109">
        <v>7.0993016352228263E-3</v>
      </c>
      <c r="AZ85" s="109">
        <v>1.2843725842469554E-2</v>
      </c>
      <c r="BA85" s="109">
        <v>6.3562188192714713E-3</v>
      </c>
      <c r="BB85" s="109">
        <v>6.5948392593478851E-3</v>
      </c>
      <c r="BC85" s="109">
        <v>9.0254644330111239E-3</v>
      </c>
      <c r="BD85" s="109">
        <v>6.1053987536348548E-3</v>
      </c>
      <c r="BE85" s="109">
        <v>8.1653807181864945E-3</v>
      </c>
      <c r="BF85" s="109">
        <v>8.9250528418769529E-3</v>
      </c>
      <c r="BG85" s="109">
        <v>9.148730313586928E-3</v>
      </c>
      <c r="BH85" s="109">
        <v>9.0718391872204127E-3</v>
      </c>
      <c r="BI85" s="109">
        <v>7.7821719397767582E-3</v>
      </c>
      <c r="BJ85" s="109">
        <v>5.7477542199930124E-3</v>
      </c>
      <c r="BK85" s="109">
        <v>1.1426907841345198E-2</v>
      </c>
      <c r="BL85" s="109">
        <v>3.1819073221088533E-2</v>
      </c>
      <c r="BM85" s="109">
        <v>7.2392656659779481E-3</v>
      </c>
      <c r="BN85" s="109">
        <v>7.4673106005795613E-3</v>
      </c>
      <c r="BO85" s="109">
        <v>7.1771396846288388E-3</v>
      </c>
      <c r="BP85" s="109">
        <v>6.4261071292863667E-3</v>
      </c>
      <c r="BQ85" s="109">
        <v>5.2758843737976454E-3</v>
      </c>
      <c r="BR85" s="109">
        <v>8.5083183674172277E-3</v>
      </c>
      <c r="BS85" s="109">
        <v>4.3305475326137878E-3</v>
      </c>
      <c r="BT85" s="109">
        <v>6.6435837491180963E-3</v>
      </c>
      <c r="BU85" s="109">
        <v>1.1911359912544564E-2</v>
      </c>
      <c r="BV85" s="109">
        <v>3.3307184655990488E-3</v>
      </c>
      <c r="BW85" s="109">
        <v>1.6889793061462093E-3</v>
      </c>
      <c r="BX85" s="109">
        <v>1.6155801824060403E-3</v>
      </c>
      <c r="BY85" s="109">
        <v>5.0899299663468287E-4</v>
      </c>
      <c r="BZ85" s="109">
        <v>5.4913564804598596E-3</v>
      </c>
      <c r="CA85" s="109">
        <v>2.8060085768423716E-2</v>
      </c>
      <c r="CB85" s="109">
        <v>0.13606143772674165</v>
      </c>
      <c r="CC85" s="109">
        <v>0.11656156632872149</v>
      </c>
      <c r="CD85" s="109">
        <v>0.29894563969438537</v>
      </c>
      <c r="CE85" s="109">
        <v>4.9822403054591818E-2</v>
      </c>
      <c r="CF85" s="109">
        <v>1.8352044807901268E-2</v>
      </c>
      <c r="CG85" s="109">
        <v>1.0165539100904482</v>
      </c>
      <c r="CH85" s="109">
        <v>1.1599041798978438E-2</v>
      </c>
      <c r="CI85" s="109">
        <v>3.4432878854743633E-3</v>
      </c>
      <c r="CJ85" s="109">
        <v>5.0791601994470163E-3</v>
      </c>
      <c r="CK85" s="109">
        <v>4.0273910514417519E-3</v>
      </c>
      <c r="CL85" s="109">
        <v>2.9891436337912873E-3</v>
      </c>
      <c r="CM85" s="109">
        <v>9.6354319436091646E-3</v>
      </c>
      <c r="CN85" s="109">
        <v>3.7220439944012263E-3</v>
      </c>
      <c r="CO85" s="109">
        <v>3.457689010373243E-3</v>
      </c>
      <c r="CP85" s="109">
        <v>4.4842308812908377E-3</v>
      </c>
      <c r="CQ85" s="109">
        <v>4.1049859577157611E-3</v>
      </c>
      <c r="CR85" s="109">
        <v>4.3178245399222385E-3</v>
      </c>
      <c r="CS85" s="109">
        <v>2.8669577993675377E-3</v>
      </c>
      <c r="CT85" s="109">
        <v>2.5425043174728615E-3</v>
      </c>
      <c r="CU85" s="109">
        <v>5.4337127568226916E-3</v>
      </c>
      <c r="CV85" s="109">
        <v>6.7369831694629699E-3</v>
      </c>
      <c r="CW85" s="109">
        <v>6.3322069455367174E-3</v>
      </c>
      <c r="CX85" s="109">
        <v>6.0207972102649379E-3</v>
      </c>
      <c r="CY85" s="109">
        <v>2.458702249629411E-3</v>
      </c>
      <c r="CZ85" s="109">
        <v>3.4019929218182324E-2</v>
      </c>
      <c r="DA85" s="109">
        <v>8.7155819198964993E-3</v>
      </c>
      <c r="DB85" s="109">
        <v>4.7508927859772924E-3</v>
      </c>
      <c r="DC85" s="109">
        <v>8.1019719354944019E-3</v>
      </c>
      <c r="DD85" s="109">
        <v>3.7558579744853575E-3</v>
      </c>
      <c r="DE85" s="109">
        <v>5.9144960904185181E-3</v>
      </c>
      <c r="DF85" s="109">
        <v>1.1445362191855137E-2</v>
      </c>
      <c r="DG85" s="126">
        <v>1.8596517568546481E-2</v>
      </c>
    </row>
    <row r="86" spans="2:111" ht="18" customHeight="1" x14ac:dyDescent="0.2">
      <c r="B86" s="81" t="s">
        <v>186</v>
      </c>
      <c r="C86" s="120" t="s">
        <v>187</v>
      </c>
      <c r="D86" s="108">
        <v>9.4529284350753414E-4</v>
      </c>
      <c r="E86" s="109">
        <v>1.0479537230088595E-3</v>
      </c>
      <c r="F86" s="109">
        <v>9.650020155355407E-4</v>
      </c>
      <c r="G86" s="109">
        <v>7.7877136391013536E-4</v>
      </c>
      <c r="H86" s="109">
        <v>1.0882495012584162E-3</v>
      </c>
      <c r="I86" s="109">
        <v>3.5229509968325501E-3</v>
      </c>
      <c r="J86" s="109">
        <v>2.3392902737620538E-3</v>
      </c>
      <c r="K86" s="109">
        <v>1.0534926304241461E-3</v>
      </c>
      <c r="L86" s="109">
        <v>1.140847211495383E-3</v>
      </c>
      <c r="M86" s="109">
        <v>9.4094473808754289E-4</v>
      </c>
      <c r="N86" s="109">
        <v>4.553416741038584E-4</v>
      </c>
      <c r="O86" s="109">
        <v>1.2638603388390708E-3</v>
      </c>
      <c r="P86" s="109">
        <v>1.357851853964314E-3</v>
      </c>
      <c r="Q86" s="109">
        <v>9.6733962662435972E-4</v>
      </c>
      <c r="R86" s="109">
        <v>1.2879760698661434E-3</v>
      </c>
      <c r="S86" s="109">
        <v>1.4749203478452014E-3</v>
      </c>
      <c r="T86" s="109">
        <v>1.1512121653096442E-3</v>
      </c>
      <c r="U86" s="109">
        <v>1.0545318148525858E-3</v>
      </c>
      <c r="V86" s="109">
        <v>1.5389543059640784E-3</v>
      </c>
      <c r="W86" s="109">
        <v>1.2357563966572836E-3</v>
      </c>
      <c r="X86" s="109">
        <v>1.7241350817028176E-3</v>
      </c>
      <c r="Y86" s="109">
        <v>1.3709185897562239E-3</v>
      </c>
      <c r="Z86" s="109">
        <v>1.2699696464518245E-3</v>
      </c>
      <c r="AA86" s="109">
        <v>1.2587092759950213E-3</v>
      </c>
      <c r="AB86" s="109">
        <v>1.3241914874713827E-3</v>
      </c>
      <c r="AC86" s="109">
        <v>1.3903102914316272E-3</v>
      </c>
      <c r="AD86" s="109">
        <v>1.9585490466331157E-3</v>
      </c>
      <c r="AE86" s="109">
        <v>2.271076986120038E-3</v>
      </c>
      <c r="AF86" s="109">
        <v>1.1047186076518262E-3</v>
      </c>
      <c r="AG86" s="109">
        <v>9.9137544803597948E-4</v>
      </c>
      <c r="AH86" s="109">
        <v>1.0337131210296812E-3</v>
      </c>
      <c r="AI86" s="109">
        <v>1.1897246901417917E-3</v>
      </c>
      <c r="AJ86" s="109">
        <v>1.2401831246294538E-3</v>
      </c>
      <c r="AK86" s="109">
        <v>1.2682915844040184E-3</v>
      </c>
      <c r="AL86" s="109">
        <v>1.243086180927915E-3</v>
      </c>
      <c r="AM86" s="109">
        <v>1.5213421686860521E-3</v>
      </c>
      <c r="AN86" s="109">
        <v>1.3273546810658214E-3</v>
      </c>
      <c r="AO86" s="109">
        <v>1.2914248667770915E-3</v>
      </c>
      <c r="AP86" s="109">
        <v>1.0594782333679829E-3</v>
      </c>
      <c r="AQ86" s="109">
        <v>1.8851663232134026E-3</v>
      </c>
      <c r="AR86" s="109">
        <v>1.5786025799028004E-3</v>
      </c>
      <c r="AS86" s="109">
        <v>1.0239820272969361E-3</v>
      </c>
      <c r="AT86" s="109">
        <v>1.0332330726343228E-3</v>
      </c>
      <c r="AU86" s="109">
        <v>9.9512569370662938E-4</v>
      </c>
      <c r="AV86" s="109">
        <v>9.8536723666419997E-4</v>
      </c>
      <c r="AW86" s="109">
        <v>1.2106087479044586E-3</v>
      </c>
      <c r="AX86" s="109">
        <v>9.9790975282874872E-4</v>
      </c>
      <c r="AY86" s="109">
        <v>1.115739175992943E-3</v>
      </c>
      <c r="AZ86" s="109">
        <v>1.1526992819042912E-3</v>
      </c>
      <c r="BA86" s="109">
        <v>1.2413084014822186E-3</v>
      </c>
      <c r="BB86" s="109">
        <v>9.8649781585505585E-4</v>
      </c>
      <c r="BC86" s="109">
        <v>1.0706632025747986E-3</v>
      </c>
      <c r="BD86" s="109">
        <v>1.1420261734596023E-3</v>
      </c>
      <c r="BE86" s="109">
        <v>1.0356315609746584E-3</v>
      </c>
      <c r="BF86" s="109">
        <v>1.1905780338970435E-3</v>
      </c>
      <c r="BG86" s="109">
        <v>1.0754445112975384E-3</v>
      </c>
      <c r="BH86" s="109">
        <v>1.1329034438269788E-3</v>
      </c>
      <c r="BI86" s="109">
        <v>1.1896291824036234E-3</v>
      </c>
      <c r="BJ86" s="109">
        <v>1.5181760476949205E-3</v>
      </c>
      <c r="BK86" s="109">
        <v>1.3926235835147031E-3</v>
      </c>
      <c r="BL86" s="109">
        <v>2.3067427832583836E-3</v>
      </c>
      <c r="BM86" s="109">
        <v>1.1909433198300711E-3</v>
      </c>
      <c r="BN86" s="109">
        <v>1.7658638669379252E-3</v>
      </c>
      <c r="BO86" s="109">
        <v>1.5243473606602574E-3</v>
      </c>
      <c r="BP86" s="109">
        <v>1.4478782583894428E-3</v>
      </c>
      <c r="BQ86" s="109">
        <v>2.794452350349837E-3</v>
      </c>
      <c r="BR86" s="109">
        <v>6.150351986269253E-3</v>
      </c>
      <c r="BS86" s="109">
        <v>1.9118776052211932E-3</v>
      </c>
      <c r="BT86" s="109">
        <v>2.5288877964664475E-3</v>
      </c>
      <c r="BU86" s="109">
        <v>2.1919301956537453E-3</v>
      </c>
      <c r="BV86" s="109">
        <v>9.0891798434250409E-3</v>
      </c>
      <c r="BW86" s="109">
        <v>1.745210438299994E-3</v>
      </c>
      <c r="BX86" s="109">
        <v>1.6438771692199557E-3</v>
      </c>
      <c r="BY86" s="109">
        <v>7.098173949933687E-4</v>
      </c>
      <c r="BZ86" s="109">
        <v>2.1209060865537543E-3</v>
      </c>
      <c r="CA86" s="109">
        <v>9.3580176626077585E-4</v>
      </c>
      <c r="CB86" s="109">
        <v>2.4991357363932406E-3</v>
      </c>
      <c r="CC86" s="109">
        <v>2.9032159145600065E-3</v>
      </c>
      <c r="CD86" s="109">
        <v>2.2551495126246737E-3</v>
      </c>
      <c r="CE86" s="109">
        <v>3.8781999526897571E-3</v>
      </c>
      <c r="CF86" s="109">
        <v>1.7643950372785843E-3</v>
      </c>
      <c r="CG86" s="109">
        <v>1.8690301750281502E-3</v>
      </c>
      <c r="CH86" s="109">
        <v>1.0171573805557779</v>
      </c>
      <c r="CI86" s="109">
        <v>4.8028746079622339E-3</v>
      </c>
      <c r="CJ86" s="109">
        <v>3.7984406890705807E-3</v>
      </c>
      <c r="CK86" s="109">
        <v>1.7893997875241343E-3</v>
      </c>
      <c r="CL86" s="109">
        <v>3.5642453243270272E-3</v>
      </c>
      <c r="CM86" s="109">
        <v>3.550417278166647E-3</v>
      </c>
      <c r="CN86" s="109">
        <v>4.9943604087864793E-3</v>
      </c>
      <c r="CO86" s="109">
        <v>1.8187739668450718E-3</v>
      </c>
      <c r="CP86" s="109">
        <v>8.0449902932686803E-3</v>
      </c>
      <c r="CQ86" s="109">
        <v>1.2391043741767315E-3</v>
      </c>
      <c r="CR86" s="109">
        <v>6.6269508668787523E-3</v>
      </c>
      <c r="CS86" s="109">
        <v>6.3853872231764671E-3</v>
      </c>
      <c r="CT86" s="109">
        <v>2.2344061759162598E-3</v>
      </c>
      <c r="CU86" s="109">
        <v>6.7079904602560386E-3</v>
      </c>
      <c r="CV86" s="109">
        <v>2.9601017201864722E-3</v>
      </c>
      <c r="CW86" s="109">
        <v>3.0012102191117247E-3</v>
      </c>
      <c r="CX86" s="109">
        <v>2.0615905673613622E-3</v>
      </c>
      <c r="CY86" s="109">
        <v>1.9729491494052957E-3</v>
      </c>
      <c r="CZ86" s="109">
        <v>2.8943657415636012E-3</v>
      </c>
      <c r="DA86" s="109">
        <v>1.7761982469446781E-3</v>
      </c>
      <c r="DB86" s="109">
        <v>2.7241982739593979E-3</v>
      </c>
      <c r="DC86" s="109">
        <v>1.4510700235198827E-3</v>
      </c>
      <c r="DD86" s="109">
        <v>2.5441088553054101E-3</v>
      </c>
      <c r="DE86" s="109">
        <v>2.883663066133994E-3</v>
      </c>
      <c r="DF86" s="109">
        <v>1.4830735814355845E-3</v>
      </c>
      <c r="DG86" s="126">
        <v>1.5202339035553076E-3</v>
      </c>
    </row>
    <row r="87" spans="2:111" ht="18" customHeight="1" x14ac:dyDescent="0.2">
      <c r="B87" s="81" t="s">
        <v>188</v>
      </c>
      <c r="C87" s="120" t="s">
        <v>189</v>
      </c>
      <c r="D87" s="108">
        <v>5.1001321195162591E-3</v>
      </c>
      <c r="E87" s="109">
        <v>5.5345243195552996E-3</v>
      </c>
      <c r="F87" s="109">
        <v>5.3258605261189427E-3</v>
      </c>
      <c r="G87" s="109">
        <v>5.8219847990332949E-3</v>
      </c>
      <c r="H87" s="109">
        <v>8.779705110703185E-3</v>
      </c>
      <c r="I87" s="109">
        <v>2.2215310319071032E-2</v>
      </c>
      <c r="J87" s="109">
        <v>8.6459912374254825E-3</v>
      </c>
      <c r="K87" s="109">
        <v>7.2165331480807237E-3</v>
      </c>
      <c r="L87" s="109">
        <v>6.7475196521253507E-3</v>
      </c>
      <c r="M87" s="109">
        <v>6.1167586225350972E-3</v>
      </c>
      <c r="N87" s="109">
        <v>2.5213946998430222E-3</v>
      </c>
      <c r="O87" s="109">
        <v>6.5369172911752382E-3</v>
      </c>
      <c r="P87" s="109">
        <v>7.7683694613448163E-3</v>
      </c>
      <c r="Q87" s="109">
        <v>5.9956518866412034E-3</v>
      </c>
      <c r="R87" s="109">
        <v>7.3123583596191675E-3</v>
      </c>
      <c r="S87" s="109">
        <v>7.6985485812736485E-3</v>
      </c>
      <c r="T87" s="109">
        <v>6.6341730846958729E-3</v>
      </c>
      <c r="U87" s="109">
        <v>6.1665054394700429E-3</v>
      </c>
      <c r="V87" s="109">
        <v>7.5865622502110626E-3</v>
      </c>
      <c r="W87" s="109">
        <v>5.5083526665418141E-3</v>
      </c>
      <c r="X87" s="109">
        <v>1.0227486110370604E-2</v>
      </c>
      <c r="Y87" s="109">
        <v>7.4401171151512284E-3</v>
      </c>
      <c r="Z87" s="109">
        <v>7.06393640225583E-3</v>
      </c>
      <c r="AA87" s="109">
        <v>6.8253853481304375E-3</v>
      </c>
      <c r="AB87" s="109">
        <v>1.7562734249405052E-2</v>
      </c>
      <c r="AC87" s="109">
        <v>9.0468323570450631E-3</v>
      </c>
      <c r="AD87" s="109">
        <v>1.2123083683879717E-2</v>
      </c>
      <c r="AE87" s="109">
        <v>1.3928495682827479E-2</v>
      </c>
      <c r="AF87" s="109">
        <v>6.4187675059703183E-3</v>
      </c>
      <c r="AG87" s="109">
        <v>5.817176448904492E-3</v>
      </c>
      <c r="AH87" s="109">
        <v>6.5673837627851766E-3</v>
      </c>
      <c r="AI87" s="109">
        <v>7.0778362792841016E-3</v>
      </c>
      <c r="AJ87" s="109">
        <v>6.869190006188337E-3</v>
      </c>
      <c r="AK87" s="109">
        <v>6.3415586574741513E-3</v>
      </c>
      <c r="AL87" s="109">
        <v>6.507397422296668E-3</v>
      </c>
      <c r="AM87" s="109">
        <v>6.7630406601535279E-3</v>
      </c>
      <c r="AN87" s="109">
        <v>6.1128121254765818E-3</v>
      </c>
      <c r="AO87" s="109">
        <v>5.9604053496843E-3</v>
      </c>
      <c r="AP87" s="109">
        <v>5.5390300660794539E-3</v>
      </c>
      <c r="AQ87" s="109">
        <v>7.4172480877804665E-3</v>
      </c>
      <c r="AR87" s="109">
        <v>7.2577606772659562E-3</v>
      </c>
      <c r="AS87" s="109">
        <v>5.404616056453264E-3</v>
      </c>
      <c r="AT87" s="109">
        <v>5.5051176937719751E-3</v>
      </c>
      <c r="AU87" s="109">
        <v>5.8483592918882219E-3</v>
      </c>
      <c r="AV87" s="109">
        <v>5.7549405439550156E-3</v>
      </c>
      <c r="AW87" s="109">
        <v>6.7019083585731012E-3</v>
      </c>
      <c r="AX87" s="109">
        <v>5.4644412792817362E-3</v>
      </c>
      <c r="AY87" s="109">
        <v>5.9801114472368584E-3</v>
      </c>
      <c r="AZ87" s="109">
        <v>6.7924652626376843E-3</v>
      </c>
      <c r="BA87" s="109">
        <v>7.0988790398819274E-3</v>
      </c>
      <c r="BB87" s="109">
        <v>5.6813185870639767E-3</v>
      </c>
      <c r="BC87" s="109">
        <v>5.9078641686814886E-3</v>
      </c>
      <c r="BD87" s="109">
        <v>6.7163807622741042E-3</v>
      </c>
      <c r="BE87" s="109">
        <v>6.3886373696457966E-3</v>
      </c>
      <c r="BF87" s="109">
        <v>7.1462486060793109E-3</v>
      </c>
      <c r="BG87" s="109">
        <v>6.5072910779633755E-3</v>
      </c>
      <c r="BH87" s="109">
        <v>6.7121381517862792E-3</v>
      </c>
      <c r="BI87" s="109">
        <v>6.4023100075323493E-3</v>
      </c>
      <c r="BJ87" s="109">
        <v>6.0874521611430105E-3</v>
      </c>
      <c r="BK87" s="109">
        <v>7.8698416820062733E-3</v>
      </c>
      <c r="BL87" s="109">
        <v>7.5755423013473362E-3</v>
      </c>
      <c r="BM87" s="109">
        <v>1.1354236789254018E-2</v>
      </c>
      <c r="BN87" s="109">
        <v>1.1188267614634487E-2</v>
      </c>
      <c r="BO87" s="109">
        <v>1.0885756839854776E-2</v>
      </c>
      <c r="BP87" s="109">
        <v>1.0989462473767423E-2</v>
      </c>
      <c r="BQ87" s="109">
        <v>8.2817919856861925E-3</v>
      </c>
      <c r="BR87" s="109">
        <v>1.4636720642413843E-2</v>
      </c>
      <c r="BS87" s="109">
        <v>7.2605115058533929E-3</v>
      </c>
      <c r="BT87" s="109">
        <v>1.0647014811831576E-2</v>
      </c>
      <c r="BU87" s="109">
        <v>1.9155724834137459E-2</v>
      </c>
      <c r="BV87" s="109">
        <v>2.1291371199483416E-2</v>
      </c>
      <c r="BW87" s="109">
        <v>1.0008593598095625E-2</v>
      </c>
      <c r="BX87" s="109">
        <v>8.361114925685649E-3</v>
      </c>
      <c r="BY87" s="109">
        <v>1.9071971199399599E-3</v>
      </c>
      <c r="BZ87" s="109">
        <v>8.8806845125819298E-3</v>
      </c>
      <c r="CA87" s="109">
        <v>6.07543207076661E-3</v>
      </c>
      <c r="CB87" s="109">
        <v>1.1466588495749507E-2</v>
      </c>
      <c r="CC87" s="109">
        <v>1.8808719283285223E-2</v>
      </c>
      <c r="CD87" s="109">
        <v>1.0769101196884737E-2</v>
      </c>
      <c r="CE87" s="109">
        <v>1.0634046215671145E-2</v>
      </c>
      <c r="CF87" s="109">
        <v>6.0530526270136716E-3</v>
      </c>
      <c r="CG87" s="109">
        <v>7.2798460847158684E-3</v>
      </c>
      <c r="CH87" s="109">
        <v>5.5119759900618664E-3</v>
      </c>
      <c r="CI87" s="109">
        <v>1.3179595467809135</v>
      </c>
      <c r="CJ87" s="109">
        <v>6.244860934676863E-2</v>
      </c>
      <c r="CK87" s="109">
        <v>2.3787760857010124E-2</v>
      </c>
      <c r="CL87" s="109">
        <v>5.3641826210949109E-2</v>
      </c>
      <c r="CM87" s="109">
        <v>1.5025082209107555E-2</v>
      </c>
      <c r="CN87" s="109">
        <v>1.2188515514215667E-2</v>
      </c>
      <c r="CO87" s="109">
        <v>3.3833871197948501E-3</v>
      </c>
      <c r="CP87" s="109">
        <v>2.409445852778578E-2</v>
      </c>
      <c r="CQ87" s="109">
        <v>9.5427393223773659E-3</v>
      </c>
      <c r="CR87" s="109">
        <v>1.3433392315738301E-2</v>
      </c>
      <c r="CS87" s="109">
        <v>1.7909313786197058E-2</v>
      </c>
      <c r="CT87" s="109">
        <v>6.0407683700426399E-3</v>
      </c>
      <c r="CU87" s="109">
        <v>2.0054827174523181E-2</v>
      </c>
      <c r="CV87" s="109">
        <v>1.0452972293951597E-2</v>
      </c>
      <c r="CW87" s="109">
        <v>3.9116150276111566E-2</v>
      </c>
      <c r="CX87" s="109">
        <v>9.0713895571555101E-3</v>
      </c>
      <c r="CY87" s="109">
        <v>8.0839722289220133E-3</v>
      </c>
      <c r="CZ87" s="109">
        <v>1.4922974294924368E-2</v>
      </c>
      <c r="DA87" s="109">
        <v>1.418866525482919E-2</v>
      </c>
      <c r="DB87" s="109">
        <v>1.5322290006122523E-2</v>
      </c>
      <c r="DC87" s="109">
        <v>6.6039016215347817E-3</v>
      </c>
      <c r="DD87" s="109">
        <v>1.1937445764059624E-2</v>
      </c>
      <c r="DE87" s="109">
        <v>8.5975205859312419E-3</v>
      </c>
      <c r="DF87" s="109">
        <v>9.9359106535323333E-3</v>
      </c>
      <c r="DG87" s="126">
        <v>2.2647884321676075E-2</v>
      </c>
    </row>
    <row r="88" spans="2:111" ht="18" customHeight="1" x14ac:dyDescent="0.2">
      <c r="B88" s="81" t="s">
        <v>190</v>
      </c>
      <c r="C88" s="120" t="s">
        <v>191</v>
      </c>
      <c r="D88" s="108">
        <v>2.4962516615683944E-3</v>
      </c>
      <c r="E88" s="109">
        <v>2.3933261527571627E-3</v>
      </c>
      <c r="F88" s="109">
        <v>1.7996536363302958E-3</v>
      </c>
      <c r="G88" s="109">
        <v>2.1558275321636117E-3</v>
      </c>
      <c r="H88" s="109">
        <v>2.5224706817890195E-3</v>
      </c>
      <c r="I88" s="109">
        <v>3.2051560824328871E-3</v>
      </c>
      <c r="J88" s="109">
        <v>3.0079670663845106E-3</v>
      </c>
      <c r="K88" s="109">
        <v>4.5773486410140536E-3</v>
      </c>
      <c r="L88" s="109">
        <v>1.7733602221092687E-2</v>
      </c>
      <c r="M88" s="109">
        <v>2.7538284635456752E-3</v>
      </c>
      <c r="N88" s="109">
        <v>6.474280265057232E-3</v>
      </c>
      <c r="O88" s="109">
        <v>2.7052616946654246E-3</v>
      </c>
      <c r="P88" s="109">
        <v>4.3938989369392461E-3</v>
      </c>
      <c r="Q88" s="109">
        <v>2.9552884815995223E-3</v>
      </c>
      <c r="R88" s="109">
        <v>4.6150354000256714E-3</v>
      </c>
      <c r="S88" s="109">
        <v>3.7430432463884961E-3</v>
      </c>
      <c r="T88" s="109">
        <v>3.4400828680822911E-3</v>
      </c>
      <c r="U88" s="109">
        <v>2.5532261587710137E-3</v>
      </c>
      <c r="V88" s="109">
        <v>3.4773805922505034E-3</v>
      </c>
      <c r="W88" s="109">
        <v>3.1799280984205636E-3</v>
      </c>
      <c r="X88" s="109">
        <v>2.1344810643999105E-3</v>
      </c>
      <c r="Y88" s="109">
        <v>2.8122164474853268E-3</v>
      </c>
      <c r="Z88" s="109">
        <v>2.5344071559709382E-3</v>
      </c>
      <c r="AA88" s="109">
        <v>3.3755037116167835E-3</v>
      </c>
      <c r="AB88" s="109">
        <v>2.2540905449733518E-2</v>
      </c>
      <c r="AC88" s="109">
        <v>1.6378836817584133E-2</v>
      </c>
      <c r="AD88" s="109">
        <v>1.9529645643207604E-3</v>
      </c>
      <c r="AE88" s="109">
        <v>2.5159285331689124E-3</v>
      </c>
      <c r="AF88" s="109">
        <v>4.1024103581029656E-3</v>
      </c>
      <c r="AG88" s="109">
        <v>3.8465138129460696E-3</v>
      </c>
      <c r="AH88" s="109">
        <v>3.4746750838988301E-3</v>
      </c>
      <c r="AI88" s="109">
        <v>2.7320257426521155E-3</v>
      </c>
      <c r="AJ88" s="109">
        <v>2.1860269327476623E-3</v>
      </c>
      <c r="AK88" s="109">
        <v>4.2365766778286124E-3</v>
      </c>
      <c r="AL88" s="109">
        <v>2.9882011056914064E-3</v>
      </c>
      <c r="AM88" s="109">
        <v>2.2232023451994446E-3</v>
      </c>
      <c r="AN88" s="109">
        <v>2.2024302758837737E-3</v>
      </c>
      <c r="AO88" s="109">
        <v>2.2190973672611002E-3</v>
      </c>
      <c r="AP88" s="109">
        <v>1.8916116602304446E-3</v>
      </c>
      <c r="AQ88" s="109">
        <v>2.8249667059502769E-3</v>
      </c>
      <c r="AR88" s="109">
        <v>2.8507807990193865E-3</v>
      </c>
      <c r="AS88" s="109">
        <v>2.3153471657401097E-3</v>
      </c>
      <c r="AT88" s="109">
        <v>2.2677476430676227E-3</v>
      </c>
      <c r="AU88" s="109">
        <v>3.268516205739363E-3</v>
      </c>
      <c r="AV88" s="109">
        <v>2.8600443894972209E-3</v>
      </c>
      <c r="AW88" s="109">
        <v>4.0891847531425388E-3</v>
      </c>
      <c r="AX88" s="109">
        <v>3.8758777792855339E-3</v>
      </c>
      <c r="AY88" s="109">
        <v>3.2043342679600006E-3</v>
      </c>
      <c r="AZ88" s="109">
        <v>3.7525125208876129E-3</v>
      </c>
      <c r="BA88" s="109">
        <v>5.8376363860151558E-3</v>
      </c>
      <c r="BB88" s="109">
        <v>3.5777678749969229E-3</v>
      </c>
      <c r="BC88" s="109">
        <v>3.9533538366078912E-3</v>
      </c>
      <c r="BD88" s="109">
        <v>4.3551873333482595E-3</v>
      </c>
      <c r="BE88" s="109">
        <v>4.5023512113069658E-3</v>
      </c>
      <c r="BF88" s="109">
        <v>6.1240368258168526E-3</v>
      </c>
      <c r="BG88" s="109">
        <v>5.900082118619681E-3</v>
      </c>
      <c r="BH88" s="109">
        <v>4.6329403090631972E-3</v>
      </c>
      <c r="BI88" s="109">
        <v>3.0774282579556275E-3</v>
      </c>
      <c r="BJ88" s="109">
        <v>3.3865014630502311E-3</v>
      </c>
      <c r="BK88" s="109">
        <v>6.0855057293572384E-3</v>
      </c>
      <c r="BL88" s="109">
        <v>2.8151111938409363E-3</v>
      </c>
      <c r="BM88" s="109">
        <v>3.2953648490877366E-3</v>
      </c>
      <c r="BN88" s="109">
        <v>2.3167940232507551E-3</v>
      </c>
      <c r="BO88" s="109">
        <v>2.7618098121718433E-3</v>
      </c>
      <c r="BP88" s="109">
        <v>2.5802843943565561E-3</v>
      </c>
      <c r="BQ88" s="109">
        <v>3.0662578484579287E-3</v>
      </c>
      <c r="BR88" s="109">
        <v>7.0238406109881888E-3</v>
      </c>
      <c r="BS88" s="109">
        <v>5.192521947512495E-3</v>
      </c>
      <c r="BT88" s="109">
        <v>2.4742496840903182E-3</v>
      </c>
      <c r="BU88" s="109">
        <v>5.3291962215383602E-3</v>
      </c>
      <c r="BV88" s="109">
        <v>1.3011856574467597E-2</v>
      </c>
      <c r="BW88" s="109">
        <v>9.0866332402613249E-3</v>
      </c>
      <c r="BX88" s="109">
        <v>8.441784219717802E-3</v>
      </c>
      <c r="BY88" s="109">
        <v>1.1439141937849091E-3</v>
      </c>
      <c r="BZ88" s="109">
        <v>3.7667742438057526E-3</v>
      </c>
      <c r="CA88" s="109">
        <v>2.3098394397618439E-3</v>
      </c>
      <c r="CB88" s="109">
        <v>4.9665906478083555E-3</v>
      </c>
      <c r="CC88" s="109">
        <v>3.9554286881762534E-3</v>
      </c>
      <c r="CD88" s="109">
        <v>7.0878695667567736E-3</v>
      </c>
      <c r="CE88" s="109">
        <v>3.2538390446023384E-3</v>
      </c>
      <c r="CF88" s="109">
        <v>2.7629731168174183E-3</v>
      </c>
      <c r="CG88" s="109">
        <v>5.9972300946638394E-3</v>
      </c>
      <c r="CH88" s="109">
        <v>1.322429288192158E-3</v>
      </c>
      <c r="CI88" s="109">
        <v>1.2127835085463529E-2</v>
      </c>
      <c r="CJ88" s="109">
        <v>1.0494903545675165</v>
      </c>
      <c r="CK88" s="109">
        <v>7.0560130602665442E-3</v>
      </c>
      <c r="CL88" s="109">
        <v>1.4733382121599779E-2</v>
      </c>
      <c r="CM88" s="109">
        <v>1.4451547289880984E-2</v>
      </c>
      <c r="CN88" s="109">
        <v>2.1456283965825811E-3</v>
      </c>
      <c r="CO88" s="109">
        <v>2.7538523058149278E-3</v>
      </c>
      <c r="CP88" s="109">
        <v>3.5788323768390332E-3</v>
      </c>
      <c r="CQ88" s="109">
        <v>7.0913407581106773E-3</v>
      </c>
      <c r="CR88" s="109">
        <v>4.4889061798116863E-3</v>
      </c>
      <c r="CS88" s="109">
        <v>2.5784080644068348E-3</v>
      </c>
      <c r="CT88" s="109">
        <v>2.1688685511877226E-3</v>
      </c>
      <c r="CU88" s="109">
        <v>4.2762769303846511E-3</v>
      </c>
      <c r="CV88" s="109">
        <v>8.0072274629661398E-3</v>
      </c>
      <c r="CW88" s="109">
        <v>0.29527723338220224</v>
      </c>
      <c r="CX88" s="109">
        <v>3.5955447708110834E-3</v>
      </c>
      <c r="CY88" s="109">
        <v>6.8721985234438806E-3</v>
      </c>
      <c r="CZ88" s="109">
        <v>8.5792153776398043E-3</v>
      </c>
      <c r="DA88" s="109">
        <v>9.9343331026746102E-3</v>
      </c>
      <c r="DB88" s="109">
        <v>1.1918207467285875E-2</v>
      </c>
      <c r="DC88" s="109">
        <v>6.1288859713065384E-3</v>
      </c>
      <c r="DD88" s="109">
        <v>4.8565936056079693E-3</v>
      </c>
      <c r="DE88" s="109">
        <v>4.8554960782424741E-3</v>
      </c>
      <c r="DF88" s="109">
        <v>4.3626135057096282E-3</v>
      </c>
      <c r="DG88" s="126">
        <v>8.6389023580657268E-3</v>
      </c>
    </row>
    <row r="89" spans="2:111" ht="18" customHeight="1" x14ac:dyDescent="0.2">
      <c r="B89" s="81" t="s">
        <v>192</v>
      </c>
      <c r="C89" s="120" t="s">
        <v>193</v>
      </c>
      <c r="D89" s="108">
        <v>9.8207394207680716E-3</v>
      </c>
      <c r="E89" s="109">
        <v>1.0607543425713977E-2</v>
      </c>
      <c r="F89" s="109">
        <v>1.3750767394430182E-2</v>
      </c>
      <c r="G89" s="109">
        <v>4.254896468375173E-3</v>
      </c>
      <c r="H89" s="109">
        <v>7.2815786225051892E-3</v>
      </c>
      <c r="I89" s="109">
        <v>1.1184499312434584E-2</v>
      </c>
      <c r="J89" s="109">
        <v>1.1082275420202445E-2</v>
      </c>
      <c r="K89" s="109">
        <v>1.096775805135366E-2</v>
      </c>
      <c r="L89" s="109">
        <v>1.2001123514148908E-2</v>
      </c>
      <c r="M89" s="109">
        <v>9.5358772509256118E-3</v>
      </c>
      <c r="N89" s="109">
        <v>3.5332902319650888E-3</v>
      </c>
      <c r="O89" s="109">
        <v>9.3699644622213061E-3</v>
      </c>
      <c r="P89" s="109">
        <v>9.8222574122563654E-3</v>
      </c>
      <c r="Q89" s="109">
        <v>7.9124327485935904E-3</v>
      </c>
      <c r="R89" s="109">
        <v>9.0353174325038012E-3</v>
      </c>
      <c r="S89" s="109">
        <v>1.5909489000191981E-2</v>
      </c>
      <c r="T89" s="109">
        <v>1.024174535179416E-2</v>
      </c>
      <c r="U89" s="109">
        <v>8.1764150959695615E-3</v>
      </c>
      <c r="V89" s="109">
        <v>1.3473754662625764E-2</v>
      </c>
      <c r="W89" s="109">
        <v>1.1421773141240587E-2</v>
      </c>
      <c r="X89" s="109">
        <v>8.3952066849328141E-3</v>
      </c>
      <c r="Y89" s="109">
        <v>1.5161897015468159E-2</v>
      </c>
      <c r="Z89" s="109">
        <v>1.3203778691608856E-2</v>
      </c>
      <c r="AA89" s="109">
        <v>9.8049053038567219E-3</v>
      </c>
      <c r="AB89" s="109">
        <v>1.9142979259005041E-2</v>
      </c>
      <c r="AC89" s="109">
        <v>1.4784585769962971E-2</v>
      </c>
      <c r="AD89" s="109">
        <v>7.0705232356622263E-3</v>
      </c>
      <c r="AE89" s="109">
        <v>8.5784312093117373E-3</v>
      </c>
      <c r="AF89" s="109">
        <v>1.0179930251992939E-2</v>
      </c>
      <c r="AG89" s="109">
        <v>8.039365144202705E-3</v>
      </c>
      <c r="AH89" s="109">
        <v>1.9453743703515131E-2</v>
      </c>
      <c r="AI89" s="109">
        <v>1.0479883507899194E-2</v>
      </c>
      <c r="AJ89" s="109">
        <v>9.2844313066183654E-3</v>
      </c>
      <c r="AK89" s="109">
        <v>1.4054319043322371E-2</v>
      </c>
      <c r="AL89" s="109">
        <v>1.1447278305040392E-2</v>
      </c>
      <c r="AM89" s="109">
        <v>9.9116987323851474E-3</v>
      </c>
      <c r="AN89" s="109">
        <v>1.0075240415185312E-2</v>
      </c>
      <c r="AO89" s="109">
        <v>1.1807143767922254E-2</v>
      </c>
      <c r="AP89" s="109">
        <v>1.0495201550245473E-2</v>
      </c>
      <c r="AQ89" s="109">
        <v>1.0827244321287914E-2</v>
      </c>
      <c r="AR89" s="109">
        <v>1.0984570850055733E-2</v>
      </c>
      <c r="AS89" s="109">
        <v>1.6265094479680602E-2</v>
      </c>
      <c r="AT89" s="109">
        <v>8.8994521814078371E-3</v>
      </c>
      <c r="AU89" s="109">
        <v>1.17223708044793E-2</v>
      </c>
      <c r="AV89" s="109">
        <v>1.3954434219592759E-2</v>
      </c>
      <c r="AW89" s="109">
        <v>1.2387947277445806E-2</v>
      </c>
      <c r="AX89" s="109">
        <v>1.3050421183459872E-2</v>
      </c>
      <c r="AY89" s="109">
        <v>1.3593387134535364E-2</v>
      </c>
      <c r="AZ89" s="109">
        <v>1.9690699070273709E-2</v>
      </c>
      <c r="BA89" s="109">
        <v>1.0548896154833551E-2</v>
      </c>
      <c r="BB89" s="109">
        <v>2.1361876455761424E-2</v>
      </c>
      <c r="BC89" s="109">
        <v>1.2082168516017483E-2</v>
      </c>
      <c r="BD89" s="109">
        <v>1.5577994711970845E-2</v>
      </c>
      <c r="BE89" s="109">
        <v>5.3985459399831605E-2</v>
      </c>
      <c r="BF89" s="109">
        <v>1.2066267126753001E-2</v>
      </c>
      <c r="BG89" s="109">
        <v>1.0673364334629962E-2</v>
      </c>
      <c r="BH89" s="109">
        <v>1.1225213361229294E-2</v>
      </c>
      <c r="BI89" s="109">
        <v>1.2029201627565999E-2</v>
      </c>
      <c r="BJ89" s="109">
        <v>1.1296209132217643E-2</v>
      </c>
      <c r="BK89" s="109">
        <v>1.1951506207988516E-2</v>
      </c>
      <c r="BL89" s="109">
        <v>8.9377144879086174E-3</v>
      </c>
      <c r="BM89" s="109">
        <v>9.8439449702201424E-3</v>
      </c>
      <c r="BN89" s="109">
        <v>9.5857015580987515E-3</v>
      </c>
      <c r="BO89" s="109">
        <v>1.0194242259182657E-2</v>
      </c>
      <c r="BP89" s="109">
        <v>1.0592424356840196E-2</v>
      </c>
      <c r="BQ89" s="109">
        <v>1.9581275729920057E-2</v>
      </c>
      <c r="BR89" s="109">
        <v>2.2884842937937792E-2</v>
      </c>
      <c r="BS89" s="109">
        <v>4.3144417550542033E-2</v>
      </c>
      <c r="BT89" s="109">
        <v>9.2859121713867471E-3</v>
      </c>
      <c r="BU89" s="109">
        <v>2.0694336673001253E-2</v>
      </c>
      <c r="BV89" s="109">
        <v>4.7863338066787706E-2</v>
      </c>
      <c r="BW89" s="109">
        <v>1.1686845829153868E-2</v>
      </c>
      <c r="BX89" s="109">
        <v>1.0743318956096927E-2</v>
      </c>
      <c r="BY89" s="109">
        <v>3.811891981969703E-3</v>
      </c>
      <c r="BZ89" s="109">
        <v>7.9465678367588461E-3</v>
      </c>
      <c r="CA89" s="109">
        <v>6.8033089810805502E-3</v>
      </c>
      <c r="CB89" s="109">
        <v>1.7164606184148865E-2</v>
      </c>
      <c r="CC89" s="109">
        <v>1.3871195896518021E-2</v>
      </c>
      <c r="CD89" s="109">
        <v>1.9072552782977144E-2</v>
      </c>
      <c r="CE89" s="109">
        <v>9.6728614424940306E-3</v>
      </c>
      <c r="CF89" s="109">
        <v>1.6717589782598831E-2</v>
      </c>
      <c r="CG89" s="109">
        <v>2.7635139940502384E-2</v>
      </c>
      <c r="CH89" s="109">
        <v>4.9257417124840891E-3</v>
      </c>
      <c r="CI89" s="109">
        <v>3.7599253160165581E-2</v>
      </c>
      <c r="CJ89" s="109">
        <v>1.745034845116376E-2</v>
      </c>
      <c r="CK89" s="109">
        <v>1.0363320846533981</v>
      </c>
      <c r="CL89" s="109">
        <v>7.3445861655050654E-2</v>
      </c>
      <c r="CM89" s="109">
        <v>2.3007783046244675E-2</v>
      </c>
      <c r="CN89" s="109">
        <v>1.9909813791983887E-2</v>
      </c>
      <c r="CO89" s="109">
        <v>8.9318659462557289E-3</v>
      </c>
      <c r="CP89" s="109">
        <v>3.9025358726137625E-2</v>
      </c>
      <c r="CQ89" s="109">
        <v>1.4590311789041256E-2</v>
      </c>
      <c r="CR89" s="109">
        <v>2.0642204643742293E-2</v>
      </c>
      <c r="CS89" s="109">
        <v>1.5867846421667033E-2</v>
      </c>
      <c r="CT89" s="109">
        <v>5.0267647589176722E-3</v>
      </c>
      <c r="CU89" s="109">
        <v>3.7385535930496858E-2</v>
      </c>
      <c r="CV89" s="109">
        <v>2.2770143949337438E-2</v>
      </c>
      <c r="CW89" s="109">
        <v>3.1686287157779672E-2</v>
      </c>
      <c r="CX89" s="109">
        <v>1.135467875001419E-2</v>
      </c>
      <c r="CY89" s="109">
        <v>1.9731380938692183E-2</v>
      </c>
      <c r="CZ89" s="109">
        <v>2.5402058086423436E-2</v>
      </c>
      <c r="DA89" s="109">
        <v>1.0244819904642904E-2</v>
      </c>
      <c r="DB89" s="109">
        <v>6.8704616547719888E-3</v>
      </c>
      <c r="DC89" s="109">
        <v>2.3795789106320506E-2</v>
      </c>
      <c r="DD89" s="109">
        <v>6.7828990063233674E-3</v>
      </c>
      <c r="DE89" s="109">
        <v>1.0030490393904133E-2</v>
      </c>
      <c r="DF89" s="109">
        <v>1.3723837219007294E-2</v>
      </c>
      <c r="DG89" s="126">
        <v>1.1278680537969394E-2</v>
      </c>
    </row>
    <row r="90" spans="2:111" ht="18" customHeight="1" x14ac:dyDescent="0.2">
      <c r="B90" s="81" t="s">
        <v>194</v>
      </c>
      <c r="C90" s="120" t="s">
        <v>195</v>
      </c>
      <c r="D90" s="108">
        <v>5.4396129368625163E-3</v>
      </c>
      <c r="E90" s="109">
        <v>5.5822886825092561E-3</v>
      </c>
      <c r="F90" s="109">
        <v>4.6036854664235497E-3</v>
      </c>
      <c r="G90" s="109">
        <v>3.8039236596945016E-3</v>
      </c>
      <c r="H90" s="109">
        <v>5.4219950189427612E-3</v>
      </c>
      <c r="I90" s="109">
        <v>7.0061666707311159E-3</v>
      </c>
      <c r="J90" s="109">
        <v>5.9333527039839547E-3</v>
      </c>
      <c r="K90" s="109">
        <v>9.2609827918043973E-3</v>
      </c>
      <c r="L90" s="109">
        <v>1.9760268161894672E-2</v>
      </c>
      <c r="M90" s="109">
        <v>6.5546219504806083E-3</v>
      </c>
      <c r="N90" s="109">
        <v>7.3312636394683734E-3</v>
      </c>
      <c r="O90" s="109">
        <v>5.6846436265950203E-3</v>
      </c>
      <c r="P90" s="109">
        <v>8.0070522963540339E-3</v>
      </c>
      <c r="Q90" s="109">
        <v>6.1518304914317404E-3</v>
      </c>
      <c r="R90" s="109">
        <v>8.0735072668390133E-3</v>
      </c>
      <c r="S90" s="109">
        <v>9.2800493208388939E-3</v>
      </c>
      <c r="T90" s="109">
        <v>7.3006698022856338E-3</v>
      </c>
      <c r="U90" s="109">
        <v>5.6321828784889685E-3</v>
      </c>
      <c r="V90" s="109">
        <v>6.549783810652866E-3</v>
      </c>
      <c r="W90" s="109">
        <v>5.9418428482288059E-3</v>
      </c>
      <c r="X90" s="109">
        <v>4.879047772429727E-3</v>
      </c>
      <c r="Y90" s="109">
        <v>6.9349041256538159E-3</v>
      </c>
      <c r="Z90" s="109">
        <v>6.679583512640295E-3</v>
      </c>
      <c r="AA90" s="109">
        <v>6.6815182581114445E-3</v>
      </c>
      <c r="AB90" s="109">
        <v>2.7814174399631665E-2</v>
      </c>
      <c r="AC90" s="109">
        <v>1.9541867219184012E-2</v>
      </c>
      <c r="AD90" s="109">
        <v>4.3461007335336447E-3</v>
      </c>
      <c r="AE90" s="109">
        <v>5.5978705182466457E-3</v>
      </c>
      <c r="AF90" s="109">
        <v>7.7828063686597058E-3</v>
      </c>
      <c r="AG90" s="109">
        <v>6.9192510045907206E-3</v>
      </c>
      <c r="AH90" s="109">
        <v>7.153037381000228E-3</v>
      </c>
      <c r="AI90" s="109">
        <v>6.1793675346015877E-3</v>
      </c>
      <c r="AJ90" s="109">
        <v>5.4430054701976307E-3</v>
      </c>
      <c r="AK90" s="109">
        <v>9.3833296670276494E-3</v>
      </c>
      <c r="AL90" s="109">
        <v>6.6380822203544413E-3</v>
      </c>
      <c r="AM90" s="109">
        <v>4.7843709697121088E-3</v>
      </c>
      <c r="AN90" s="109">
        <v>4.7340575985148209E-3</v>
      </c>
      <c r="AO90" s="109">
        <v>5.0642580950047318E-3</v>
      </c>
      <c r="AP90" s="109">
        <v>4.502766090137925E-3</v>
      </c>
      <c r="AQ90" s="109">
        <v>5.5510339068400678E-3</v>
      </c>
      <c r="AR90" s="109">
        <v>5.9167812600303075E-3</v>
      </c>
      <c r="AS90" s="109">
        <v>4.9303838377495173E-3</v>
      </c>
      <c r="AT90" s="109">
        <v>4.7497151451326939E-3</v>
      </c>
      <c r="AU90" s="109">
        <v>7.9757830209770137E-3</v>
      </c>
      <c r="AV90" s="109">
        <v>6.2916940488323397E-3</v>
      </c>
      <c r="AW90" s="109">
        <v>7.3746955483390544E-3</v>
      </c>
      <c r="AX90" s="109">
        <v>7.2934402117500949E-3</v>
      </c>
      <c r="AY90" s="109">
        <v>6.8761470679179898E-3</v>
      </c>
      <c r="AZ90" s="109">
        <v>7.4590330338242406E-3</v>
      </c>
      <c r="BA90" s="109">
        <v>9.6037979636592937E-3</v>
      </c>
      <c r="BB90" s="109">
        <v>7.0984414257634874E-3</v>
      </c>
      <c r="BC90" s="109">
        <v>7.2500833741433717E-3</v>
      </c>
      <c r="BD90" s="109">
        <v>8.3416089704116472E-3</v>
      </c>
      <c r="BE90" s="109">
        <v>8.85521651423468E-3</v>
      </c>
      <c r="BF90" s="109">
        <v>9.5800948814099181E-3</v>
      </c>
      <c r="BG90" s="109">
        <v>9.3527618932083591E-3</v>
      </c>
      <c r="BH90" s="109">
        <v>8.1401228286434833E-3</v>
      </c>
      <c r="BI90" s="109">
        <v>7.4834307635205446E-3</v>
      </c>
      <c r="BJ90" s="109">
        <v>7.1339381768919345E-3</v>
      </c>
      <c r="BK90" s="109">
        <v>1.011038080969966E-2</v>
      </c>
      <c r="BL90" s="109">
        <v>5.941493527914103E-3</v>
      </c>
      <c r="BM90" s="109">
        <v>7.2902257776318409E-3</v>
      </c>
      <c r="BN90" s="109">
        <v>5.9005336941777044E-3</v>
      </c>
      <c r="BO90" s="109">
        <v>7.1281677934186462E-3</v>
      </c>
      <c r="BP90" s="109">
        <v>6.1156605391380061E-3</v>
      </c>
      <c r="BQ90" s="109">
        <v>5.9428744047926056E-3</v>
      </c>
      <c r="BR90" s="109">
        <v>1.0390692522898252E-2</v>
      </c>
      <c r="BS90" s="109">
        <v>9.785238926603948E-3</v>
      </c>
      <c r="BT90" s="109">
        <v>5.2324965748213551E-3</v>
      </c>
      <c r="BU90" s="109">
        <v>2.1178931400162148E-2</v>
      </c>
      <c r="BV90" s="109">
        <v>1.9935868952050871E-2</v>
      </c>
      <c r="BW90" s="109">
        <v>1.0920709506736527E-2</v>
      </c>
      <c r="BX90" s="109">
        <v>1.0784195991092283E-2</v>
      </c>
      <c r="BY90" s="109">
        <v>1.7645486346473149E-3</v>
      </c>
      <c r="BZ90" s="109">
        <v>7.1485538688250841E-3</v>
      </c>
      <c r="CA90" s="109">
        <v>4.8014453216781577E-3</v>
      </c>
      <c r="CB90" s="109">
        <v>1.1094584301492872E-2</v>
      </c>
      <c r="CC90" s="109">
        <v>7.2642548915524624E-3</v>
      </c>
      <c r="CD90" s="109">
        <v>1.0716166439582514E-2</v>
      </c>
      <c r="CE90" s="109">
        <v>8.3366321037558703E-3</v>
      </c>
      <c r="CF90" s="109">
        <v>6.8228600570481952E-3</v>
      </c>
      <c r="CG90" s="109">
        <v>1.0155977010874307E-2</v>
      </c>
      <c r="CH90" s="109">
        <v>4.5620061856428643E-3</v>
      </c>
      <c r="CI90" s="109">
        <v>5.0686075919738831E-2</v>
      </c>
      <c r="CJ90" s="109">
        <v>3.3256517198274743E-2</v>
      </c>
      <c r="CK90" s="109">
        <v>3.3420145125761282E-2</v>
      </c>
      <c r="CL90" s="109">
        <v>1.1578223469134792</v>
      </c>
      <c r="CM90" s="109">
        <v>2.7911348190401176E-2</v>
      </c>
      <c r="CN90" s="109">
        <v>8.3987694588428096E-3</v>
      </c>
      <c r="CO90" s="109">
        <v>4.6037144681292845E-3</v>
      </c>
      <c r="CP90" s="109">
        <v>9.999535048850693E-3</v>
      </c>
      <c r="CQ90" s="109">
        <v>1.0489532871884708E-2</v>
      </c>
      <c r="CR90" s="109">
        <v>9.3059725658104948E-3</v>
      </c>
      <c r="CS90" s="109">
        <v>6.8096342248004042E-3</v>
      </c>
      <c r="CT90" s="109">
        <v>3.9927495210392719E-3</v>
      </c>
      <c r="CU90" s="109">
        <v>8.6032329804878911E-3</v>
      </c>
      <c r="CV90" s="109">
        <v>1.7538178936367676E-2</v>
      </c>
      <c r="CW90" s="109">
        <v>0.27840461462155519</v>
      </c>
      <c r="CX90" s="109">
        <v>1.0069249061996919E-2</v>
      </c>
      <c r="CY90" s="109">
        <v>2.2030240145359817E-2</v>
      </c>
      <c r="CZ90" s="109">
        <v>1.6347172864011703E-2</v>
      </c>
      <c r="DA90" s="109">
        <v>2.0293827509443196E-2</v>
      </c>
      <c r="DB90" s="109">
        <v>1.5451367079562055E-2</v>
      </c>
      <c r="DC90" s="109">
        <v>8.5546696112104182E-3</v>
      </c>
      <c r="DD90" s="109">
        <v>1.1065987501049788E-2</v>
      </c>
      <c r="DE90" s="109">
        <v>7.505870527773348E-3</v>
      </c>
      <c r="DF90" s="109">
        <v>1.1206047105795262E-2</v>
      </c>
      <c r="DG90" s="126">
        <v>3.0360447383977945E-2</v>
      </c>
    </row>
    <row r="91" spans="2:111" ht="18" customHeight="1" x14ac:dyDescent="0.2">
      <c r="B91" s="81" t="s">
        <v>196</v>
      </c>
      <c r="C91" s="120" t="s">
        <v>197</v>
      </c>
      <c r="D91" s="108">
        <v>4.3784951589542096E-3</v>
      </c>
      <c r="E91" s="109">
        <v>4.5091150113379759E-3</v>
      </c>
      <c r="F91" s="109">
        <v>5.14333979410496E-3</v>
      </c>
      <c r="G91" s="109">
        <v>3.6928922054472097E-3</v>
      </c>
      <c r="H91" s="109">
        <v>4.4706048406457375E-3</v>
      </c>
      <c r="I91" s="109">
        <v>4.5406518918750588E-3</v>
      </c>
      <c r="J91" s="109">
        <v>5.2929095484897607E-3</v>
      </c>
      <c r="K91" s="109">
        <v>6.9509805552881235E-3</v>
      </c>
      <c r="L91" s="109">
        <v>1.8257744873185013E-2</v>
      </c>
      <c r="M91" s="109">
        <v>4.7725484651771144E-3</v>
      </c>
      <c r="N91" s="109">
        <v>6.5895309703944841E-3</v>
      </c>
      <c r="O91" s="109">
        <v>5.1153061026942195E-3</v>
      </c>
      <c r="P91" s="109">
        <v>7.6944674660165552E-3</v>
      </c>
      <c r="Q91" s="109">
        <v>4.9414573394958149E-3</v>
      </c>
      <c r="R91" s="109">
        <v>6.8438267398737603E-3</v>
      </c>
      <c r="S91" s="109">
        <v>5.5661759747766843E-3</v>
      </c>
      <c r="T91" s="109">
        <v>5.4286835881519058E-3</v>
      </c>
      <c r="U91" s="109">
        <v>5.021923368566784E-3</v>
      </c>
      <c r="V91" s="109">
        <v>1.0924474457752294E-2</v>
      </c>
      <c r="W91" s="109">
        <v>5.198016731287591E-3</v>
      </c>
      <c r="X91" s="109">
        <v>3.2491081189355204E-3</v>
      </c>
      <c r="Y91" s="109">
        <v>4.6017958587155228E-3</v>
      </c>
      <c r="Z91" s="109">
        <v>3.9894546936718595E-3</v>
      </c>
      <c r="AA91" s="109">
        <v>5.044788605172895E-3</v>
      </c>
      <c r="AB91" s="109">
        <v>2.424267631757011E-2</v>
      </c>
      <c r="AC91" s="109">
        <v>1.7634523659668597E-2</v>
      </c>
      <c r="AD91" s="109">
        <v>2.8834489447387207E-3</v>
      </c>
      <c r="AE91" s="109">
        <v>3.9055791567437844E-3</v>
      </c>
      <c r="AF91" s="109">
        <v>5.3849272767246895E-3</v>
      </c>
      <c r="AG91" s="109">
        <v>5.8069670822346077E-3</v>
      </c>
      <c r="AH91" s="109">
        <v>6.184301112225626E-3</v>
      </c>
      <c r="AI91" s="109">
        <v>4.0814190399194074E-3</v>
      </c>
      <c r="AJ91" s="109">
        <v>3.6492354130642202E-3</v>
      </c>
      <c r="AK91" s="109">
        <v>6.8535716865037854E-3</v>
      </c>
      <c r="AL91" s="109">
        <v>4.7203656116410449E-3</v>
      </c>
      <c r="AM91" s="109">
        <v>3.9666257106511105E-3</v>
      </c>
      <c r="AN91" s="109">
        <v>3.5693489061314472E-3</v>
      </c>
      <c r="AO91" s="109">
        <v>3.455506547913188E-3</v>
      </c>
      <c r="AP91" s="109">
        <v>3.2319273515234374E-3</v>
      </c>
      <c r="AQ91" s="109">
        <v>4.888011914132487E-3</v>
      </c>
      <c r="AR91" s="109">
        <v>4.9333521868751666E-3</v>
      </c>
      <c r="AS91" s="109">
        <v>3.8607915039593696E-3</v>
      </c>
      <c r="AT91" s="109">
        <v>3.749227910600365E-3</v>
      </c>
      <c r="AU91" s="109">
        <v>4.9071252419614067E-3</v>
      </c>
      <c r="AV91" s="109">
        <v>4.4647949661962829E-3</v>
      </c>
      <c r="AW91" s="109">
        <v>6.2124378437458418E-3</v>
      </c>
      <c r="AX91" s="109">
        <v>5.8429845353976306E-3</v>
      </c>
      <c r="AY91" s="109">
        <v>5.8085125562470355E-3</v>
      </c>
      <c r="AZ91" s="109">
        <v>6.174288074707642E-3</v>
      </c>
      <c r="BA91" s="109">
        <v>7.8008480579009522E-3</v>
      </c>
      <c r="BB91" s="109">
        <v>6.2246625761963265E-3</v>
      </c>
      <c r="BC91" s="109">
        <v>5.950673500933582E-3</v>
      </c>
      <c r="BD91" s="109">
        <v>6.9785386083270444E-3</v>
      </c>
      <c r="BE91" s="109">
        <v>8.0457570348720139E-3</v>
      </c>
      <c r="BF91" s="109">
        <v>7.5910746222716029E-3</v>
      </c>
      <c r="BG91" s="109">
        <v>7.2481279547911542E-3</v>
      </c>
      <c r="BH91" s="109">
        <v>6.1016380765650993E-3</v>
      </c>
      <c r="BI91" s="109">
        <v>5.2254278078280557E-3</v>
      </c>
      <c r="BJ91" s="109">
        <v>6.0398246068844082E-3</v>
      </c>
      <c r="BK91" s="109">
        <v>8.8043440119174709E-3</v>
      </c>
      <c r="BL91" s="109">
        <v>5.9741837119669378E-3</v>
      </c>
      <c r="BM91" s="109">
        <v>6.0505726542588066E-3</v>
      </c>
      <c r="BN91" s="109">
        <v>4.7990324438637296E-3</v>
      </c>
      <c r="BO91" s="109">
        <v>5.5622679292557341E-3</v>
      </c>
      <c r="BP91" s="109">
        <v>4.8579807237565109E-3</v>
      </c>
      <c r="BQ91" s="109">
        <v>4.3554859613241159E-3</v>
      </c>
      <c r="BR91" s="109">
        <v>8.4800034264201577E-3</v>
      </c>
      <c r="BS91" s="109">
        <v>8.1312697725631263E-3</v>
      </c>
      <c r="BT91" s="109">
        <v>4.3452015144007259E-3</v>
      </c>
      <c r="BU91" s="109">
        <v>8.2139355975952393E-3</v>
      </c>
      <c r="BV91" s="109">
        <v>1.6417460848664845E-2</v>
      </c>
      <c r="BW91" s="109">
        <v>1.0329820947997495E-2</v>
      </c>
      <c r="BX91" s="109">
        <v>9.4638880624916214E-3</v>
      </c>
      <c r="BY91" s="109">
        <v>1.4585063740235032E-3</v>
      </c>
      <c r="BZ91" s="109">
        <v>6.6782496526098765E-3</v>
      </c>
      <c r="CA91" s="109">
        <v>4.1495242591279569E-3</v>
      </c>
      <c r="CB91" s="109">
        <v>6.711458609797662E-3</v>
      </c>
      <c r="CC91" s="109">
        <v>5.73521239118521E-3</v>
      </c>
      <c r="CD91" s="109">
        <v>1.004253009722212E-2</v>
      </c>
      <c r="CE91" s="109">
        <v>7.2533035251602981E-3</v>
      </c>
      <c r="CF91" s="109">
        <v>6.510267124644138E-3</v>
      </c>
      <c r="CG91" s="109">
        <v>7.884689044863032E-3</v>
      </c>
      <c r="CH91" s="109">
        <v>5.0447814253310177E-3</v>
      </c>
      <c r="CI91" s="109">
        <v>1.8333454760197085E-2</v>
      </c>
      <c r="CJ91" s="109">
        <v>0.22520082988232995</v>
      </c>
      <c r="CK91" s="109">
        <v>1.3581466117265397E-2</v>
      </c>
      <c r="CL91" s="109">
        <v>2.3478996459565721E-2</v>
      </c>
      <c r="CM91" s="109">
        <v>1.0902282907630789</v>
      </c>
      <c r="CN91" s="109">
        <v>8.5878506487555798E-3</v>
      </c>
      <c r="CO91" s="109">
        <v>6.7398509775847106E-3</v>
      </c>
      <c r="CP91" s="109">
        <v>2.0791408797869022E-2</v>
      </c>
      <c r="CQ91" s="109">
        <v>1.1084655542790081E-2</v>
      </c>
      <c r="CR91" s="109">
        <v>1.0444527716395789E-2</v>
      </c>
      <c r="CS91" s="109">
        <v>1.3174562847402456E-2</v>
      </c>
      <c r="CT91" s="109">
        <v>4.5113580386448365E-3</v>
      </c>
      <c r="CU91" s="109">
        <v>2.7690591333614969E-2</v>
      </c>
      <c r="CV91" s="109">
        <v>9.7201602917356359E-3</v>
      </c>
      <c r="CW91" s="109">
        <v>0.27482547092619886</v>
      </c>
      <c r="CX91" s="109">
        <v>5.4423026754602246E-3</v>
      </c>
      <c r="CY91" s="109">
        <v>1.1646229932918414E-2</v>
      </c>
      <c r="CZ91" s="109">
        <v>1.1246150484759243E-2</v>
      </c>
      <c r="DA91" s="109">
        <v>1.0979442973888979E-2</v>
      </c>
      <c r="DB91" s="109">
        <v>1.462388897014842E-2</v>
      </c>
      <c r="DC91" s="109">
        <v>2.3925610323675715E-2</v>
      </c>
      <c r="DD91" s="109">
        <v>8.8272722514804135E-3</v>
      </c>
      <c r="DE91" s="109">
        <v>7.6561349502921603E-3</v>
      </c>
      <c r="DF91" s="109">
        <v>6.6512177086805041E-3</v>
      </c>
      <c r="DG91" s="126">
        <v>5.7845683576095604E-3</v>
      </c>
    </row>
    <row r="92" spans="2:111" ht="18" customHeight="1" x14ac:dyDescent="0.2">
      <c r="B92" s="81" t="s">
        <v>198</v>
      </c>
      <c r="C92" s="120" t="s">
        <v>11</v>
      </c>
      <c r="D92" s="108">
        <v>1.2884180014401693E-3</v>
      </c>
      <c r="E92" s="109">
        <v>6.8262344132807699E-4</v>
      </c>
      <c r="F92" s="109">
        <v>4.6640947414813898E-4</v>
      </c>
      <c r="G92" s="109">
        <v>3.425104954604721E-4</v>
      </c>
      <c r="H92" s="109">
        <v>1.3830989295070852E-3</v>
      </c>
      <c r="I92" s="109">
        <v>1.6447951571947755E-3</v>
      </c>
      <c r="J92" s="109">
        <v>1.2584308916816233E-3</v>
      </c>
      <c r="K92" s="109">
        <v>1.1199644033557219E-3</v>
      </c>
      <c r="L92" s="109">
        <v>1.1530247156527483E-3</v>
      </c>
      <c r="M92" s="109">
        <v>1.0488495084107858E-3</v>
      </c>
      <c r="N92" s="109">
        <v>6.283753836523765E-4</v>
      </c>
      <c r="O92" s="109">
        <v>7.2088723884751254E-4</v>
      </c>
      <c r="P92" s="109">
        <v>8.1827193349646868E-4</v>
      </c>
      <c r="Q92" s="109">
        <v>1.3988032734965779E-3</v>
      </c>
      <c r="R92" s="109">
        <v>7.8361464563031708E-4</v>
      </c>
      <c r="S92" s="109">
        <v>8.6154965030458945E-4</v>
      </c>
      <c r="T92" s="109">
        <v>6.6915045729102197E-4</v>
      </c>
      <c r="U92" s="109">
        <v>5.1753202246424207E-4</v>
      </c>
      <c r="V92" s="109">
        <v>5.851307747982001E-4</v>
      </c>
      <c r="W92" s="109">
        <v>6.8134813694605857E-4</v>
      </c>
      <c r="X92" s="109">
        <v>7.8857692851440927E-4</v>
      </c>
      <c r="Y92" s="109">
        <v>5.8015289176194609E-4</v>
      </c>
      <c r="Z92" s="109">
        <v>6.1109198488145658E-4</v>
      </c>
      <c r="AA92" s="109">
        <v>1.2333331351224532E-3</v>
      </c>
      <c r="AB92" s="109">
        <v>5.0418526732230674E-4</v>
      </c>
      <c r="AC92" s="109">
        <v>5.8387268935202309E-4</v>
      </c>
      <c r="AD92" s="109">
        <v>9.1893982842676926E-4</v>
      </c>
      <c r="AE92" s="109">
        <v>1.6660673617536976E-3</v>
      </c>
      <c r="AF92" s="109">
        <v>5.4051744416686574E-4</v>
      </c>
      <c r="AG92" s="109">
        <v>9.4295459254240899E-4</v>
      </c>
      <c r="AH92" s="109">
        <v>9.1131031874858821E-4</v>
      </c>
      <c r="AI92" s="109">
        <v>1.8016243655080623E-3</v>
      </c>
      <c r="AJ92" s="109">
        <v>1.4858036613920999E-3</v>
      </c>
      <c r="AK92" s="109">
        <v>6.4387012101224921E-4</v>
      </c>
      <c r="AL92" s="109">
        <v>1.7078792420203734E-3</v>
      </c>
      <c r="AM92" s="109">
        <v>1.5169702676186793E-3</v>
      </c>
      <c r="AN92" s="109">
        <v>1.5124687991845353E-3</v>
      </c>
      <c r="AO92" s="109">
        <v>2.23749632387226E-3</v>
      </c>
      <c r="AP92" s="109">
        <v>1.6463846216300318E-3</v>
      </c>
      <c r="AQ92" s="109">
        <v>1.4005946136464423E-3</v>
      </c>
      <c r="AR92" s="109">
        <v>1.5741720798246243E-3</v>
      </c>
      <c r="AS92" s="109">
        <v>1.0246329443723485E-3</v>
      </c>
      <c r="AT92" s="109">
        <v>1.2287739351967417E-3</v>
      </c>
      <c r="AU92" s="109">
        <v>1.4127284367805007E-3</v>
      </c>
      <c r="AV92" s="109">
        <v>1.1537436587278598E-3</v>
      </c>
      <c r="AW92" s="109">
        <v>7.6480959997772882E-4</v>
      </c>
      <c r="AX92" s="109">
        <v>5.3746164144588917E-4</v>
      </c>
      <c r="AY92" s="109">
        <v>6.0745222835019148E-4</v>
      </c>
      <c r="AZ92" s="109">
        <v>9.5449101939589615E-4</v>
      </c>
      <c r="BA92" s="109">
        <v>6.53496095044598E-4</v>
      </c>
      <c r="BB92" s="109">
        <v>5.3507573826768286E-4</v>
      </c>
      <c r="BC92" s="109">
        <v>1.0852673617314438E-3</v>
      </c>
      <c r="BD92" s="109">
        <v>8.6074137314552592E-4</v>
      </c>
      <c r="BE92" s="109">
        <v>6.4528397347618505E-4</v>
      </c>
      <c r="BF92" s="109">
        <v>6.998952797286946E-4</v>
      </c>
      <c r="BG92" s="109">
        <v>7.016720891141261E-4</v>
      </c>
      <c r="BH92" s="109">
        <v>6.7291536570529943E-4</v>
      </c>
      <c r="BI92" s="109">
        <v>1.1972888505385967E-3</v>
      </c>
      <c r="BJ92" s="109">
        <v>1.6950306923651133E-3</v>
      </c>
      <c r="BK92" s="109">
        <v>6.8843272283695435E-4</v>
      </c>
      <c r="BL92" s="109">
        <v>8.5820417795537233E-4</v>
      </c>
      <c r="BM92" s="109">
        <v>1.9856329324623714E-3</v>
      </c>
      <c r="BN92" s="109">
        <v>2.3002601519343593E-3</v>
      </c>
      <c r="BO92" s="109">
        <v>1.7021850455453918E-3</v>
      </c>
      <c r="BP92" s="109">
        <v>1.945734043594235E-3</v>
      </c>
      <c r="BQ92" s="109">
        <v>1.0054069718434865E-3</v>
      </c>
      <c r="BR92" s="109">
        <v>1.3120319166883042E-3</v>
      </c>
      <c r="BS92" s="109">
        <v>1.2249802159490014E-3</v>
      </c>
      <c r="BT92" s="109">
        <v>1.0769471201400841E-3</v>
      </c>
      <c r="BU92" s="109">
        <v>7.3296240911229773E-4</v>
      </c>
      <c r="BV92" s="109">
        <v>1.2965898687868512E-3</v>
      </c>
      <c r="BW92" s="109">
        <v>1.3351521972600337E-3</v>
      </c>
      <c r="BX92" s="109">
        <v>1.1189786148532303E-3</v>
      </c>
      <c r="BY92" s="109">
        <v>1.6398038502507612E-4</v>
      </c>
      <c r="BZ92" s="109">
        <v>1.0209863086204601E-3</v>
      </c>
      <c r="CA92" s="109">
        <v>4.1127115589409196E-4</v>
      </c>
      <c r="CB92" s="109">
        <v>9.5810674364900763E-4</v>
      </c>
      <c r="CC92" s="109">
        <v>2.3173837814153761E-3</v>
      </c>
      <c r="CD92" s="109">
        <v>1.0907095808993619E-3</v>
      </c>
      <c r="CE92" s="109">
        <v>9.1714356532940008E-4</v>
      </c>
      <c r="CF92" s="109">
        <v>6.3719711612095795E-4</v>
      </c>
      <c r="CG92" s="109">
        <v>7.5794276122407352E-4</v>
      </c>
      <c r="CH92" s="109">
        <v>2.5857331095219152E-4</v>
      </c>
      <c r="CI92" s="109">
        <v>1.2087330239560852E-3</v>
      </c>
      <c r="CJ92" s="109">
        <v>9.4851607737055587E-4</v>
      </c>
      <c r="CK92" s="109">
        <v>3.8519687756661234E-4</v>
      </c>
      <c r="CL92" s="109">
        <v>1.7356465343310121E-3</v>
      </c>
      <c r="CM92" s="109">
        <v>7.6002350029153972E-4</v>
      </c>
      <c r="CN92" s="109">
        <v>1.0002976443281584</v>
      </c>
      <c r="CO92" s="109">
        <v>1.0771514404843963E-3</v>
      </c>
      <c r="CP92" s="109">
        <v>4.4799417035142595E-4</v>
      </c>
      <c r="CQ92" s="109">
        <v>4.7878401151417801E-4</v>
      </c>
      <c r="CR92" s="109">
        <v>2.2533144053453122E-3</v>
      </c>
      <c r="CS92" s="109">
        <v>9.2457139727535574E-4</v>
      </c>
      <c r="CT92" s="109">
        <v>5.3317562051717279E-4</v>
      </c>
      <c r="CU92" s="109">
        <v>1.5824213149143614E-3</v>
      </c>
      <c r="CV92" s="109">
        <v>7.7714275891531176E-4</v>
      </c>
      <c r="CW92" s="109">
        <v>9.066420424311359E-4</v>
      </c>
      <c r="CX92" s="109">
        <v>1.1068162445106327E-3</v>
      </c>
      <c r="CY92" s="109">
        <v>5.5715670425879273E-4</v>
      </c>
      <c r="CZ92" s="109">
        <v>2.5573080093720599E-3</v>
      </c>
      <c r="DA92" s="109">
        <v>7.5382737105156078E-4</v>
      </c>
      <c r="DB92" s="109">
        <v>1.2343140307879007E-3</v>
      </c>
      <c r="DC92" s="109">
        <v>3.9147506940850397E-4</v>
      </c>
      <c r="DD92" s="109">
        <v>4.053821929345708E-4</v>
      </c>
      <c r="DE92" s="109">
        <v>7.8797633389691979E-4</v>
      </c>
      <c r="DF92" s="109">
        <v>7.5984969723104411E-4</v>
      </c>
      <c r="DG92" s="126">
        <v>0.10179621045067884</v>
      </c>
    </row>
    <row r="93" spans="2:111" ht="18" customHeight="1" x14ac:dyDescent="0.2">
      <c r="B93" s="81" t="s">
        <v>199</v>
      </c>
      <c r="C93" s="120" t="s">
        <v>200</v>
      </c>
      <c r="D93" s="108">
        <v>4.2471191787337131E-4</v>
      </c>
      <c r="E93" s="109">
        <v>5.4221010729418526E-4</v>
      </c>
      <c r="F93" s="109">
        <v>3.9731490243903188E-4</v>
      </c>
      <c r="G93" s="109">
        <v>9.1802070189422934E-4</v>
      </c>
      <c r="H93" s="109">
        <v>4.3653969797459615E-4</v>
      </c>
      <c r="I93" s="109">
        <v>6.4416885992462096E-4</v>
      </c>
      <c r="J93" s="109">
        <v>1.1928945857665992E-3</v>
      </c>
      <c r="K93" s="109">
        <v>8.0582445942816632E-4</v>
      </c>
      <c r="L93" s="109">
        <v>6.6643374134731732E-4</v>
      </c>
      <c r="M93" s="109">
        <v>8.6803874692976686E-4</v>
      </c>
      <c r="N93" s="109">
        <v>1.876848519123218E-4</v>
      </c>
      <c r="O93" s="109">
        <v>4.8646819039684309E-4</v>
      </c>
      <c r="P93" s="109">
        <v>5.2362037889997328E-4</v>
      </c>
      <c r="Q93" s="109">
        <v>6.1595817758880683E-4</v>
      </c>
      <c r="R93" s="109">
        <v>7.8965985129218199E-4</v>
      </c>
      <c r="S93" s="109">
        <v>9.1331163723688011E-4</v>
      </c>
      <c r="T93" s="109">
        <v>6.6792881252975738E-4</v>
      </c>
      <c r="U93" s="109">
        <v>4.2488315074114871E-4</v>
      </c>
      <c r="V93" s="109">
        <v>6.376553193412648E-4</v>
      </c>
      <c r="W93" s="109">
        <v>7.5792317608225324E-4</v>
      </c>
      <c r="X93" s="109">
        <v>5.1666491959344557E-4</v>
      </c>
      <c r="Y93" s="109">
        <v>7.8474682708748792E-4</v>
      </c>
      <c r="Z93" s="109">
        <v>8.7918729852500975E-4</v>
      </c>
      <c r="AA93" s="109">
        <v>9.3252711436761515E-4</v>
      </c>
      <c r="AB93" s="109">
        <v>1.0767282278583508E-3</v>
      </c>
      <c r="AC93" s="109">
        <v>1.4007006975210964E-3</v>
      </c>
      <c r="AD93" s="109">
        <v>3.8549149715332514E-4</v>
      </c>
      <c r="AE93" s="109">
        <v>5.5157760704833384E-4</v>
      </c>
      <c r="AF93" s="109">
        <v>7.24084502961047E-4</v>
      </c>
      <c r="AG93" s="109">
        <v>4.8804279286684233E-4</v>
      </c>
      <c r="AH93" s="109">
        <v>4.8766463332232602E-4</v>
      </c>
      <c r="AI93" s="109">
        <v>5.3151108938181426E-4</v>
      </c>
      <c r="AJ93" s="109">
        <v>9.1995660336569702E-4</v>
      </c>
      <c r="AK93" s="109">
        <v>2.2695340976579162E-3</v>
      </c>
      <c r="AL93" s="109">
        <v>7.9528077223145466E-4</v>
      </c>
      <c r="AM93" s="109">
        <v>6.619150776915676E-4</v>
      </c>
      <c r="AN93" s="109">
        <v>6.2370690909103218E-4</v>
      </c>
      <c r="AO93" s="109">
        <v>1.0499914620989866E-3</v>
      </c>
      <c r="AP93" s="109">
        <v>4.4615051867194272E-4</v>
      </c>
      <c r="AQ93" s="109">
        <v>8.5589599998088203E-4</v>
      </c>
      <c r="AR93" s="109">
        <v>7.1619191531886012E-4</v>
      </c>
      <c r="AS93" s="109">
        <v>1.2367192777186745E-3</v>
      </c>
      <c r="AT93" s="109">
        <v>6.7433998370487833E-4</v>
      </c>
      <c r="AU93" s="109">
        <v>1.3553857575967321E-3</v>
      </c>
      <c r="AV93" s="109">
        <v>1.0199922930521762E-3</v>
      </c>
      <c r="AW93" s="109">
        <v>1.1520491567739688E-3</v>
      </c>
      <c r="AX93" s="109">
        <v>1.9199394350335366E-3</v>
      </c>
      <c r="AY93" s="109">
        <v>2.9863968735975004E-3</v>
      </c>
      <c r="AZ93" s="109">
        <v>2.1136217582905545E-3</v>
      </c>
      <c r="BA93" s="109">
        <v>3.2877854484193929E-3</v>
      </c>
      <c r="BB93" s="109">
        <v>2.2717284819672363E-3</v>
      </c>
      <c r="BC93" s="109">
        <v>1.5483178047221843E-3</v>
      </c>
      <c r="BD93" s="109">
        <v>4.1465034556228729E-3</v>
      </c>
      <c r="BE93" s="109">
        <v>1.6884146766481536E-3</v>
      </c>
      <c r="BF93" s="109">
        <v>1.1174951192295152E-3</v>
      </c>
      <c r="BG93" s="109">
        <v>1.059024255965986E-3</v>
      </c>
      <c r="BH93" s="109">
        <v>1.0916891858829894E-3</v>
      </c>
      <c r="BI93" s="109">
        <v>1.428512982519059E-3</v>
      </c>
      <c r="BJ93" s="109">
        <v>6.6234707678638777E-4</v>
      </c>
      <c r="BK93" s="109">
        <v>6.775648593117104E-4</v>
      </c>
      <c r="BL93" s="109">
        <v>5.9512039562503282E-4</v>
      </c>
      <c r="BM93" s="109">
        <v>8.7515356194483012E-4</v>
      </c>
      <c r="BN93" s="109">
        <v>6.2051351736080941E-4</v>
      </c>
      <c r="BO93" s="109">
        <v>7.2040810485349846E-4</v>
      </c>
      <c r="BP93" s="109">
        <v>7.6128168500650317E-4</v>
      </c>
      <c r="BQ93" s="109">
        <v>1.2356136310886811E-3</v>
      </c>
      <c r="BR93" s="109">
        <v>1.3243088045798062E-3</v>
      </c>
      <c r="BS93" s="109">
        <v>8.1593792599160141E-4</v>
      </c>
      <c r="BT93" s="109">
        <v>7.375759703039319E-4</v>
      </c>
      <c r="BU93" s="109">
        <v>8.4981879047235219E-4</v>
      </c>
      <c r="BV93" s="109">
        <v>1.0347915460175226E-3</v>
      </c>
      <c r="BW93" s="109">
        <v>4.104928280643283E-4</v>
      </c>
      <c r="BX93" s="109">
        <v>3.6472574875499988E-4</v>
      </c>
      <c r="BY93" s="109">
        <v>9.4948754767981079E-5</v>
      </c>
      <c r="BZ93" s="109">
        <v>6.8402469467264814E-3</v>
      </c>
      <c r="CA93" s="109">
        <v>4.6804806421828839E-4</v>
      </c>
      <c r="CB93" s="109">
        <v>1.3062641885611369E-3</v>
      </c>
      <c r="CC93" s="109">
        <v>6.9087240535180457E-4</v>
      </c>
      <c r="CD93" s="109">
        <v>7.4361679792714342E-4</v>
      </c>
      <c r="CE93" s="109">
        <v>9.981966081730445E-4</v>
      </c>
      <c r="CF93" s="109">
        <v>7.9118967931813709E-4</v>
      </c>
      <c r="CG93" s="109">
        <v>9.0196554642604624E-4</v>
      </c>
      <c r="CH93" s="109">
        <v>4.8185388725529573E-4</v>
      </c>
      <c r="CI93" s="109">
        <v>9.5949341102647273E-3</v>
      </c>
      <c r="CJ93" s="109">
        <v>2.3182556220279539E-3</v>
      </c>
      <c r="CK93" s="109">
        <v>5.4507738233957621E-3</v>
      </c>
      <c r="CL93" s="109">
        <v>1.0621869009685869E-2</v>
      </c>
      <c r="CM93" s="109">
        <v>2.3490714663623319E-3</v>
      </c>
      <c r="CN93" s="109">
        <v>6.5078746419407619E-4</v>
      </c>
      <c r="CO93" s="109">
        <v>1.0002931331212219</v>
      </c>
      <c r="CP93" s="109">
        <v>7.7323910934858802E-4</v>
      </c>
      <c r="CQ93" s="109">
        <v>6.6326802740632586E-4</v>
      </c>
      <c r="CR93" s="109">
        <v>6.2260064795046624E-4</v>
      </c>
      <c r="CS93" s="109">
        <v>6.007152722978835E-4</v>
      </c>
      <c r="CT93" s="109">
        <v>2.9632734116348525E-4</v>
      </c>
      <c r="CU93" s="109">
        <v>6.6460052392159003E-4</v>
      </c>
      <c r="CV93" s="109">
        <v>1.4253163070093308E-3</v>
      </c>
      <c r="CW93" s="109">
        <v>3.807399784368848E-3</v>
      </c>
      <c r="CX93" s="109">
        <v>9.0514044728102648E-4</v>
      </c>
      <c r="CY93" s="109">
        <v>1.2089688508268837E-3</v>
      </c>
      <c r="CZ93" s="109">
        <v>1.0390904142809621E-3</v>
      </c>
      <c r="DA93" s="109">
        <v>1.2793451935001177E-3</v>
      </c>
      <c r="DB93" s="109">
        <v>1.7186297325563549E-3</v>
      </c>
      <c r="DC93" s="109">
        <v>6.1139457205637386E-4</v>
      </c>
      <c r="DD93" s="109">
        <v>1.1441759233006494E-3</v>
      </c>
      <c r="DE93" s="109">
        <v>8.1764163019245348E-4</v>
      </c>
      <c r="DF93" s="109">
        <v>8.3096159204625497E-4</v>
      </c>
      <c r="DG93" s="126">
        <v>3.0891236440505321E-3</v>
      </c>
    </row>
    <row r="94" spans="2:111" ht="18" customHeight="1" x14ac:dyDescent="0.2">
      <c r="B94" s="81" t="s">
        <v>365</v>
      </c>
      <c r="C94" s="120" t="s">
        <v>366</v>
      </c>
      <c r="D94" s="108">
        <v>0</v>
      </c>
      <c r="E94" s="109">
        <v>0</v>
      </c>
      <c r="F94" s="109">
        <v>0</v>
      </c>
      <c r="G94" s="109">
        <v>0</v>
      </c>
      <c r="H94" s="109">
        <v>0</v>
      </c>
      <c r="I94" s="109">
        <v>0</v>
      </c>
      <c r="J94" s="109">
        <v>0</v>
      </c>
      <c r="K94" s="109">
        <v>0</v>
      </c>
      <c r="L94" s="109">
        <v>0</v>
      </c>
      <c r="M94" s="109">
        <v>0</v>
      </c>
      <c r="N94" s="109">
        <v>0</v>
      </c>
      <c r="O94" s="109">
        <v>0</v>
      </c>
      <c r="P94" s="109">
        <v>0</v>
      </c>
      <c r="Q94" s="109">
        <v>0</v>
      </c>
      <c r="R94" s="109">
        <v>0</v>
      </c>
      <c r="S94" s="109">
        <v>0</v>
      </c>
      <c r="T94" s="109">
        <v>0</v>
      </c>
      <c r="U94" s="109">
        <v>0</v>
      </c>
      <c r="V94" s="109">
        <v>0</v>
      </c>
      <c r="W94" s="109">
        <v>0</v>
      </c>
      <c r="X94" s="109">
        <v>0</v>
      </c>
      <c r="Y94" s="109">
        <v>0</v>
      </c>
      <c r="Z94" s="109">
        <v>0</v>
      </c>
      <c r="AA94" s="109">
        <v>0</v>
      </c>
      <c r="AB94" s="109">
        <v>0</v>
      </c>
      <c r="AC94" s="109">
        <v>0</v>
      </c>
      <c r="AD94" s="109">
        <v>0</v>
      </c>
      <c r="AE94" s="109">
        <v>0</v>
      </c>
      <c r="AF94" s="109">
        <v>0</v>
      </c>
      <c r="AG94" s="109">
        <v>0</v>
      </c>
      <c r="AH94" s="109">
        <v>0</v>
      </c>
      <c r="AI94" s="109">
        <v>0</v>
      </c>
      <c r="AJ94" s="109">
        <v>0</v>
      </c>
      <c r="AK94" s="109">
        <v>0</v>
      </c>
      <c r="AL94" s="109">
        <v>0</v>
      </c>
      <c r="AM94" s="109">
        <v>0</v>
      </c>
      <c r="AN94" s="109">
        <v>0</v>
      </c>
      <c r="AO94" s="109">
        <v>0</v>
      </c>
      <c r="AP94" s="109">
        <v>0</v>
      </c>
      <c r="AQ94" s="109">
        <v>0</v>
      </c>
      <c r="AR94" s="109">
        <v>0</v>
      </c>
      <c r="AS94" s="109">
        <v>0</v>
      </c>
      <c r="AT94" s="109">
        <v>0</v>
      </c>
      <c r="AU94" s="109">
        <v>0</v>
      </c>
      <c r="AV94" s="109">
        <v>0</v>
      </c>
      <c r="AW94" s="109">
        <v>0</v>
      </c>
      <c r="AX94" s="109">
        <v>0</v>
      </c>
      <c r="AY94" s="109">
        <v>0</v>
      </c>
      <c r="AZ94" s="109">
        <v>0</v>
      </c>
      <c r="BA94" s="109">
        <v>0</v>
      </c>
      <c r="BB94" s="109">
        <v>0</v>
      </c>
      <c r="BC94" s="109">
        <v>0</v>
      </c>
      <c r="BD94" s="109">
        <v>0</v>
      </c>
      <c r="BE94" s="109">
        <v>0</v>
      </c>
      <c r="BF94" s="109">
        <v>0</v>
      </c>
      <c r="BG94" s="109">
        <v>0</v>
      </c>
      <c r="BH94" s="109">
        <v>0</v>
      </c>
      <c r="BI94" s="109">
        <v>0</v>
      </c>
      <c r="BJ94" s="109">
        <v>0</v>
      </c>
      <c r="BK94" s="109">
        <v>0</v>
      </c>
      <c r="BL94" s="109">
        <v>0</v>
      </c>
      <c r="BM94" s="109">
        <v>0</v>
      </c>
      <c r="BN94" s="109">
        <v>0</v>
      </c>
      <c r="BO94" s="109">
        <v>0</v>
      </c>
      <c r="BP94" s="109">
        <v>0</v>
      </c>
      <c r="BQ94" s="109">
        <v>0</v>
      </c>
      <c r="BR94" s="109">
        <v>0</v>
      </c>
      <c r="BS94" s="109">
        <v>0</v>
      </c>
      <c r="BT94" s="109">
        <v>0</v>
      </c>
      <c r="BU94" s="109">
        <v>0</v>
      </c>
      <c r="BV94" s="109">
        <v>0</v>
      </c>
      <c r="BW94" s="109">
        <v>0</v>
      </c>
      <c r="BX94" s="109">
        <v>0</v>
      </c>
      <c r="BY94" s="109">
        <v>0</v>
      </c>
      <c r="BZ94" s="109">
        <v>0</v>
      </c>
      <c r="CA94" s="109">
        <v>0</v>
      </c>
      <c r="CB94" s="109">
        <v>0</v>
      </c>
      <c r="CC94" s="109">
        <v>0</v>
      </c>
      <c r="CD94" s="109">
        <v>0</v>
      </c>
      <c r="CE94" s="109">
        <v>0</v>
      </c>
      <c r="CF94" s="109">
        <v>0</v>
      </c>
      <c r="CG94" s="109">
        <v>0</v>
      </c>
      <c r="CH94" s="109">
        <v>0</v>
      </c>
      <c r="CI94" s="109">
        <v>0</v>
      </c>
      <c r="CJ94" s="109">
        <v>0</v>
      </c>
      <c r="CK94" s="109">
        <v>0</v>
      </c>
      <c r="CL94" s="109">
        <v>0</v>
      </c>
      <c r="CM94" s="109">
        <v>0</v>
      </c>
      <c r="CN94" s="109">
        <v>0</v>
      </c>
      <c r="CO94" s="109">
        <v>0</v>
      </c>
      <c r="CP94" s="109">
        <v>1</v>
      </c>
      <c r="CQ94" s="109">
        <v>0</v>
      </c>
      <c r="CR94" s="109">
        <v>0</v>
      </c>
      <c r="CS94" s="109">
        <v>0</v>
      </c>
      <c r="CT94" s="109">
        <v>0</v>
      </c>
      <c r="CU94" s="109">
        <v>0</v>
      </c>
      <c r="CV94" s="109">
        <v>0</v>
      </c>
      <c r="CW94" s="109">
        <v>0</v>
      </c>
      <c r="CX94" s="109">
        <v>0</v>
      </c>
      <c r="CY94" s="109">
        <v>0</v>
      </c>
      <c r="CZ94" s="109">
        <v>0</v>
      </c>
      <c r="DA94" s="109">
        <v>0</v>
      </c>
      <c r="DB94" s="109">
        <v>0</v>
      </c>
      <c r="DC94" s="109">
        <v>0</v>
      </c>
      <c r="DD94" s="109">
        <v>0</v>
      </c>
      <c r="DE94" s="109">
        <v>0</v>
      </c>
      <c r="DF94" s="109">
        <v>0</v>
      </c>
      <c r="DG94" s="126">
        <v>0</v>
      </c>
    </row>
    <row r="95" spans="2:111" ht="18" customHeight="1" x14ac:dyDescent="0.2">
      <c r="B95" s="81" t="s">
        <v>201</v>
      </c>
      <c r="C95" s="120" t="s">
        <v>202</v>
      </c>
      <c r="D95" s="108">
        <v>0</v>
      </c>
      <c r="E95" s="109">
        <v>0</v>
      </c>
      <c r="F95" s="109">
        <v>0</v>
      </c>
      <c r="G95" s="109">
        <v>0</v>
      </c>
      <c r="H95" s="109">
        <v>0</v>
      </c>
      <c r="I95" s="109">
        <v>0</v>
      </c>
      <c r="J95" s="109">
        <v>0</v>
      </c>
      <c r="K95" s="109">
        <v>0</v>
      </c>
      <c r="L95" s="109">
        <v>0</v>
      </c>
      <c r="M95" s="109">
        <v>0</v>
      </c>
      <c r="N95" s="109">
        <v>0</v>
      </c>
      <c r="O95" s="109">
        <v>0</v>
      </c>
      <c r="P95" s="109">
        <v>0</v>
      </c>
      <c r="Q95" s="109">
        <v>0</v>
      </c>
      <c r="R95" s="109">
        <v>0</v>
      </c>
      <c r="S95" s="109">
        <v>0</v>
      </c>
      <c r="T95" s="109">
        <v>0</v>
      </c>
      <c r="U95" s="109">
        <v>0</v>
      </c>
      <c r="V95" s="109">
        <v>0</v>
      </c>
      <c r="W95" s="109">
        <v>0</v>
      </c>
      <c r="X95" s="109">
        <v>0</v>
      </c>
      <c r="Y95" s="109">
        <v>0</v>
      </c>
      <c r="Z95" s="109">
        <v>0</v>
      </c>
      <c r="AA95" s="109">
        <v>0</v>
      </c>
      <c r="AB95" s="109">
        <v>0</v>
      </c>
      <c r="AC95" s="109">
        <v>0</v>
      </c>
      <c r="AD95" s="109">
        <v>0</v>
      </c>
      <c r="AE95" s="109">
        <v>0</v>
      </c>
      <c r="AF95" s="109">
        <v>0</v>
      </c>
      <c r="AG95" s="109">
        <v>0</v>
      </c>
      <c r="AH95" s="109">
        <v>0</v>
      </c>
      <c r="AI95" s="109">
        <v>0</v>
      </c>
      <c r="AJ95" s="109">
        <v>0</v>
      </c>
      <c r="AK95" s="109">
        <v>0</v>
      </c>
      <c r="AL95" s="109">
        <v>0</v>
      </c>
      <c r="AM95" s="109">
        <v>0</v>
      </c>
      <c r="AN95" s="109">
        <v>0</v>
      </c>
      <c r="AO95" s="109">
        <v>0</v>
      </c>
      <c r="AP95" s="109">
        <v>0</v>
      </c>
      <c r="AQ95" s="109">
        <v>0</v>
      </c>
      <c r="AR95" s="109">
        <v>0</v>
      </c>
      <c r="AS95" s="109">
        <v>0</v>
      </c>
      <c r="AT95" s="109">
        <v>0</v>
      </c>
      <c r="AU95" s="109">
        <v>0</v>
      </c>
      <c r="AV95" s="109">
        <v>0</v>
      </c>
      <c r="AW95" s="109">
        <v>0</v>
      </c>
      <c r="AX95" s="109">
        <v>0</v>
      </c>
      <c r="AY95" s="109">
        <v>0</v>
      </c>
      <c r="AZ95" s="109">
        <v>0</v>
      </c>
      <c r="BA95" s="109">
        <v>0</v>
      </c>
      <c r="BB95" s="109">
        <v>0</v>
      </c>
      <c r="BC95" s="109">
        <v>0</v>
      </c>
      <c r="BD95" s="109">
        <v>0</v>
      </c>
      <c r="BE95" s="109">
        <v>0</v>
      </c>
      <c r="BF95" s="109">
        <v>0</v>
      </c>
      <c r="BG95" s="109">
        <v>0</v>
      </c>
      <c r="BH95" s="109">
        <v>0</v>
      </c>
      <c r="BI95" s="109">
        <v>0</v>
      </c>
      <c r="BJ95" s="109">
        <v>0</v>
      </c>
      <c r="BK95" s="109">
        <v>0</v>
      </c>
      <c r="BL95" s="109">
        <v>0</v>
      </c>
      <c r="BM95" s="109">
        <v>0</v>
      </c>
      <c r="BN95" s="109">
        <v>0</v>
      </c>
      <c r="BO95" s="109">
        <v>0</v>
      </c>
      <c r="BP95" s="109">
        <v>0</v>
      </c>
      <c r="BQ95" s="109">
        <v>0</v>
      </c>
      <c r="BR95" s="109">
        <v>0</v>
      </c>
      <c r="BS95" s="109">
        <v>0</v>
      </c>
      <c r="BT95" s="109">
        <v>0</v>
      </c>
      <c r="BU95" s="109">
        <v>0</v>
      </c>
      <c r="BV95" s="109">
        <v>0</v>
      </c>
      <c r="BW95" s="109">
        <v>0</v>
      </c>
      <c r="BX95" s="109">
        <v>0</v>
      </c>
      <c r="BY95" s="109">
        <v>0</v>
      </c>
      <c r="BZ95" s="109">
        <v>0</v>
      </c>
      <c r="CA95" s="109">
        <v>0</v>
      </c>
      <c r="CB95" s="109">
        <v>0</v>
      </c>
      <c r="CC95" s="109">
        <v>0</v>
      </c>
      <c r="CD95" s="109">
        <v>0</v>
      </c>
      <c r="CE95" s="109">
        <v>0</v>
      </c>
      <c r="CF95" s="109">
        <v>0</v>
      </c>
      <c r="CG95" s="109">
        <v>0</v>
      </c>
      <c r="CH95" s="109">
        <v>0</v>
      </c>
      <c r="CI95" s="109">
        <v>0</v>
      </c>
      <c r="CJ95" s="109">
        <v>0</v>
      </c>
      <c r="CK95" s="109">
        <v>0</v>
      </c>
      <c r="CL95" s="109">
        <v>0</v>
      </c>
      <c r="CM95" s="109">
        <v>0</v>
      </c>
      <c r="CN95" s="109">
        <v>0</v>
      </c>
      <c r="CO95" s="109">
        <v>0</v>
      </c>
      <c r="CP95" s="109">
        <v>0</v>
      </c>
      <c r="CQ95" s="109">
        <v>1.0107084008667464</v>
      </c>
      <c r="CR95" s="109">
        <v>0</v>
      </c>
      <c r="CS95" s="109">
        <v>0</v>
      </c>
      <c r="CT95" s="109">
        <v>5.1227342123445828E-4</v>
      </c>
      <c r="CU95" s="109">
        <v>0</v>
      </c>
      <c r="CV95" s="109">
        <v>0</v>
      </c>
      <c r="CW95" s="109">
        <v>0</v>
      </c>
      <c r="CX95" s="109">
        <v>0</v>
      </c>
      <c r="CY95" s="109">
        <v>0</v>
      </c>
      <c r="CZ95" s="109">
        <v>0</v>
      </c>
      <c r="DA95" s="109">
        <v>0</v>
      </c>
      <c r="DB95" s="109">
        <v>0</v>
      </c>
      <c r="DC95" s="109">
        <v>0</v>
      </c>
      <c r="DD95" s="109">
        <v>0</v>
      </c>
      <c r="DE95" s="109">
        <v>0</v>
      </c>
      <c r="DF95" s="109">
        <v>0</v>
      </c>
      <c r="DG95" s="126">
        <v>0</v>
      </c>
    </row>
    <row r="96" spans="2:111" ht="18" customHeight="1" x14ac:dyDescent="0.2">
      <c r="B96" s="81" t="s">
        <v>203</v>
      </c>
      <c r="C96" s="120" t="s">
        <v>204</v>
      </c>
      <c r="D96" s="108">
        <v>1.0512969767983214E-4</v>
      </c>
      <c r="E96" s="109">
        <v>3.5024792043256679E-4</v>
      </c>
      <c r="F96" s="109">
        <v>9.152715005291445E-5</v>
      </c>
      <c r="G96" s="109">
        <v>5.8301559768172241E-5</v>
      </c>
      <c r="H96" s="109">
        <v>1.4475739118411857E-4</v>
      </c>
      <c r="I96" s="109">
        <v>8.0210915899223291E-5</v>
      </c>
      <c r="J96" s="109">
        <v>9.6293897762816502E-5</v>
      </c>
      <c r="K96" s="109">
        <v>2.3972415194423261E-4</v>
      </c>
      <c r="L96" s="109">
        <v>1.2937085119656027E-4</v>
      </c>
      <c r="M96" s="109">
        <v>5.8302904669633245E-4</v>
      </c>
      <c r="N96" s="109">
        <v>4.0957385514434267E-5</v>
      </c>
      <c r="O96" s="109">
        <v>1.1114169373854737E-4</v>
      </c>
      <c r="P96" s="109">
        <v>1.0569522381187624E-4</v>
      </c>
      <c r="Q96" s="109">
        <v>1.0752316729084709E-4</v>
      </c>
      <c r="R96" s="109">
        <v>1.0832393614199704E-4</v>
      </c>
      <c r="S96" s="109">
        <v>2.3438265792447539E-4</v>
      </c>
      <c r="T96" s="109">
        <v>1.6406426601935895E-4</v>
      </c>
      <c r="U96" s="109">
        <v>1.0877304411276868E-4</v>
      </c>
      <c r="V96" s="109">
        <v>1.7671977916143151E-4</v>
      </c>
      <c r="W96" s="109">
        <v>1.2510622107751788E-4</v>
      </c>
      <c r="X96" s="109">
        <v>1.6281424840229236E-4</v>
      </c>
      <c r="Y96" s="109">
        <v>1.291246178762507E-4</v>
      </c>
      <c r="Z96" s="109">
        <v>1.3637990274795823E-4</v>
      </c>
      <c r="AA96" s="109">
        <v>1.5147504403982627E-4</v>
      </c>
      <c r="AB96" s="109">
        <v>1.4180337102502125E-4</v>
      </c>
      <c r="AC96" s="109">
        <v>1.3389642626175524E-4</v>
      </c>
      <c r="AD96" s="109">
        <v>1.6215441006986369E-4</v>
      </c>
      <c r="AE96" s="109">
        <v>1.2864257041176076E-4</v>
      </c>
      <c r="AF96" s="109">
        <v>1.0890809860197416E-4</v>
      </c>
      <c r="AG96" s="109">
        <v>8.3527604062370913E-5</v>
      </c>
      <c r="AH96" s="109">
        <v>1.2897544355946716E-4</v>
      </c>
      <c r="AI96" s="109">
        <v>1.6417260463061443E-4</v>
      </c>
      <c r="AJ96" s="109">
        <v>1.4061317219205059E-4</v>
      </c>
      <c r="AK96" s="109">
        <v>1.7335604970942337E-4</v>
      </c>
      <c r="AL96" s="109">
        <v>1.5170470791307997E-4</v>
      </c>
      <c r="AM96" s="109">
        <v>1.2348373573200375E-4</v>
      </c>
      <c r="AN96" s="109">
        <v>1.2497747398496675E-4</v>
      </c>
      <c r="AO96" s="109">
        <v>1.5239017294336338E-4</v>
      </c>
      <c r="AP96" s="109">
        <v>1.180455064003929E-4</v>
      </c>
      <c r="AQ96" s="109">
        <v>2.3074215430660588E-4</v>
      </c>
      <c r="AR96" s="109">
        <v>2.5602816271668057E-4</v>
      </c>
      <c r="AS96" s="109">
        <v>1.0085502730970278E-4</v>
      </c>
      <c r="AT96" s="109">
        <v>1.0286996397855995E-4</v>
      </c>
      <c r="AU96" s="109">
        <v>9.1320299338599399E-5</v>
      </c>
      <c r="AV96" s="109">
        <v>7.8144156603690061E-5</v>
      </c>
      <c r="AW96" s="109">
        <v>1.0574870394548496E-4</v>
      </c>
      <c r="AX96" s="109">
        <v>9.5569416593351469E-5</v>
      </c>
      <c r="AY96" s="109">
        <v>1.0901526348647789E-4</v>
      </c>
      <c r="AZ96" s="109">
        <v>1.1992858867236906E-4</v>
      </c>
      <c r="BA96" s="109">
        <v>1.0627558368990395E-4</v>
      </c>
      <c r="BB96" s="109">
        <v>9.5532793026469097E-5</v>
      </c>
      <c r="BC96" s="109">
        <v>1.3795701200696548E-4</v>
      </c>
      <c r="BD96" s="109">
        <v>1.0529392234005612E-4</v>
      </c>
      <c r="BE96" s="109">
        <v>1.0737901067957333E-4</v>
      </c>
      <c r="BF96" s="109">
        <v>1.3007832837109792E-4</v>
      </c>
      <c r="BG96" s="109">
        <v>1.2219028888390841E-4</v>
      </c>
      <c r="BH96" s="109">
        <v>1.1354866505276056E-4</v>
      </c>
      <c r="BI96" s="109">
        <v>1.1806398868813467E-4</v>
      </c>
      <c r="BJ96" s="109">
        <v>9.6482899716445432E-5</v>
      </c>
      <c r="BK96" s="109">
        <v>1.1622896226831073E-4</v>
      </c>
      <c r="BL96" s="109">
        <v>4.0475413353941174E-4</v>
      </c>
      <c r="BM96" s="109">
        <v>9.0403696511213324E-5</v>
      </c>
      <c r="BN96" s="109">
        <v>9.4491656428901836E-5</v>
      </c>
      <c r="BO96" s="109">
        <v>8.8854809451539122E-5</v>
      </c>
      <c r="BP96" s="109">
        <v>9.2596984442733663E-5</v>
      </c>
      <c r="BQ96" s="109">
        <v>1.7743129051681568E-4</v>
      </c>
      <c r="BR96" s="109">
        <v>3.7753656754985345E-4</v>
      </c>
      <c r="BS96" s="109">
        <v>2.1063345368317886E-4</v>
      </c>
      <c r="BT96" s="109">
        <v>5.9774606249447271E-5</v>
      </c>
      <c r="BU96" s="109">
        <v>8.3747918950440899E-5</v>
      </c>
      <c r="BV96" s="109">
        <v>1.8513335571103694E-4</v>
      </c>
      <c r="BW96" s="109">
        <v>7.9943664003856216E-5</v>
      </c>
      <c r="BX96" s="109">
        <v>8.0061331073057646E-5</v>
      </c>
      <c r="BY96" s="109">
        <v>1.6681806834902998E-5</v>
      </c>
      <c r="BZ96" s="109">
        <v>9.8005565346847076E-5</v>
      </c>
      <c r="CA96" s="109">
        <v>5.6818329921563895E-5</v>
      </c>
      <c r="CB96" s="109">
        <v>2.325369257835055E-4</v>
      </c>
      <c r="CC96" s="109">
        <v>3.3875124150793061E-4</v>
      </c>
      <c r="CD96" s="109">
        <v>3.4579984477246177E-4</v>
      </c>
      <c r="CE96" s="109">
        <v>8.2882759139076034E-5</v>
      </c>
      <c r="CF96" s="109">
        <v>1.1412655553005144E-2</v>
      </c>
      <c r="CG96" s="109">
        <v>9.2412994954070029E-4</v>
      </c>
      <c r="CH96" s="109">
        <v>7.6601238326948895E-5</v>
      </c>
      <c r="CI96" s="109">
        <v>9.1474355604810966E-4</v>
      </c>
      <c r="CJ96" s="109">
        <v>4.8850614519178621E-4</v>
      </c>
      <c r="CK96" s="109">
        <v>1.7758353815787244E-4</v>
      </c>
      <c r="CL96" s="109">
        <v>3.225135201254487E-4</v>
      </c>
      <c r="CM96" s="109">
        <v>2.5889169152544441E-4</v>
      </c>
      <c r="CN96" s="109">
        <v>1.0684996424090662E-4</v>
      </c>
      <c r="CO96" s="109">
        <v>5.1998304320865334E-5</v>
      </c>
      <c r="CP96" s="109">
        <v>1.0017687769805636E-4</v>
      </c>
      <c r="CQ96" s="109">
        <v>9.5273557997858811E-3</v>
      </c>
      <c r="CR96" s="109">
        <v>1.0486361470685983</v>
      </c>
      <c r="CS96" s="109">
        <v>1.8946971814559463E-3</v>
      </c>
      <c r="CT96" s="109">
        <v>1.0460680183984842E-3</v>
      </c>
      <c r="CU96" s="109">
        <v>8.5829581193241274E-5</v>
      </c>
      <c r="CV96" s="109">
        <v>6.1807275662027492E-5</v>
      </c>
      <c r="CW96" s="109">
        <v>2.9579186046120863E-4</v>
      </c>
      <c r="CX96" s="109">
        <v>8.9736940112703745E-5</v>
      </c>
      <c r="CY96" s="109">
        <v>7.753100363513588E-5</v>
      </c>
      <c r="CZ96" s="109">
        <v>1.4686709379145048E-4</v>
      </c>
      <c r="DA96" s="109">
        <v>5.954650972068142E-4</v>
      </c>
      <c r="DB96" s="109">
        <v>6.5888285595394044E-5</v>
      </c>
      <c r="DC96" s="109">
        <v>1.5109324871486043E-4</v>
      </c>
      <c r="DD96" s="109">
        <v>3.8061676165878958E-3</v>
      </c>
      <c r="DE96" s="109">
        <v>1.4317695485348096E-4</v>
      </c>
      <c r="DF96" s="109">
        <v>2.2025973272942021E-4</v>
      </c>
      <c r="DG96" s="126">
        <v>2.0783554485350513E-4</v>
      </c>
    </row>
    <row r="97" spans="2:111" ht="18" customHeight="1" x14ac:dyDescent="0.2">
      <c r="B97" s="81" t="s">
        <v>205</v>
      </c>
      <c r="C97" s="120" t="s">
        <v>206</v>
      </c>
      <c r="D97" s="108">
        <v>0</v>
      </c>
      <c r="E97" s="109">
        <v>0</v>
      </c>
      <c r="F97" s="109">
        <v>0</v>
      </c>
      <c r="G97" s="109">
        <v>0</v>
      </c>
      <c r="H97" s="109">
        <v>0</v>
      </c>
      <c r="I97" s="109">
        <v>0</v>
      </c>
      <c r="J97" s="109">
        <v>0</v>
      </c>
      <c r="K97" s="109">
        <v>0</v>
      </c>
      <c r="L97" s="109">
        <v>0</v>
      </c>
      <c r="M97" s="109">
        <v>0</v>
      </c>
      <c r="N97" s="109">
        <v>0</v>
      </c>
      <c r="O97" s="109">
        <v>0</v>
      </c>
      <c r="P97" s="109">
        <v>0</v>
      </c>
      <c r="Q97" s="109">
        <v>0</v>
      </c>
      <c r="R97" s="109">
        <v>0</v>
      </c>
      <c r="S97" s="109">
        <v>0</v>
      </c>
      <c r="T97" s="109">
        <v>0</v>
      </c>
      <c r="U97" s="109">
        <v>0</v>
      </c>
      <c r="V97" s="109">
        <v>0</v>
      </c>
      <c r="W97" s="109">
        <v>0</v>
      </c>
      <c r="X97" s="109">
        <v>0</v>
      </c>
      <c r="Y97" s="109">
        <v>0</v>
      </c>
      <c r="Z97" s="109">
        <v>0</v>
      </c>
      <c r="AA97" s="109">
        <v>0</v>
      </c>
      <c r="AB97" s="109">
        <v>0</v>
      </c>
      <c r="AC97" s="109">
        <v>0</v>
      </c>
      <c r="AD97" s="109">
        <v>0</v>
      </c>
      <c r="AE97" s="109">
        <v>0</v>
      </c>
      <c r="AF97" s="109">
        <v>0</v>
      </c>
      <c r="AG97" s="109">
        <v>0</v>
      </c>
      <c r="AH97" s="109">
        <v>0</v>
      </c>
      <c r="AI97" s="109">
        <v>0</v>
      </c>
      <c r="AJ97" s="109">
        <v>0</v>
      </c>
      <c r="AK97" s="109">
        <v>0</v>
      </c>
      <c r="AL97" s="109">
        <v>0</v>
      </c>
      <c r="AM97" s="109">
        <v>0</v>
      </c>
      <c r="AN97" s="109">
        <v>0</v>
      </c>
      <c r="AO97" s="109">
        <v>0</v>
      </c>
      <c r="AP97" s="109">
        <v>0</v>
      </c>
      <c r="AQ97" s="109">
        <v>0</v>
      </c>
      <c r="AR97" s="109">
        <v>0</v>
      </c>
      <c r="AS97" s="109">
        <v>0</v>
      </c>
      <c r="AT97" s="109">
        <v>0</v>
      </c>
      <c r="AU97" s="109">
        <v>0</v>
      </c>
      <c r="AV97" s="109">
        <v>0</v>
      </c>
      <c r="AW97" s="109">
        <v>0</v>
      </c>
      <c r="AX97" s="109">
        <v>0</v>
      </c>
      <c r="AY97" s="109">
        <v>0</v>
      </c>
      <c r="AZ97" s="109">
        <v>0</v>
      </c>
      <c r="BA97" s="109">
        <v>0</v>
      </c>
      <c r="BB97" s="109">
        <v>0</v>
      </c>
      <c r="BC97" s="109">
        <v>0</v>
      </c>
      <c r="BD97" s="109">
        <v>0</v>
      </c>
      <c r="BE97" s="109">
        <v>0</v>
      </c>
      <c r="BF97" s="109">
        <v>0</v>
      </c>
      <c r="BG97" s="109">
        <v>0</v>
      </c>
      <c r="BH97" s="109">
        <v>0</v>
      </c>
      <c r="BI97" s="109">
        <v>0</v>
      </c>
      <c r="BJ97" s="109">
        <v>0</v>
      </c>
      <c r="BK97" s="109">
        <v>0</v>
      </c>
      <c r="BL97" s="109">
        <v>0</v>
      </c>
      <c r="BM97" s="109">
        <v>0</v>
      </c>
      <c r="BN97" s="109">
        <v>0</v>
      </c>
      <c r="BO97" s="109">
        <v>0</v>
      </c>
      <c r="BP97" s="109">
        <v>0</v>
      </c>
      <c r="BQ97" s="109">
        <v>0</v>
      </c>
      <c r="BR97" s="109">
        <v>0</v>
      </c>
      <c r="BS97" s="109">
        <v>0</v>
      </c>
      <c r="BT97" s="109">
        <v>0</v>
      </c>
      <c r="BU97" s="109">
        <v>0</v>
      </c>
      <c r="BV97" s="109">
        <v>0</v>
      </c>
      <c r="BW97" s="109">
        <v>0</v>
      </c>
      <c r="BX97" s="109">
        <v>0</v>
      </c>
      <c r="BY97" s="109">
        <v>0</v>
      </c>
      <c r="BZ97" s="109">
        <v>0</v>
      </c>
      <c r="CA97" s="109">
        <v>0</v>
      </c>
      <c r="CB97" s="109">
        <v>0</v>
      </c>
      <c r="CC97" s="109">
        <v>0</v>
      </c>
      <c r="CD97" s="109">
        <v>0</v>
      </c>
      <c r="CE97" s="109">
        <v>0</v>
      </c>
      <c r="CF97" s="109">
        <v>0</v>
      </c>
      <c r="CG97" s="109">
        <v>0</v>
      </c>
      <c r="CH97" s="109">
        <v>0</v>
      </c>
      <c r="CI97" s="109">
        <v>0</v>
      </c>
      <c r="CJ97" s="109">
        <v>0</v>
      </c>
      <c r="CK97" s="109">
        <v>0</v>
      </c>
      <c r="CL97" s="109">
        <v>0</v>
      </c>
      <c r="CM97" s="109">
        <v>0</v>
      </c>
      <c r="CN97" s="109">
        <v>0</v>
      </c>
      <c r="CO97" s="109">
        <v>0</v>
      </c>
      <c r="CP97" s="109">
        <v>0</v>
      </c>
      <c r="CQ97" s="109">
        <v>0</v>
      </c>
      <c r="CR97" s="109">
        <v>0</v>
      </c>
      <c r="CS97" s="109">
        <v>1</v>
      </c>
      <c r="CT97" s="109">
        <v>0</v>
      </c>
      <c r="CU97" s="109">
        <v>0</v>
      </c>
      <c r="CV97" s="109">
        <v>0</v>
      </c>
      <c r="CW97" s="109">
        <v>0</v>
      </c>
      <c r="CX97" s="109">
        <v>0</v>
      </c>
      <c r="CY97" s="109">
        <v>0</v>
      </c>
      <c r="CZ97" s="109">
        <v>0</v>
      </c>
      <c r="DA97" s="109">
        <v>0</v>
      </c>
      <c r="DB97" s="109">
        <v>0</v>
      </c>
      <c r="DC97" s="109">
        <v>0</v>
      </c>
      <c r="DD97" s="109">
        <v>0</v>
      </c>
      <c r="DE97" s="109">
        <v>0</v>
      </c>
      <c r="DF97" s="109">
        <v>0</v>
      </c>
      <c r="DG97" s="126">
        <v>0</v>
      </c>
    </row>
    <row r="98" spans="2:111" ht="18" customHeight="1" x14ac:dyDescent="0.2">
      <c r="B98" s="81" t="s">
        <v>207</v>
      </c>
      <c r="C98" s="120" t="s">
        <v>208</v>
      </c>
      <c r="D98" s="108">
        <v>0</v>
      </c>
      <c r="E98" s="109">
        <v>0</v>
      </c>
      <c r="F98" s="109">
        <v>0</v>
      </c>
      <c r="G98" s="109">
        <v>0</v>
      </c>
      <c r="H98" s="109">
        <v>0</v>
      </c>
      <c r="I98" s="109">
        <v>0</v>
      </c>
      <c r="J98" s="109">
        <v>0</v>
      </c>
      <c r="K98" s="109">
        <v>0</v>
      </c>
      <c r="L98" s="109">
        <v>0</v>
      </c>
      <c r="M98" s="109">
        <v>0</v>
      </c>
      <c r="N98" s="109">
        <v>0</v>
      </c>
      <c r="O98" s="109">
        <v>0</v>
      </c>
      <c r="P98" s="109">
        <v>0</v>
      </c>
      <c r="Q98" s="109">
        <v>0</v>
      </c>
      <c r="R98" s="109">
        <v>0</v>
      </c>
      <c r="S98" s="109">
        <v>0</v>
      </c>
      <c r="T98" s="109">
        <v>0</v>
      </c>
      <c r="U98" s="109">
        <v>0</v>
      </c>
      <c r="V98" s="109">
        <v>0</v>
      </c>
      <c r="W98" s="109">
        <v>0</v>
      </c>
      <c r="X98" s="109">
        <v>0</v>
      </c>
      <c r="Y98" s="109">
        <v>0</v>
      </c>
      <c r="Z98" s="109">
        <v>0</v>
      </c>
      <c r="AA98" s="109">
        <v>0</v>
      </c>
      <c r="AB98" s="109">
        <v>0</v>
      </c>
      <c r="AC98" s="109">
        <v>0</v>
      </c>
      <c r="AD98" s="109">
        <v>0</v>
      </c>
      <c r="AE98" s="109">
        <v>0</v>
      </c>
      <c r="AF98" s="109">
        <v>0</v>
      </c>
      <c r="AG98" s="109">
        <v>0</v>
      </c>
      <c r="AH98" s="109">
        <v>0</v>
      </c>
      <c r="AI98" s="109">
        <v>0</v>
      </c>
      <c r="AJ98" s="109">
        <v>0</v>
      </c>
      <c r="AK98" s="109">
        <v>0</v>
      </c>
      <c r="AL98" s="109">
        <v>0</v>
      </c>
      <c r="AM98" s="109">
        <v>0</v>
      </c>
      <c r="AN98" s="109">
        <v>0</v>
      </c>
      <c r="AO98" s="109">
        <v>0</v>
      </c>
      <c r="AP98" s="109">
        <v>0</v>
      </c>
      <c r="AQ98" s="109">
        <v>0</v>
      </c>
      <c r="AR98" s="109">
        <v>0</v>
      </c>
      <c r="AS98" s="109">
        <v>0</v>
      </c>
      <c r="AT98" s="109">
        <v>0</v>
      </c>
      <c r="AU98" s="109">
        <v>0</v>
      </c>
      <c r="AV98" s="109">
        <v>0</v>
      </c>
      <c r="AW98" s="109">
        <v>0</v>
      </c>
      <c r="AX98" s="109">
        <v>0</v>
      </c>
      <c r="AY98" s="109">
        <v>0</v>
      </c>
      <c r="AZ98" s="109">
        <v>0</v>
      </c>
      <c r="BA98" s="109">
        <v>0</v>
      </c>
      <c r="BB98" s="109">
        <v>0</v>
      </c>
      <c r="BC98" s="109">
        <v>0</v>
      </c>
      <c r="BD98" s="109">
        <v>0</v>
      </c>
      <c r="BE98" s="109">
        <v>0</v>
      </c>
      <c r="BF98" s="109">
        <v>0</v>
      </c>
      <c r="BG98" s="109">
        <v>0</v>
      </c>
      <c r="BH98" s="109">
        <v>0</v>
      </c>
      <c r="BI98" s="109">
        <v>0</v>
      </c>
      <c r="BJ98" s="109">
        <v>0</v>
      </c>
      <c r="BK98" s="109">
        <v>0</v>
      </c>
      <c r="BL98" s="109">
        <v>0</v>
      </c>
      <c r="BM98" s="109">
        <v>0</v>
      </c>
      <c r="BN98" s="109">
        <v>0</v>
      </c>
      <c r="BO98" s="109">
        <v>0</v>
      </c>
      <c r="BP98" s="109">
        <v>0</v>
      </c>
      <c r="BQ98" s="109">
        <v>0</v>
      </c>
      <c r="BR98" s="109">
        <v>0</v>
      </c>
      <c r="BS98" s="109">
        <v>0</v>
      </c>
      <c r="BT98" s="109">
        <v>0</v>
      </c>
      <c r="BU98" s="109">
        <v>0</v>
      </c>
      <c r="BV98" s="109">
        <v>0</v>
      </c>
      <c r="BW98" s="109">
        <v>0</v>
      </c>
      <c r="BX98" s="109">
        <v>0</v>
      </c>
      <c r="BY98" s="109">
        <v>0</v>
      </c>
      <c r="BZ98" s="109">
        <v>0</v>
      </c>
      <c r="CA98" s="109">
        <v>0</v>
      </c>
      <c r="CB98" s="109">
        <v>0</v>
      </c>
      <c r="CC98" s="109">
        <v>0</v>
      </c>
      <c r="CD98" s="109">
        <v>0</v>
      </c>
      <c r="CE98" s="109">
        <v>0</v>
      </c>
      <c r="CF98" s="109">
        <v>0</v>
      </c>
      <c r="CG98" s="109">
        <v>0</v>
      </c>
      <c r="CH98" s="109">
        <v>0</v>
      </c>
      <c r="CI98" s="109">
        <v>0</v>
      </c>
      <c r="CJ98" s="109">
        <v>0</v>
      </c>
      <c r="CK98" s="109">
        <v>0</v>
      </c>
      <c r="CL98" s="109">
        <v>0</v>
      </c>
      <c r="CM98" s="109">
        <v>0</v>
      </c>
      <c r="CN98" s="109">
        <v>0</v>
      </c>
      <c r="CO98" s="109">
        <v>0</v>
      </c>
      <c r="CP98" s="109">
        <v>0</v>
      </c>
      <c r="CQ98" s="109">
        <v>0</v>
      </c>
      <c r="CR98" s="109">
        <v>0</v>
      </c>
      <c r="CS98" s="109">
        <v>0</v>
      </c>
      <c r="CT98" s="109">
        <v>1</v>
      </c>
      <c r="CU98" s="109">
        <v>0</v>
      </c>
      <c r="CV98" s="109">
        <v>0</v>
      </c>
      <c r="CW98" s="109">
        <v>0</v>
      </c>
      <c r="CX98" s="109">
        <v>0</v>
      </c>
      <c r="CY98" s="109">
        <v>0</v>
      </c>
      <c r="CZ98" s="109">
        <v>0</v>
      </c>
      <c r="DA98" s="109">
        <v>0</v>
      </c>
      <c r="DB98" s="109">
        <v>0</v>
      </c>
      <c r="DC98" s="109">
        <v>0</v>
      </c>
      <c r="DD98" s="109">
        <v>0</v>
      </c>
      <c r="DE98" s="109">
        <v>0</v>
      </c>
      <c r="DF98" s="109">
        <v>0</v>
      </c>
      <c r="DG98" s="126">
        <v>0</v>
      </c>
    </row>
    <row r="99" spans="2:111" ht="18" customHeight="1" x14ac:dyDescent="0.2">
      <c r="B99" s="81" t="s">
        <v>209</v>
      </c>
      <c r="C99" s="120" t="s">
        <v>36</v>
      </c>
      <c r="D99" s="108">
        <v>3.6594080395537356E-3</v>
      </c>
      <c r="E99" s="109">
        <v>4.1965678829440911E-3</v>
      </c>
      <c r="F99" s="109">
        <v>1.2852215147428968E-3</v>
      </c>
      <c r="G99" s="109">
        <v>2.3766723863901298E-3</v>
      </c>
      <c r="H99" s="109">
        <v>1.3486760302727873E-2</v>
      </c>
      <c r="I99" s="109">
        <v>6.8855888945362747E-3</v>
      </c>
      <c r="J99" s="109">
        <v>3.5752757866700526E-3</v>
      </c>
      <c r="K99" s="109">
        <v>3.8398762505637294E-3</v>
      </c>
      <c r="L99" s="109">
        <v>2.4832027981935827E-3</v>
      </c>
      <c r="M99" s="109">
        <v>3.4324149491448005E-3</v>
      </c>
      <c r="N99" s="109">
        <v>2.6330830459412847E-3</v>
      </c>
      <c r="O99" s="109">
        <v>1.8405237060092007E-3</v>
      </c>
      <c r="P99" s="109">
        <v>2.7974259352288341E-3</v>
      </c>
      <c r="Q99" s="109">
        <v>2.597754859364565E-3</v>
      </c>
      <c r="R99" s="109">
        <v>1.8896276855805338E-3</v>
      </c>
      <c r="S99" s="109">
        <v>2.697394558046812E-3</v>
      </c>
      <c r="T99" s="109">
        <v>1.6511791643846849E-3</v>
      </c>
      <c r="U99" s="109">
        <v>1.52307489017329E-3</v>
      </c>
      <c r="V99" s="109">
        <v>3.6006719800803248E-3</v>
      </c>
      <c r="W99" s="109">
        <v>4.4351151222156186E-3</v>
      </c>
      <c r="X99" s="109">
        <v>3.8440371339350963E-3</v>
      </c>
      <c r="Y99" s="109">
        <v>2.9504220691865448E-3</v>
      </c>
      <c r="Z99" s="109">
        <v>2.8662970559451997E-3</v>
      </c>
      <c r="AA99" s="109">
        <v>2.6020586643614517E-3</v>
      </c>
      <c r="AB99" s="109">
        <v>3.291979017840372E-3</v>
      </c>
      <c r="AC99" s="109">
        <v>2.1838741737054477E-3</v>
      </c>
      <c r="AD99" s="109">
        <v>3.8676393297777324E-3</v>
      </c>
      <c r="AE99" s="109">
        <v>4.3013607923305525E-3</v>
      </c>
      <c r="AF99" s="109">
        <v>1.83241402864365E-3</v>
      </c>
      <c r="AG99" s="109">
        <v>1.8066489442555604E-3</v>
      </c>
      <c r="AH99" s="109">
        <v>1.1984141412459373E-3</v>
      </c>
      <c r="AI99" s="109">
        <v>1.6739466357793198E-3</v>
      </c>
      <c r="AJ99" s="109">
        <v>2.9046414825978396E-3</v>
      </c>
      <c r="AK99" s="109">
        <v>1.9809648525438562E-3</v>
      </c>
      <c r="AL99" s="109">
        <v>1.968737311764905E-3</v>
      </c>
      <c r="AM99" s="109">
        <v>3.4597231678726117E-3</v>
      </c>
      <c r="AN99" s="109">
        <v>3.1935827095119274E-3</v>
      </c>
      <c r="AO99" s="109">
        <v>2.1243883280416933E-3</v>
      </c>
      <c r="AP99" s="109">
        <v>2.3807585716117395E-3</v>
      </c>
      <c r="AQ99" s="109">
        <v>3.393797841352208E-3</v>
      </c>
      <c r="AR99" s="109">
        <v>3.9857823661323278E-3</v>
      </c>
      <c r="AS99" s="109">
        <v>1.7094601845121676E-3</v>
      </c>
      <c r="AT99" s="109">
        <v>1.4932914231473298E-3</v>
      </c>
      <c r="AU99" s="109">
        <v>3.4828895597357437E-3</v>
      </c>
      <c r="AV99" s="109">
        <v>1.6392494641590915E-3</v>
      </c>
      <c r="AW99" s="109">
        <v>1.8560643941015376E-3</v>
      </c>
      <c r="AX99" s="109">
        <v>1.6871475574849603E-3</v>
      </c>
      <c r="AY99" s="109">
        <v>1.8552077253453268E-3</v>
      </c>
      <c r="AZ99" s="109">
        <v>1.8498460698025271E-3</v>
      </c>
      <c r="BA99" s="109">
        <v>1.5585514558149897E-3</v>
      </c>
      <c r="BB99" s="109">
        <v>1.8125414473443777E-3</v>
      </c>
      <c r="BC99" s="109">
        <v>1.8676802715401461E-3</v>
      </c>
      <c r="BD99" s="109">
        <v>1.5473201341589758E-3</v>
      </c>
      <c r="BE99" s="109">
        <v>1.7491470651808706E-3</v>
      </c>
      <c r="BF99" s="109">
        <v>1.5559655895873209E-3</v>
      </c>
      <c r="BG99" s="109">
        <v>1.5943065125702497E-3</v>
      </c>
      <c r="BH99" s="109">
        <v>1.5287283310299626E-3</v>
      </c>
      <c r="BI99" s="109">
        <v>2.3305776312800863E-3</v>
      </c>
      <c r="BJ99" s="109">
        <v>1.6720640616726687E-3</v>
      </c>
      <c r="BK99" s="109">
        <v>2.2869713003713771E-3</v>
      </c>
      <c r="BL99" s="109">
        <v>4.0994520269590218E-3</v>
      </c>
      <c r="BM99" s="109">
        <v>1.9870686247166233E-3</v>
      </c>
      <c r="BN99" s="109">
        <v>2.6141448194363891E-3</v>
      </c>
      <c r="BO99" s="109">
        <v>2.1239059792825953E-3</v>
      </c>
      <c r="BP99" s="109">
        <v>2.1395813897765056E-3</v>
      </c>
      <c r="BQ99" s="109">
        <v>3.6247971854709796E-3</v>
      </c>
      <c r="BR99" s="109">
        <v>9.5372223086197024E-3</v>
      </c>
      <c r="BS99" s="109">
        <v>1.0638323110577644E-2</v>
      </c>
      <c r="BT99" s="109">
        <v>2.9490024859345969E-3</v>
      </c>
      <c r="BU99" s="109">
        <v>1.352529207667093E-3</v>
      </c>
      <c r="BV99" s="109">
        <v>4.0187777945817323E-3</v>
      </c>
      <c r="BW99" s="109">
        <v>1.3977583357991689E-3</v>
      </c>
      <c r="BX99" s="109">
        <v>1.4463548082505186E-3</v>
      </c>
      <c r="BY99" s="109">
        <v>3.61212425636255E-4</v>
      </c>
      <c r="BZ99" s="109">
        <v>1.6782046957722323E-3</v>
      </c>
      <c r="CA99" s="109">
        <v>2.2660005094405811E-3</v>
      </c>
      <c r="CB99" s="109">
        <v>3.2271803047973623E-3</v>
      </c>
      <c r="CC99" s="109">
        <v>3.2406551528444448E-3</v>
      </c>
      <c r="CD99" s="109">
        <v>2.5174820042064712E-3</v>
      </c>
      <c r="CE99" s="109">
        <v>1.6071340998221595E-3</v>
      </c>
      <c r="CF99" s="109">
        <v>4.5226508075090072E-3</v>
      </c>
      <c r="CG99" s="109">
        <v>3.7664862063378959E-3</v>
      </c>
      <c r="CH99" s="109">
        <v>5.6853897358734122E-4</v>
      </c>
      <c r="CI99" s="109">
        <v>2.5212411179240841E-3</v>
      </c>
      <c r="CJ99" s="109">
        <v>4.9750895008699742E-3</v>
      </c>
      <c r="CK99" s="109">
        <v>1.0945956409885067E-3</v>
      </c>
      <c r="CL99" s="109">
        <v>1.9817763501526944E-3</v>
      </c>
      <c r="CM99" s="109">
        <v>3.6422172982893538E-3</v>
      </c>
      <c r="CN99" s="109">
        <v>8.1696741434724449E-4</v>
      </c>
      <c r="CO99" s="109">
        <v>1.1235995577248226E-3</v>
      </c>
      <c r="CP99" s="109">
        <v>6.1167081991177919E-3</v>
      </c>
      <c r="CQ99" s="109">
        <v>2.8571870364804937E-3</v>
      </c>
      <c r="CR99" s="109">
        <v>1.5452334551913805E-3</v>
      </c>
      <c r="CS99" s="109">
        <v>9.0207655830407683E-4</v>
      </c>
      <c r="CT99" s="109">
        <v>1.0448564503891516E-3</v>
      </c>
      <c r="CU99" s="109">
        <v>1.0009119036696601</v>
      </c>
      <c r="CV99" s="109">
        <v>2.6892165659595075E-3</v>
      </c>
      <c r="CW99" s="109">
        <v>3.1982092231820124E-3</v>
      </c>
      <c r="CX99" s="109">
        <v>2.9907791692853881E-3</v>
      </c>
      <c r="CY99" s="109">
        <v>2.8320989067769603E-3</v>
      </c>
      <c r="CZ99" s="109">
        <v>3.2274750080187983E-3</v>
      </c>
      <c r="DA99" s="109">
        <v>2.8701476824508003E-3</v>
      </c>
      <c r="DB99" s="109">
        <v>2.3794013637549551E-3</v>
      </c>
      <c r="DC99" s="109">
        <v>9.72587779167991E-3</v>
      </c>
      <c r="DD99" s="109">
        <v>3.2352411185449315E-3</v>
      </c>
      <c r="DE99" s="109">
        <v>3.19690214575271E-3</v>
      </c>
      <c r="DF99" s="109">
        <v>1.8839431337096819E-3</v>
      </c>
      <c r="DG99" s="126">
        <v>1.0229953972686221E-3</v>
      </c>
    </row>
    <row r="100" spans="2:111" ht="18" customHeight="1" x14ac:dyDescent="0.2">
      <c r="B100" s="81" t="s">
        <v>210</v>
      </c>
      <c r="C100" s="120" t="s">
        <v>211</v>
      </c>
      <c r="D100" s="108">
        <v>1.8093307493114705E-2</v>
      </c>
      <c r="E100" s="109">
        <v>1.4983400461789155E-2</v>
      </c>
      <c r="F100" s="109">
        <v>9.5664556373429022E-3</v>
      </c>
      <c r="G100" s="109">
        <v>1.8573024018413396E-2</v>
      </c>
      <c r="H100" s="109">
        <v>1.1167107485770003E-2</v>
      </c>
      <c r="I100" s="109">
        <v>4.8585056514906223E-2</v>
      </c>
      <c r="J100" s="109">
        <v>4.8720479005420946E-2</v>
      </c>
      <c r="K100" s="109">
        <v>1.2335548730061971E-2</v>
      </c>
      <c r="L100" s="109">
        <v>1.093472154496177E-2</v>
      </c>
      <c r="M100" s="109">
        <v>1.1693704564192126E-2</v>
      </c>
      <c r="N100" s="109">
        <v>2.7857611545690311E-3</v>
      </c>
      <c r="O100" s="109">
        <v>1.1620636708313035E-2</v>
      </c>
      <c r="P100" s="109">
        <v>1.0350833853435838E-2</v>
      </c>
      <c r="Q100" s="109">
        <v>1.7162904672047636E-2</v>
      </c>
      <c r="R100" s="109">
        <v>1.2556475103944986E-2</v>
      </c>
      <c r="S100" s="109">
        <v>1.3941988731443651E-2</v>
      </c>
      <c r="T100" s="109">
        <v>9.3682928853701542E-3</v>
      </c>
      <c r="U100" s="109">
        <v>1.3114525560221352E-2</v>
      </c>
      <c r="V100" s="109">
        <v>1.4636954859119037E-2</v>
      </c>
      <c r="W100" s="109">
        <v>1.4080263657241399E-2</v>
      </c>
      <c r="X100" s="109">
        <v>2.1922803900800421E-2</v>
      </c>
      <c r="Y100" s="109">
        <v>1.3596077820597271E-2</v>
      </c>
      <c r="Z100" s="109">
        <v>1.2147780748217457E-2</v>
      </c>
      <c r="AA100" s="109">
        <v>1.1253250579785771E-2</v>
      </c>
      <c r="AB100" s="109">
        <v>8.8744094014989658E-3</v>
      </c>
      <c r="AC100" s="109">
        <v>1.0455308052537835E-2</v>
      </c>
      <c r="AD100" s="109">
        <v>2.5662025173495105E-2</v>
      </c>
      <c r="AE100" s="109">
        <v>3.2321434790641868E-2</v>
      </c>
      <c r="AF100" s="109">
        <v>9.4307372611893269E-3</v>
      </c>
      <c r="AG100" s="109">
        <v>1.0023057623857624E-2</v>
      </c>
      <c r="AH100" s="109">
        <v>1.0600398632251835E-2</v>
      </c>
      <c r="AI100" s="109">
        <v>1.2350166204048123E-2</v>
      </c>
      <c r="AJ100" s="109">
        <v>1.7295992462302356E-2</v>
      </c>
      <c r="AK100" s="109">
        <v>1.2112199533994967E-2</v>
      </c>
      <c r="AL100" s="109">
        <v>2.0812515773070181E-2</v>
      </c>
      <c r="AM100" s="109">
        <v>2.3931772962567877E-2</v>
      </c>
      <c r="AN100" s="109">
        <v>1.8035683754436468E-2</v>
      </c>
      <c r="AO100" s="109">
        <v>1.47652153780009E-2</v>
      </c>
      <c r="AP100" s="109">
        <v>1.3016087359551889E-2</v>
      </c>
      <c r="AQ100" s="109">
        <v>3.2999143965082696E-2</v>
      </c>
      <c r="AR100" s="109">
        <v>2.4709250679992432E-2</v>
      </c>
      <c r="AS100" s="109">
        <v>1.0779205216476847E-2</v>
      </c>
      <c r="AT100" s="109">
        <v>1.1570742021445164E-2</v>
      </c>
      <c r="AU100" s="109">
        <v>1.2773542465496109E-2</v>
      </c>
      <c r="AV100" s="109">
        <v>1.41165575569259E-2</v>
      </c>
      <c r="AW100" s="109">
        <v>1.1587556570931681E-2</v>
      </c>
      <c r="AX100" s="109">
        <v>1.521633115567855E-2</v>
      </c>
      <c r="AY100" s="109">
        <v>1.2796664318821736E-2</v>
      </c>
      <c r="AZ100" s="109">
        <v>1.8784433130736852E-2</v>
      </c>
      <c r="BA100" s="109">
        <v>1.2528883212057062E-2</v>
      </c>
      <c r="BB100" s="109">
        <v>1.1929063371752193E-2</v>
      </c>
      <c r="BC100" s="109">
        <v>1.7669352610067836E-2</v>
      </c>
      <c r="BD100" s="109">
        <v>1.1946088510911449E-2</v>
      </c>
      <c r="BE100" s="109">
        <v>1.1140925979617713E-2</v>
      </c>
      <c r="BF100" s="109">
        <v>1.345056068013421E-2</v>
      </c>
      <c r="BG100" s="109">
        <v>1.2377103088556338E-2</v>
      </c>
      <c r="BH100" s="109">
        <v>1.2596890876405177E-2</v>
      </c>
      <c r="BI100" s="109">
        <v>1.984003422163062E-2</v>
      </c>
      <c r="BJ100" s="109">
        <v>2.2899710735205241E-2</v>
      </c>
      <c r="BK100" s="109">
        <v>1.7305641355812605E-2</v>
      </c>
      <c r="BL100" s="109">
        <v>6.5465334428175398E-2</v>
      </c>
      <c r="BM100" s="109">
        <v>3.1797958541609966E-2</v>
      </c>
      <c r="BN100" s="109">
        <v>2.2217850101579246E-2</v>
      </c>
      <c r="BO100" s="109">
        <v>4.6965191252445838E-2</v>
      </c>
      <c r="BP100" s="109">
        <v>6.1206270814193241E-2</v>
      </c>
      <c r="BQ100" s="109">
        <v>1.7507948630813942E-2</v>
      </c>
      <c r="BR100" s="109">
        <v>3.0005375278278307E-2</v>
      </c>
      <c r="BS100" s="109">
        <v>9.0041368646926537E-3</v>
      </c>
      <c r="BT100" s="109">
        <v>1.1465295358667629E-2</v>
      </c>
      <c r="BU100" s="109">
        <v>1.46385271301045E-2</v>
      </c>
      <c r="BV100" s="109">
        <v>8.5887142216184882E-3</v>
      </c>
      <c r="BW100" s="109">
        <v>4.7391567825455384E-3</v>
      </c>
      <c r="BX100" s="109">
        <v>4.1147629647812064E-3</v>
      </c>
      <c r="BY100" s="109">
        <v>1.2272458301938116E-3</v>
      </c>
      <c r="BZ100" s="109">
        <v>7.1120141775803426E-3</v>
      </c>
      <c r="CA100" s="109">
        <v>8.4060770949958598E-3</v>
      </c>
      <c r="CB100" s="109">
        <v>0.19791217940020617</v>
      </c>
      <c r="CC100" s="109">
        <v>1.0272125166846642E-2</v>
      </c>
      <c r="CD100" s="109">
        <v>7.4336614355310277E-2</v>
      </c>
      <c r="CE100" s="109">
        <v>9.812532696847464E-3</v>
      </c>
      <c r="CF100" s="109">
        <v>9.7062321344135432E-3</v>
      </c>
      <c r="CG100" s="109">
        <v>9.563614401500227E-3</v>
      </c>
      <c r="CH100" s="109">
        <v>5.3173218987911117E-3</v>
      </c>
      <c r="CI100" s="109">
        <v>1.5231227519912488E-2</v>
      </c>
      <c r="CJ100" s="109">
        <v>1.8422095229287835E-2</v>
      </c>
      <c r="CK100" s="109">
        <v>1.028507064541297E-2</v>
      </c>
      <c r="CL100" s="109">
        <v>4.5089221364197414E-2</v>
      </c>
      <c r="CM100" s="109">
        <v>1.22673288467046E-2</v>
      </c>
      <c r="CN100" s="109">
        <v>1.0919487083987846E-2</v>
      </c>
      <c r="CO100" s="109">
        <v>5.7777671654251879E-3</v>
      </c>
      <c r="CP100" s="109">
        <v>8.2594710984677435E-3</v>
      </c>
      <c r="CQ100" s="109">
        <v>1.2853540879707552E-2</v>
      </c>
      <c r="CR100" s="109">
        <v>1.5897032311174994E-2</v>
      </c>
      <c r="CS100" s="109">
        <v>9.2665137870122181E-3</v>
      </c>
      <c r="CT100" s="109">
        <v>1.5448021321034214E-2</v>
      </c>
      <c r="CU100" s="109">
        <v>8.5636632425414565E-3</v>
      </c>
      <c r="CV100" s="109">
        <v>1.0099007723666535</v>
      </c>
      <c r="CW100" s="109">
        <v>2.1615765550360488E-2</v>
      </c>
      <c r="CX100" s="109">
        <v>1.3469123502847551E-2</v>
      </c>
      <c r="CY100" s="109">
        <v>1.0560969815836888E-2</v>
      </c>
      <c r="CZ100" s="109">
        <v>2.5520848456499386E-2</v>
      </c>
      <c r="DA100" s="109">
        <v>9.7195499365437393E-3</v>
      </c>
      <c r="DB100" s="109">
        <v>1.0415415508297984E-2</v>
      </c>
      <c r="DC100" s="109">
        <v>1.1468047509089653E-2</v>
      </c>
      <c r="DD100" s="109">
        <v>6.9552323248764083E-3</v>
      </c>
      <c r="DE100" s="109">
        <v>1.0130082157705788E-2</v>
      </c>
      <c r="DF100" s="109">
        <v>1.2473395924236123E-2</v>
      </c>
      <c r="DG100" s="126">
        <v>6.6330360649807423E-3</v>
      </c>
    </row>
    <row r="101" spans="2:111" ht="18" customHeight="1" x14ac:dyDescent="0.2">
      <c r="B101" s="81" t="s">
        <v>212</v>
      </c>
      <c r="C101" s="120" t="s">
        <v>213</v>
      </c>
      <c r="D101" s="108">
        <v>8.1646045112938777E-3</v>
      </c>
      <c r="E101" s="109">
        <v>7.9802805276298332E-3</v>
      </c>
      <c r="F101" s="109">
        <v>6.0495713346042333E-3</v>
      </c>
      <c r="G101" s="109">
        <v>7.1766018717798552E-3</v>
      </c>
      <c r="H101" s="109">
        <v>8.3935453421335494E-3</v>
      </c>
      <c r="I101" s="109">
        <v>1.0192388617889422E-2</v>
      </c>
      <c r="J101" s="109">
        <v>9.6464597056433333E-3</v>
      </c>
      <c r="K101" s="109">
        <v>1.5583296321756847E-2</v>
      </c>
      <c r="L101" s="109">
        <v>6.1793878366366337E-2</v>
      </c>
      <c r="M101" s="109">
        <v>9.2127317780081909E-3</v>
      </c>
      <c r="N101" s="109">
        <v>2.2522819315954266E-2</v>
      </c>
      <c r="O101" s="109">
        <v>9.0335933163794447E-3</v>
      </c>
      <c r="P101" s="109">
        <v>1.4929373812453173E-2</v>
      </c>
      <c r="Q101" s="109">
        <v>9.8369031814093885E-3</v>
      </c>
      <c r="R101" s="109">
        <v>1.5772268949268083E-2</v>
      </c>
      <c r="S101" s="109">
        <v>1.2658684505987894E-2</v>
      </c>
      <c r="T101" s="109">
        <v>1.1710216722326281E-2</v>
      </c>
      <c r="U101" s="109">
        <v>8.6014820901280566E-3</v>
      </c>
      <c r="V101" s="109">
        <v>1.1795169674659028E-2</v>
      </c>
      <c r="W101" s="109">
        <v>1.079235065377288E-2</v>
      </c>
      <c r="X101" s="109">
        <v>6.9643057665998284E-3</v>
      </c>
      <c r="Y101" s="109">
        <v>9.4837002503022974E-3</v>
      </c>
      <c r="Z101" s="109">
        <v>8.5188075430524604E-3</v>
      </c>
      <c r="AA101" s="109">
        <v>1.1299147542438893E-2</v>
      </c>
      <c r="AB101" s="109">
        <v>7.8776642281519205E-2</v>
      </c>
      <c r="AC101" s="109">
        <v>5.7124943628559077E-2</v>
      </c>
      <c r="AD101" s="109">
        <v>6.2705299840994481E-3</v>
      </c>
      <c r="AE101" s="109">
        <v>8.0095741088004168E-3</v>
      </c>
      <c r="AF101" s="109">
        <v>1.404900160883219E-2</v>
      </c>
      <c r="AG101" s="109">
        <v>1.308957897627744E-2</v>
      </c>
      <c r="AH101" s="109">
        <v>1.1716398864893588E-2</v>
      </c>
      <c r="AI101" s="109">
        <v>9.0035695782997322E-3</v>
      </c>
      <c r="AJ101" s="109">
        <v>7.1074434987800725E-3</v>
      </c>
      <c r="AK101" s="109">
        <v>1.445639997106069E-2</v>
      </c>
      <c r="AL101" s="109">
        <v>9.8781326100851191E-3</v>
      </c>
      <c r="AM101" s="109">
        <v>7.1392988185455999E-3</v>
      </c>
      <c r="AN101" s="109">
        <v>7.1346776386919672E-3</v>
      </c>
      <c r="AO101" s="109">
        <v>7.122237919821783E-3</v>
      </c>
      <c r="AP101" s="109">
        <v>6.1009135945979251E-3</v>
      </c>
      <c r="AQ101" s="109">
        <v>9.1314936186713408E-3</v>
      </c>
      <c r="AR101" s="109">
        <v>9.2960633787087382E-3</v>
      </c>
      <c r="AS101" s="109">
        <v>7.6782312710783696E-3</v>
      </c>
      <c r="AT101" s="109">
        <v>7.4812924508021617E-3</v>
      </c>
      <c r="AU101" s="109">
        <v>1.0975623187498416E-2</v>
      </c>
      <c r="AV101" s="109">
        <v>9.594024201371629E-3</v>
      </c>
      <c r="AW101" s="109">
        <v>1.3978338328074005E-2</v>
      </c>
      <c r="AX101" s="109">
        <v>1.3242090671442665E-2</v>
      </c>
      <c r="AY101" s="109">
        <v>1.0911936044409817E-2</v>
      </c>
      <c r="AZ101" s="109">
        <v>1.2740456786490854E-2</v>
      </c>
      <c r="BA101" s="109">
        <v>2.0063819703618525E-2</v>
      </c>
      <c r="BB101" s="109">
        <v>1.2253370982820045E-2</v>
      </c>
      <c r="BC101" s="109">
        <v>1.3381827402142525E-2</v>
      </c>
      <c r="BD101" s="109">
        <v>1.489088778030655E-2</v>
      </c>
      <c r="BE101" s="109">
        <v>1.531794976146683E-2</v>
      </c>
      <c r="BF101" s="109">
        <v>2.1129030020026571E-2</v>
      </c>
      <c r="BG101" s="109">
        <v>2.0329017191807301E-2</v>
      </c>
      <c r="BH101" s="109">
        <v>1.5917974680406427E-2</v>
      </c>
      <c r="BI101" s="109">
        <v>1.0270935110103655E-2</v>
      </c>
      <c r="BJ101" s="109">
        <v>1.1276437048407478E-2</v>
      </c>
      <c r="BK101" s="109">
        <v>2.0876712956850563E-2</v>
      </c>
      <c r="BL101" s="109">
        <v>9.035019721983617E-3</v>
      </c>
      <c r="BM101" s="109">
        <v>1.0900828081330185E-2</v>
      </c>
      <c r="BN101" s="109">
        <v>7.4431441724566267E-3</v>
      </c>
      <c r="BO101" s="109">
        <v>9.0309115227340409E-3</v>
      </c>
      <c r="BP101" s="109">
        <v>8.1693595536466851E-3</v>
      </c>
      <c r="BQ101" s="109">
        <v>1.0266393670533466E-2</v>
      </c>
      <c r="BR101" s="109">
        <v>2.3935679286648831E-2</v>
      </c>
      <c r="BS101" s="109">
        <v>1.7797336235586908E-2</v>
      </c>
      <c r="BT101" s="109">
        <v>7.560475161433493E-3</v>
      </c>
      <c r="BU101" s="109">
        <v>1.8086366632638434E-2</v>
      </c>
      <c r="BV101" s="109">
        <v>4.4106756513719862E-2</v>
      </c>
      <c r="BW101" s="109">
        <v>3.1229412219008556E-2</v>
      </c>
      <c r="BX101" s="109">
        <v>2.9190376343087611E-2</v>
      </c>
      <c r="BY101" s="109">
        <v>3.8773278333932158E-3</v>
      </c>
      <c r="BZ101" s="109">
        <v>1.1541542505565815E-2</v>
      </c>
      <c r="CA101" s="109">
        <v>7.796701697190051E-3</v>
      </c>
      <c r="CB101" s="109">
        <v>1.6013245167005537E-2</v>
      </c>
      <c r="CC101" s="109">
        <v>1.2496048668627462E-2</v>
      </c>
      <c r="CD101" s="109">
        <v>2.3610432638711449E-2</v>
      </c>
      <c r="CE101" s="109">
        <v>1.085129620792836E-2</v>
      </c>
      <c r="CF101" s="109">
        <v>9.3157721775081696E-3</v>
      </c>
      <c r="CG101" s="109">
        <v>1.877107961094757E-2</v>
      </c>
      <c r="CH101" s="109">
        <v>4.2266764697413755E-3</v>
      </c>
      <c r="CI101" s="109">
        <v>4.2119703064455581E-2</v>
      </c>
      <c r="CJ101" s="109">
        <v>3.9491946307674906E-2</v>
      </c>
      <c r="CK101" s="109">
        <v>2.4490471121563776E-2</v>
      </c>
      <c r="CL101" s="109">
        <v>5.1029517406820518E-2</v>
      </c>
      <c r="CM101" s="109">
        <v>5.0086716112695898E-2</v>
      </c>
      <c r="CN101" s="109">
        <v>7.2921516151588268E-3</v>
      </c>
      <c r="CO101" s="109">
        <v>8.8784923736799914E-3</v>
      </c>
      <c r="CP101" s="109">
        <v>1.2134889203109575E-2</v>
      </c>
      <c r="CQ101" s="109">
        <v>2.4265383673889227E-2</v>
      </c>
      <c r="CR101" s="109">
        <v>1.4848105333957404E-2</v>
      </c>
      <c r="CS101" s="109">
        <v>8.207339477543563E-3</v>
      </c>
      <c r="CT101" s="109">
        <v>6.6635585614649344E-3</v>
      </c>
      <c r="CU101" s="109">
        <v>1.3349971357275408E-2</v>
      </c>
      <c r="CV101" s="109">
        <v>2.437182848758495E-2</v>
      </c>
      <c r="CW101" s="109">
        <v>1.0354771518056285</v>
      </c>
      <c r="CX101" s="109">
        <v>1.2087767504080799E-2</v>
      </c>
      <c r="CY101" s="109">
        <v>2.3791667352613916E-2</v>
      </c>
      <c r="CZ101" s="109">
        <v>1.5516443386621072E-2</v>
      </c>
      <c r="DA101" s="109">
        <v>2.3877211017644666E-2</v>
      </c>
      <c r="DB101" s="109">
        <v>2.5613693803880649E-2</v>
      </c>
      <c r="DC101" s="109">
        <v>1.6774921191633433E-2</v>
      </c>
      <c r="DD101" s="109">
        <v>1.6238179021177912E-2</v>
      </c>
      <c r="DE101" s="109">
        <v>1.6243700390137769E-2</v>
      </c>
      <c r="DF101" s="109">
        <v>1.4843017029352328E-2</v>
      </c>
      <c r="DG101" s="126">
        <v>1.0572982329734991E-2</v>
      </c>
    </row>
    <row r="102" spans="2:111" ht="18" customHeight="1" x14ac:dyDescent="0.2">
      <c r="B102" s="81" t="s">
        <v>214</v>
      </c>
      <c r="C102" s="120" t="s">
        <v>215</v>
      </c>
      <c r="D102" s="108">
        <v>5.9460186769048698E-2</v>
      </c>
      <c r="E102" s="109">
        <v>3.6701528842567027E-2</v>
      </c>
      <c r="F102" s="109">
        <v>8.5687209290050026E-2</v>
      </c>
      <c r="G102" s="109">
        <v>2.7509738337314914E-2</v>
      </c>
      <c r="H102" s="109">
        <v>1.7856743957573751E-2</v>
      </c>
      <c r="I102" s="109">
        <v>4.6259557780298943E-2</v>
      </c>
      <c r="J102" s="109">
        <v>7.3184994229798267E-2</v>
      </c>
      <c r="K102" s="109">
        <v>2.8448010574382804E-2</v>
      </c>
      <c r="L102" s="109">
        <v>2.3809720518203594E-2</v>
      </c>
      <c r="M102" s="109">
        <v>3.0727898924211516E-2</v>
      </c>
      <c r="N102" s="109">
        <v>6.5432855809690483E-3</v>
      </c>
      <c r="O102" s="109">
        <v>2.8454787861985343E-2</v>
      </c>
      <c r="P102" s="109">
        <v>2.1183204553867414E-2</v>
      </c>
      <c r="Q102" s="109">
        <v>3.0570683926970033E-2</v>
      </c>
      <c r="R102" s="109">
        <v>1.9470865422431285E-2</v>
      </c>
      <c r="S102" s="109">
        <v>3.0703143031660718E-2</v>
      </c>
      <c r="T102" s="109">
        <v>1.9386267987179108E-2</v>
      </c>
      <c r="U102" s="109">
        <v>1.5842666409269297E-2</v>
      </c>
      <c r="V102" s="109">
        <v>3.6188973573725164E-2</v>
      </c>
      <c r="W102" s="109">
        <v>4.2518654175979761E-2</v>
      </c>
      <c r="X102" s="109">
        <v>3.0522484318740717E-2</v>
      </c>
      <c r="Y102" s="109">
        <v>4.5377907673322698E-2</v>
      </c>
      <c r="Z102" s="109">
        <v>3.2790334927479944E-2</v>
      </c>
      <c r="AA102" s="109">
        <v>2.8401237954669405E-2</v>
      </c>
      <c r="AB102" s="109">
        <v>2.4654792754110713E-2</v>
      </c>
      <c r="AC102" s="109">
        <v>2.4302405953057687E-2</v>
      </c>
      <c r="AD102" s="109">
        <v>2.7259624165060212E-2</v>
      </c>
      <c r="AE102" s="109">
        <v>3.7560042662367281E-2</v>
      </c>
      <c r="AF102" s="109">
        <v>2.5275724985323485E-2</v>
      </c>
      <c r="AG102" s="109">
        <v>3.5081210885535667E-2</v>
      </c>
      <c r="AH102" s="109">
        <v>2.3180320999626879E-2</v>
      </c>
      <c r="AI102" s="109">
        <v>2.5980234756984376E-2</v>
      </c>
      <c r="AJ102" s="109">
        <v>3.7434278754599988E-2</v>
      </c>
      <c r="AK102" s="109">
        <v>2.996447640122013E-2</v>
      </c>
      <c r="AL102" s="109">
        <v>4.1002453364267923E-2</v>
      </c>
      <c r="AM102" s="109">
        <v>4.3750915616650926E-2</v>
      </c>
      <c r="AN102" s="109">
        <v>3.6748709539054916E-2</v>
      </c>
      <c r="AO102" s="109">
        <v>3.3438652195485911E-2</v>
      </c>
      <c r="AP102" s="109">
        <v>2.3067373672097661E-2</v>
      </c>
      <c r="AQ102" s="109">
        <v>5.4224948953805849E-2</v>
      </c>
      <c r="AR102" s="109">
        <v>4.4795845880110194E-2</v>
      </c>
      <c r="AS102" s="109">
        <v>2.6168685211406747E-2</v>
      </c>
      <c r="AT102" s="109">
        <v>2.4241304690914522E-2</v>
      </c>
      <c r="AU102" s="109">
        <v>2.4231268007492378E-2</v>
      </c>
      <c r="AV102" s="109">
        <v>2.1459463759255563E-2</v>
      </c>
      <c r="AW102" s="109">
        <v>2.4831856846329176E-2</v>
      </c>
      <c r="AX102" s="109">
        <v>2.9593878468043542E-2</v>
      </c>
      <c r="AY102" s="109">
        <v>3.2227014918066892E-2</v>
      </c>
      <c r="AZ102" s="109">
        <v>2.6172553118852946E-2</v>
      </c>
      <c r="BA102" s="109">
        <v>2.3618702611676399E-2</v>
      </c>
      <c r="BB102" s="109">
        <v>2.5786902516166561E-2</v>
      </c>
      <c r="BC102" s="109">
        <v>2.4561747052982766E-2</v>
      </c>
      <c r="BD102" s="109">
        <v>2.2806148115063367E-2</v>
      </c>
      <c r="BE102" s="109">
        <v>2.4034251121408976E-2</v>
      </c>
      <c r="BF102" s="109">
        <v>2.5511408404327914E-2</v>
      </c>
      <c r="BG102" s="109">
        <v>2.4609879822409489E-2</v>
      </c>
      <c r="BH102" s="109">
        <v>2.5573872023413234E-2</v>
      </c>
      <c r="BI102" s="109">
        <v>2.219711863115563E-2</v>
      </c>
      <c r="BJ102" s="109">
        <v>2.0427601424462618E-2</v>
      </c>
      <c r="BK102" s="109">
        <v>2.547040293336773E-2</v>
      </c>
      <c r="BL102" s="109">
        <v>3.9191085652977818E-2</v>
      </c>
      <c r="BM102" s="109">
        <v>2.2449084922908112E-2</v>
      </c>
      <c r="BN102" s="109">
        <v>2.6599303345958256E-2</v>
      </c>
      <c r="BO102" s="109">
        <v>2.8863949199285175E-2</v>
      </c>
      <c r="BP102" s="109">
        <v>2.7266768515320387E-2</v>
      </c>
      <c r="BQ102" s="109">
        <v>5.9271723587189858E-2</v>
      </c>
      <c r="BR102" s="109">
        <v>3.3564687296733377E-2</v>
      </c>
      <c r="BS102" s="109">
        <v>4.1605287861509514E-2</v>
      </c>
      <c r="BT102" s="109">
        <v>3.2996297564723664E-2</v>
      </c>
      <c r="BU102" s="109">
        <v>1.4430408372889057E-2</v>
      </c>
      <c r="BV102" s="109">
        <v>1.182551528275869E-2</v>
      </c>
      <c r="BW102" s="109">
        <v>7.6833813209332786E-3</v>
      </c>
      <c r="BX102" s="109">
        <v>6.4974369417379139E-3</v>
      </c>
      <c r="BY102" s="109">
        <v>1.6326446717393683E-3</v>
      </c>
      <c r="BZ102" s="109">
        <v>1.1598231621839842E-2</v>
      </c>
      <c r="CA102" s="109">
        <v>3.8465494858299497E-2</v>
      </c>
      <c r="CB102" s="109">
        <v>0.24565909366040659</v>
      </c>
      <c r="CC102" s="109">
        <v>1.2169964326661141E-2</v>
      </c>
      <c r="CD102" s="109">
        <v>3.2238264399267261E-2</v>
      </c>
      <c r="CE102" s="109">
        <v>1.6328913709156428E-2</v>
      </c>
      <c r="CF102" s="109">
        <v>1.7382719861357279E-2</v>
      </c>
      <c r="CG102" s="109">
        <v>1.9651138914563913E-2</v>
      </c>
      <c r="CH102" s="109">
        <v>1.0477903669742607E-2</v>
      </c>
      <c r="CI102" s="109">
        <v>2.2890574593201457E-2</v>
      </c>
      <c r="CJ102" s="109">
        <v>2.1260596278737824E-2</v>
      </c>
      <c r="CK102" s="109">
        <v>2.76089061893568E-2</v>
      </c>
      <c r="CL102" s="109">
        <v>2.0005940473970349E-2</v>
      </c>
      <c r="CM102" s="109">
        <v>1.5587020459119435E-2</v>
      </c>
      <c r="CN102" s="109">
        <v>2.2178937248909569E-2</v>
      </c>
      <c r="CO102" s="109">
        <v>1.1145956234234811E-2</v>
      </c>
      <c r="CP102" s="109">
        <v>2.6738882256108876E-2</v>
      </c>
      <c r="CQ102" s="109">
        <v>1.4836163592232259E-2</v>
      </c>
      <c r="CR102" s="109">
        <v>2.7071135370808415E-2</v>
      </c>
      <c r="CS102" s="109">
        <v>1.7153174721182298E-2</v>
      </c>
      <c r="CT102" s="109">
        <v>1.0805415029070509E-2</v>
      </c>
      <c r="CU102" s="109">
        <v>1.743090350608659E-2</v>
      </c>
      <c r="CV102" s="109">
        <v>0.14497031006432828</v>
      </c>
      <c r="CW102" s="109">
        <v>1.9694216172343598E-2</v>
      </c>
      <c r="CX102" s="109">
        <v>1.05823607577143</v>
      </c>
      <c r="CY102" s="109">
        <v>1.0738757138179063E-2</v>
      </c>
      <c r="CZ102" s="109">
        <v>3.0656740545206593E-2</v>
      </c>
      <c r="DA102" s="109">
        <v>1.7543404058235696E-2</v>
      </c>
      <c r="DB102" s="109">
        <v>1.9252281670555413E-2</v>
      </c>
      <c r="DC102" s="109">
        <v>1.9935457077665881E-2</v>
      </c>
      <c r="DD102" s="109">
        <v>1.1329261125870885E-2</v>
      </c>
      <c r="DE102" s="109">
        <v>1.431307193430106E-2</v>
      </c>
      <c r="DF102" s="109">
        <v>2.2474160984964145E-2</v>
      </c>
      <c r="DG102" s="126">
        <v>1.0195982525775528E-2</v>
      </c>
    </row>
    <row r="103" spans="2:111" ht="18" customHeight="1" x14ac:dyDescent="0.2">
      <c r="B103" s="81" t="s">
        <v>216</v>
      </c>
      <c r="C103" s="120" t="s">
        <v>217</v>
      </c>
      <c r="D103" s="108">
        <v>3.6021379981136935E-2</v>
      </c>
      <c r="E103" s="109">
        <v>4.1622490209361436E-2</v>
      </c>
      <c r="F103" s="109">
        <v>5.2271841785308346E-2</v>
      </c>
      <c r="G103" s="109">
        <v>2.7148173574110441E-2</v>
      </c>
      <c r="H103" s="109">
        <v>4.1796316654405058E-2</v>
      </c>
      <c r="I103" s="109">
        <v>8.6339998430031345E-2</v>
      </c>
      <c r="J103" s="109">
        <v>5.8273295428105845E-2</v>
      </c>
      <c r="K103" s="109">
        <v>7.313570877818823E-2</v>
      </c>
      <c r="L103" s="109">
        <v>6.0154303045353678E-2</v>
      </c>
      <c r="M103" s="109">
        <v>5.1989970703898519E-2</v>
      </c>
      <c r="N103" s="109">
        <v>2.6291774543082767E-2</v>
      </c>
      <c r="O103" s="109">
        <v>4.9109131498612464E-2</v>
      </c>
      <c r="P103" s="109">
        <v>7.8098884407378749E-2</v>
      </c>
      <c r="Q103" s="109">
        <v>4.8038113655920089E-2</v>
      </c>
      <c r="R103" s="109">
        <v>7.5507348518594739E-2</v>
      </c>
      <c r="S103" s="109">
        <v>6.806503455368175E-2</v>
      </c>
      <c r="T103" s="109">
        <v>5.31653571864623E-2</v>
      </c>
      <c r="U103" s="109">
        <v>6.6665265079368208E-2</v>
      </c>
      <c r="V103" s="109">
        <v>6.1702205063185703E-2</v>
      </c>
      <c r="W103" s="109">
        <v>6.3863874722482269E-2</v>
      </c>
      <c r="X103" s="109">
        <v>5.237860441433307E-2</v>
      </c>
      <c r="Y103" s="109">
        <v>6.2068563035047222E-2</v>
      </c>
      <c r="Z103" s="109">
        <v>5.6093086132302725E-2</v>
      </c>
      <c r="AA103" s="109">
        <v>5.7792714527828956E-2</v>
      </c>
      <c r="AB103" s="109">
        <v>7.3690201675652656E-2</v>
      </c>
      <c r="AC103" s="109">
        <v>7.1087040801251167E-2</v>
      </c>
      <c r="AD103" s="109">
        <v>5.2065722763783129E-2</v>
      </c>
      <c r="AE103" s="109">
        <v>6.273034642950269E-2</v>
      </c>
      <c r="AF103" s="109">
        <v>7.4478653476395582E-2</v>
      </c>
      <c r="AG103" s="109">
        <v>5.7873678910296121E-2</v>
      </c>
      <c r="AH103" s="109">
        <v>6.3769509835131827E-2</v>
      </c>
      <c r="AI103" s="109">
        <v>8.9735487223095739E-2</v>
      </c>
      <c r="AJ103" s="109">
        <v>9.5380560220808056E-2</v>
      </c>
      <c r="AK103" s="109">
        <v>5.8117157383400307E-2</v>
      </c>
      <c r="AL103" s="109">
        <v>8.2785867295386617E-2</v>
      </c>
      <c r="AM103" s="109">
        <v>4.9394601248769564E-2</v>
      </c>
      <c r="AN103" s="109">
        <v>4.6792346796980855E-2</v>
      </c>
      <c r="AO103" s="109">
        <v>6.1680308341415975E-2</v>
      </c>
      <c r="AP103" s="109">
        <v>4.3825663412561965E-2</v>
      </c>
      <c r="AQ103" s="109">
        <v>5.8380941637655795E-2</v>
      </c>
      <c r="AR103" s="109">
        <v>6.5522470259206572E-2</v>
      </c>
      <c r="AS103" s="109">
        <v>4.9703849590352747E-2</v>
      </c>
      <c r="AT103" s="109">
        <v>5.7652299378555885E-2</v>
      </c>
      <c r="AU103" s="109">
        <v>7.0135171391847675E-2</v>
      </c>
      <c r="AV103" s="109">
        <v>6.353766957800952E-2</v>
      </c>
      <c r="AW103" s="109">
        <v>7.5486122862241004E-2</v>
      </c>
      <c r="AX103" s="109">
        <v>8.6723812139933729E-2</v>
      </c>
      <c r="AY103" s="109">
        <v>9.0803353828668845E-2</v>
      </c>
      <c r="AZ103" s="109">
        <v>8.234375416709408E-2</v>
      </c>
      <c r="BA103" s="109">
        <v>7.7619587921524791E-2</v>
      </c>
      <c r="BB103" s="109">
        <v>8.61672696911535E-2</v>
      </c>
      <c r="BC103" s="109">
        <v>7.126512675314825E-2</v>
      </c>
      <c r="BD103" s="109">
        <v>8.8824231658834893E-2</v>
      </c>
      <c r="BE103" s="109">
        <v>9.5050529321335883E-2</v>
      </c>
      <c r="BF103" s="109">
        <v>8.4904083853044335E-2</v>
      </c>
      <c r="BG103" s="109">
        <v>7.8829039608129967E-2</v>
      </c>
      <c r="BH103" s="109">
        <v>8.0372566464504983E-2</v>
      </c>
      <c r="BI103" s="109">
        <v>6.0476365411959783E-2</v>
      </c>
      <c r="BJ103" s="109">
        <v>7.807098567332886E-2</v>
      </c>
      <c r="BK103" s="109">
        <v>6.2029143697360227E-2</v>
      </c>
      <c r="BL103" s="109">
        <v>7.8011450559348189E-2</v>
      </c>
      <c r="BM103" s="109">
        <v>0.1194371750176285</v>
      </c>
      <c r="BN103" s="109">
        <v>7.2802859520040258E-2</v>
      </c>
      <c r="BO103" s="109">
        <v>0.17101554580910094</v>
      </c>
      <c r="BP103" s="109">
        <v>9.6838401226016613E-2</v>
      </c>
      <c r="BQ103" s="109">
        <v>9.8873086581668879E-2</v>
      </c>
      <c r="BR103" s="109">
        <v>0.10432993645172899</v>
      </c>
      <c r="BS103" s="109">
        <v>0.17962300372907924</v>
      </c>
      <c r="BT103" s="109">
        <v>7.7037468182091479E-2</v>
      </c>
      <c r="BU103" s="109">
        <v>9.8884506170752978E-2</v>
      </c>
      <c r="BV103" s="109">
        <v>0.13221335129041492</v>
      </c>
      <c r="BW103" s="109">
        <v>8.127323017931487E-2</v>
      </c>
      <c r="BX103" s="109">
        <v>7.4430391074018595E-2</v>
      </c>
      <c r="BY103" s="109">
        <v>1.3767914034320636E-2</v>
      </c>
      <c r="BZ103" s="109">
        <v>6.4499755978150747E-2</v>
      </c>
      <c r="CA103" s="109">
        <v>4.3445463383291368E-2</v>
      </c>
      <c r="CB103" s="109">
        <v>0.10650553510932884</v>
      </c>
      <c r="CC103" s="109">
        <v>6.4541916614437825E-2</v>
      </c>
      <c r="CD103" s="109">
        <v>0.10834015561176406</v>
      </c>
      <c r="CE103" s="109">
        <v>9.929038295851822E-2</v>
      </c>
      <c r="CF103" s="109">
        <v>0.17741751930937513</v>
      </c>
      <c r="CG103" s="109">
        <v>0.1926313035009381</v>
      </c>
      <c r="CH103" s="109">
        <v>3.1627721023826688E-2</v>
      </c>
      <c r="CI103" s="109">
        <v>0.21051471838719996</v>
      </c>
      <c r="CJ103" s="109">
        <v>0.16451583460476954</v>
      </c>
      <c r="CK103" s="109">
        <v>0.18921073423695625</v>
      </c>
      <c r="CL103" s="109">
        <v>0.26546708460862634</v>
      </c>
      <c r="CM103" s="109">
        <v>9.3274242809959218E-2</v>
      </c>
      <c r="CN103" s="109">
        <v>0.10869199117402543</v>
      </c>
      <c r="CO103" s="109">
        <v>7.0884532318338592E-2</v>
      </c>
      <c r="CP103" s="109">
        <v>0.18518537245736852</v>
      </c>
      <c r="CQ103" s="109">
        <v>7.2564079217147387E-2</v>
      </c>
      <c r="CR103" s="109">
        <v>0.1221603181205809</v>
      </c>
      <c r="CS103" s="109">
        <v>9.1853810512766448E-2</v>
      </c>
      <c r="CT103" s="109">
        <v>4.9811444497678665E-2</v>
      </c>
      <c r="CU103" s="109">
        <v>0.10579801441827974</v>
      </c>
      <c r="CV103" s="109">
        <v>0.14472530117152937</v>
      </c>
      <c r="CW103" s="109">
        <v>0.18626416938204443</v>
      </c>
      <c r="CX103" s="109">
        <v>9.4197441404883064E-2</v>
      </c>
      <c r="CY103" s="109">
        <v>1.1849853291713446</v>
      </c>
      <c r="CZ103" s="109">
        <v>8.9448161413103563E-2</v>
      </c>
      <c r="DA103" s="109">
        <v>6.601618594462566E-2</v>
      </c>
      <c r="DB103" s="109">
        <v>7.5070167516881586E-2</v>
      </c>
      <c r="DC103" s="109">
        <v>6.5360314280555457E-2</v>
      </c>
      <c r="DD103" s="109">
        <v>4.6080878881745925E-2</v>
      </c>
      <c r="DE103" s="109">
        <v>4.7348322154486144E-2</v>
      </c>
      <c r="DF103" s="109">
        <v>7.0710035268094135E-2</v>
      </c>
      <c r="DG103" s="126">
        <v>6.6100133537524822E-2</v>
      </c>
    </row>
    <row r="104" spans="2:111" ht="18" customHeight="1" x14ac:dyDescent="0.2">
      <c r="B104" s="81" t="s">
        <v>218</v>
      </c>
      <c r="C104" s="120" t="s">
        <v>219</v>
      </c>
      <c r="D104" s="108">
        <v>0</v>
      </c>
      <c r="E104" s="109">
        <v>0</v>
      </c>
      <c r="F104" s="109">
        <v>0</v>
      </c>
      <c r="G104" s="109">
        <v>0</v>
      </c>
      <c r="H104" s="109">
        <v>0</v>
      </c>
      <c r="I104" s="109">
        <v>0</v>
      </c>
      <c r="J104" s="109">
        <v>0</v>
      </c>
      <c r="K104" s="109">
        <v>0</v>
      </c>
      <c r="L104" s="109">
        <v>0</v>
      </c>
      <c r="M104" s="109">
        <v>0</v>
      </c>
      <c r="N104" s="109">
        <v>0</v>
      </c>
      <c r="O104" s="109">
        <v>0</v>
      </c>
      <c r="P104" s="109">
        <v>0</v>
      </c>
      <c r="Q104" s="109">
        <v>0</v>
      </c>
      <c r="R104" s="109">
        <v>0</v>
      </c>
      <c r="S104" s="109">
        <v>0</v>
      </c>
      <c r="T104" s="109">
        <v>0</v>
      </c>
      <c r="U104" s="109">
        <v>0</v>
      </c>
      <c r="V104" s="109">
        <v>0</v>
      </c>
      <c r="W104" s="109">
        <v>0</v>
      </c>
      <c r="X104" s="109">
        <v>0</v>
      </c>
      <c r="Y104" s="109">
        <v>0</v>
      </c>
      <c r="Z104" s="109">
        <v>0</v>
      </c>
      <c r="AA104" s="109">
        <v>0</v>
      </c>
      <c r="AB104" s="109">
        <v>0</v>
      </c>
      <c r="AC104" s="109">
        <v>0</v>
      </c>
      <c r="AD104" s="109">
        <v>0</v>
      </c>
      <c r="AE104" s="109">
        <v>0</v>
      </c>
      <c r="AF104" s="109">
        <v>0</v>
      </c>
      <c r="AG104" s="109">
        <v>0</v>
      </c>
      <c r="AH104" s="109">
        <v>0</v>
      </c>
      <c r="AI104" s="109">
        <v>0</v>
      </c>
      <c r="AJ104" s="109">
        <v>0</v>
      </c>
      <c r="AK104" s="109">
        <v>0</v>
      </c>
      <c r="AL104" s="109">
        <v>0</v>
      </c>
      <c r="AM104" s="109">
        <v>0</v>
      </c>
      <c r="AN104" s="109">
        <v>0</v>
      </c>
      <c r="AO104" s="109">
        <v>0</v>
      </c>
      <c r="AP104" s="109">
        <v>0</v>
      </c>
      <c r="AQ104" s="109">
        <v>0</v>
      </c>
      <c r="AR104" s="109">
        <v>0</v>
      </c>
      <c r="AS104" s="109">
        <v>0</v>
      </c>
      <c r="AT104" s="109">
        <v>0</v>
      </c>
      <c r="AU104" s="109">
        <v>0</v>
      </c>
      <c r="AV104" s="109">
        <v>0</v>
      </c>
      <c r="AW104" s="109">
        <v>0</v>
      </c>
      <c r="AX104" s="109">
        <v>0</v>
      </c>
      <c r="AY104" s="109">
        <v>0</v>
      </c>
      <c r="AZ104" s="109">
        <v>0</v>
      </c>
      <c r="BA104" s="109">
        <v>0</v>
      </c>
      <c r="BB104" s="109">
        <v>0</v>
      </c>
      <c r="BC104" s="109">
        <v>0</v>
      </c>
      <c r="BD104" s="109">
        <v>0</v>
      </c>
      <c r="BE104" s="109">
        <v>0</v>
      </c>
      <c r="BF104" s="109">
        <v>0</v>
      </c>
      <c r="BG104" s="109">
        <v>0</v>
      </c>
      <c r="BH104" s="109">
        <v>0</v>
      </c>
      <c r="BI104" s="109">
        <v>0</v>
      </c>
      <c r="BJ104" s="109">
        <v>0</v>
      </c>
      <c r="BK104" s="109">
        <v>0</v>
      </c>
      <c r="BL104" s="109">
        <v>0</v>
      </c>
      <c r="BM104" s="109">
        <v>0</v>
      </c>
      <c r="BN104" s="109">
        <v>0</v>
      </c>
      <c r="BO104" s="109">
        <v>0</v>
      </c>
      <c r="BP104" s="109">
        <v>0</v>
      </c>
      <c r="BQ104" s="109">
        <v>0</v>
      </c>
      <c r="BR104" s="109">
        <v>0</v>
      </c>
      <c r="BS104" s="109">
        <v>0</v>
      </c>
      <c r="BT104" s="109">
        <v>0</v>
      </c>
      <c r="BU104" s="109">
        <v>0</v>
      </c>
      <c r="BV104" s="109">
        <v>0</v>
      </c>
      <c r="BW104" s="109">
        <v>0</v>
      </c>
      <c r="BX104" s="109">
        <v>0</v>
      </c>
      <c r="BY104" s="109">
        <v>0</v>
      </c>
      <c r="BZ104" s="109">
        <v>0</v>
      </c>
      <c r="CA104" s="109">
        <v>0</v>
      </c>
      <c r="CB104" s="109">
        <v>0</v>
      </c>
      <c r="CC104" s="109">
        <v>0</v>
      </c>
      <c r="CD104" s="109">
        <v>0</v>
      </c>
      <c r="CE104" s="109">
        <v>0</v>
      </c>
      <c r="CF104" s="109">
        <v>0</v>
      </c>
      <c r="CG104" s="109">
        <v>0</v>
      </c>
      <c r="CH104" s="109">
        <v>0</v>
      </c>
      <c r="CI104" s="109">
        <v>0</v>
      </c>
      <c r="CJ104" s="109">
        <v>0</v>
      </c>
      <c r="CK104" s="109">
        <v>0</v>
      </c>
      <c r="CL104" s="109">
        <v>0</v>
      </c>
      <c r="CM104" s="109">
        <v>0</v>
      </c>
      <c r="CN104" s="109">
        <v>0</v>
      </c>
      <c r="CO104" s="109">
        <v>0</v>
      </c>
      <c r="CP104" s="109">
        <v>0</v>
      </c>
      <c r="CQ104" s="109">
        <v>0</v>
      </c>
      <c r="CR104" s="109">
        <v>0</v>
      </c>
      <c r="CS104" s="109">
        <v>0</v>
      </c>
      <c r="CT104" s="109">
        <v>0</v>
      </c>
      <c r="CU104" s="109">
        <v>0</v>
      </c>
      <c r="CV104" s="109">
        <v>0</v>
      </c>
      <c r="CW104" s="109">
        <v>0</v>
      </c>
      <c r="CX104" s="109">
        <v>0</v>
      </c>
      <c r="CY104" s="109">
        <v>0</v>
      </c>
      <c r="CZ104" s="109">
        <v>1.00122957409152</v>
      </c>
      <c r="DA104" s="109">
        <v>0</v>
      </c>
      <c r="DB104" s="109">
        <v>0</v>
      </c>
      <c r="DC104" s="109">
        <v>0</v>
      </c>
      <c r="DD104" s="109">
        <v>0</v>
      </c>
      <c r="DE104" s="109">
        <v>0</v>
      </c>
      <c r="DF104" s="109">
        <v>0</v>
      </c>
      <c r="DG104" s="126">
        <v>0</v>
      </c>
    </row>
    <row r="105" spans="2:111" ht="18" customHeight="1" x14ac:dyDescent="0.2">
      <c r="B105" s="81" t="s">
        <v>220</v>
      </c>
      <c r="C105" s="120" t="s">
        <v>221</v>
      </c>
      <c r="D105" s="108">
        <v>4.2390835664236771E-6</v>
      </c>
      <c r="E105" s="109">
        <v>5.4118423775075077E-6</v>
      </c>
      <c r="F105" s="109">
        <v>3.9656317676648983E-6</v>
      </c>
      <c r="G105" s="109">
        <v>9.162837931467781E-6</v>
      </c>
      <c r="H105" s="109">
        <v>4.3571375840868312E-6</v>
      </c>
      <c r="I105" s="109">
        <v>6.4295008291302393E-6</v>
      </c>
      <c r="J105" s="109">
        <v>1.1906376115648952E-5</v>
      </c>
      <c r="K105" s="109">
        <v>8.042998276310806E-6</v>
      </c>
      <c r="L105" s="109">
        <v>6.65172838850724E-6</v>
      </c>
      <c r="M105" s="109">
        <v>8.663964047804473E-6</v>
      </c>
      <c r="N105" s="109">
        <v>1.8732974939624789E-6</v>
      </c>
      <c r="O105" s="109">
        <v>4.8554778538471909E-6</v>
      </c>
      <c r="P105" s="109">
        <v>5.2262968139764202E-6</v>
      </c>
      <c r="Q105" s="109">
        <v>6.14792775605485E-6</v>
      </c>
      <c r="R105" s="109">
        <v>7.8816580317279801E-6</v>
      </c>
      <c r="S105" s="109">
        <v>9.1158363810941754E-6</v>
      </c>
      <c r="T105" s="109">
        <v>6.6666508133637153E-6</v>
      </c>
      <c r="U105" s="109">
        <v>4.2407926553502628E-6</v>
      </c>
      <c r="V105" s="109">
        <v>6.3644886604480048E-6</v>
      </c>
      <c r="W105" s="109">
        <v>7.5648917422181907E-6</v>
      </c>
      <c r="X105" s="109">
        <v>5.1568738192300793E-6</v>
      </c>
      <c r="Y105" s="109">
        <v>7.8326207448257335E-6</v>
      </c>
      <c r="Z105" s="109">
        <v>8.7752386315116099E-6</v>
      </c>
      <c r="AA105" s="109">
        <v>9.3076275927318362E-6</v>
      </c>
      <c r="AB105" s="109">
        <v>1.0746910421241563E-5</v>
      </c>
      <c r="AC105" s="109">
        <v>1.3980505510820613E-5</v>
      </c>
      <c r="AD105" s="109">
        <v>3.8476214153847669E-6</v>
      </c>
      <c r="AE105" s="109">
        <v>5.5053401405679906E-6</v>
      </c>
      <c r="AF105" s="109">
        <v>7.227145243707041E-6</v>
      </c>
      <c r="AG105" s="109">
        <v>4.8711940868355345E-6</v>
      </c>
      <c r="AH105" s="109">
        <v>4.8674196462248912E-6</v>
      </c>
      <c r="AI105" s="109">
        <v>5.3050546253853097E-6</v>
      </c>
      <c r="AJ105" s="109">
        <v>9.1821603186402529E-6</v>
      </c>
      <c r="AK105" s="109">
        <v>2.2652401055739386E-5</v>
      </c>
      <c r="AL105" s="109">
        <v>7.9377608924650851E-6</v>
      </c>
      <c r="AM105" s="109">
        <v>6.606627245734514E-6</v>
      </c>
      <c r="AN105" s="109">
        <v>6.2252684639308799E-6</v>
      </c>
      <c r="AO105" s="109">
        <v>1.0480048627211014E-5</v>
      </c>
      <c r="AP105" s="109">
        <v>4.4530639529110596E-6</v>
      </c>
      <c r="AQ105" s="109">
        <v>8.5427663208840639E-6</v>
      </c>
      <c r="AR105" s="109">
        <v>7.1483686962108392E-6</v>
      </c>
      <c r="AS105" s="109">
        <v>1.2343793865515375E-5</v>
      </c>
      <c r="AT105" s="109">
        <v>6.7306412248079441E-6</v>
      </c>
      <c r="AU105" s="109">
        <v>1.3528213476943374E-5</v>
      </c>
      <c r="AV105" s="109">
        <v>1.0180624525458786E-5</v>
      </c>
      <c r="AW105" s="109">
        <v>1.1498694627281097E-5</v>
      </c>
      <c r="AX105" s="109">
        <v>1.9163068812224893E-5</v>
      </c>
      <c r="AY105" s="109">
        <v>2.9807465665375297E-5</v>
      </c>
      <c r="AZ105" s="109">
        <v>2.1096227546589338E-5</v>
      </c>
      <c r="BA105" s="109">
        <v>3.2815649097176836E-5</v>
      </c>
      <c r="BB105" s="109">
        <v>2.267430338075687E-5</v>
      </c>
      <c r="BC105" s="109">
        <v>1.5453883645327556E-5</v>
      </c>
      <c r="BD105" s="109">
        <v>4.1386582097492806E-5</v>
      </c>
      <c r="BE105" s="109">
        <v>1.6852201711047124E-5</v>
      </c>
      <c r="BF105" s="109">
        <v>1.1153808019338171E-5</v>
      </c>
      <c r="BG105" s="109">
        <v>1.0570205664084904E-5</v>
      </c>
      <c r="BH105" s="109">
        <v>1.089623693794907E-5</v>
      </c>
      <c r="BI105" s="109">
        <v>1.4258102148254054E-5</v>
      </c>
      <c r="BJ105" s="109">
        <v>6.6109390631959429E-6</v>
      </c>
      <c r="BK105" s="109">
        <v>6.7628289657527571E-6</v>
      </c>
      <c r="BL105" s="109">
        <v>5.9399441903342079E-6</v>
      </c>
      <c r="BM105" s="109">
        <v>8.7349775846025879E-6</v>
      </c>
      <c r="BN105" s="109">
        <v>6.193394966072559E-6</v>
      </c>
      <c r="BO105" s="109">
        <v>7.1904508206275624E-6</v>
      </c>
      <c r="BP105" s="109">
        <v>7.5984132879750488E-6</v>
      </c>
      <c r="BQ105" s="109">
        <v>1.2332758318213229E-5</v>
      </c>
      <c r="BR105" s="109">
        <v>1.3218031927322139E-5</v>
      </c>
      <c r="BS105" s="109">
        <v>8.1439415936617814E-6</v>
      </c>
      <c r="BT105" s="109">
        <v>7.3618046565780851E-6</v>
      </c>
      <c r="BU105" s="109">
        <v>8.482109207501616E-6</v>
      </c>
      <c r="BV105" s="109">
        <v>1.0328337051057027E-5</v>
      </c>
      <c r="BW105" s="109">
        <v>4.0971616956157353E-6</v>
      </c>
      <c r="BX105" s="109">
        <v>3.6403568224329039E-6</v>
      </c>
      <c r="BY105" s="109">
        <v>9.4769110319467185E-7</v>
      </c>
      <c r="BZ105" s="109">
        <v>6.8273050983215589E-5</v>
      </c>
      <c r="CA105" s="109">
        <v>4.6716251035736687E-6</v>
      </c>
      <c r="CB105" s="109">
        <v>1.3037927173939698E-5</v>
      </c>
      <c r="CC105" s="109">
        <v>6.8956526454141516E-6</v>
      </c>
      <c r="CD105" s="109">
        <v>7.4220986394580046E-6</v>
      </c>
      <c r="CE105" s="109">
        <v>9.9630800542494277E-6</v>
      </c>
      <c r="CF105" s="109">
        <v>7.896927367414989E-6</v>
      </c>
      <c r="CG105" s="109">
        <v>9.0025901427023089E-6</v>
      </c>
      <c r="CH105" s="109">
        <v>4.8094221257297085E-6</v>
      </c>
      <c r="CI105" s="109">
        <v>9.5767803529987441E-5</v>
      </c>
      <c r="CJ105" s="109">
        <v>2.3138694480991731E-5</v>
      </c>
      <c r="CK105" s="109">
        <v>5.4404608786934279E-5</v>
      </c>
      <c r="CL105" s="109">
        <v>1.0601772276399641E-4</v>
      </c>
      <c r="CM105" s="109">
        <v>2.34462698840024E-5</v>
      </c>
      <c r="CN105" s="109">
        <v>6.4955616468529818E-6</v>
      </c>
      <c r="CO105" s="109">
        <v>9.984005637169063E-3</v>
      </c>
      <c r="CP105" s="109">
        <v>7.7177612951585891E-6</v>
      </c>
      <c r="CQ105" s="109">
        <v>8.0244928746455654E-3</v>
      </c>
      <c r="CR105" s="109">
        <v>6.2142267831496402E-6</v>
      </c>
      <c r="CS105" s="109">
        <v>1.3478748289089102E-2</v>
      </c>
      <c r="CT105" s="109">
        <v>2.7630103348851673E-2</v>
      </c>
      <c r="CU105" s="109">
        <v>6.6334308989948342E-6</v>
      </c>
      <c r="CV105" s="109">
        <v>1.4226195874730275E-5</v>
      </c>
      <c r="CW105" s="109">
        <v>3.8001961276573286E-5</v>
      </c>
      <c r="CX105" s="109">
        <v>9.0342790816582927E-6</v>
      </c>
      <c r="CY105" s="109">
        <v>1.2066814638779129E-5</v>
      </c>
      <c r="CZ105" s="109">
        <v>2.2135328288167781E-3</v>
      </c>
      <c r="DA105" s="109">
        <v>1.0054827009499605</v>
      </c>
      <c r="DB105" s="109">
        <v>1.7153780596801905E-5</v>
      </c>
      <c r="DC105" s="109">
        <v>6.1023780448222485E-6</v>
      </c>
      <c r="DD105" s="109">
        <v>1.1420111255289833E-5</v>
      </c>
      <c r="DE105" s="109">
        <v>8.1609464013348077E-6</v>
      </c>
      <c r="DF105" s="109">
        <v>8.2938940042242454E-6</v>
      </c>
      <c r="DG105" s="126">
        <v>3.0832789764213173E-5</v>
      </c>
    </row>
    <row r="106" spans="2:111" ht="18" customHeight="1" x14ac:dyDescent="0.2">
      <c r="B106" s="81" t="s">
        <v>222</v>
      </c>
      <c r="C106" s="120" t="s">
        <v>223</v>
      </c>
      <c r="D106" s="108">
        <v>1.1933305559545248E-4</v>
      </c>
      <c r="E106" s="109">
        <v>1.395149164040229E-4</v>
      </c>
      <c r="F106" s="109">
        <v>1.1649391118976666E-4</v>
      </c>
      <c r="G106" s="109">
        <v>8.5215759487397902E-5</v>
      </c>
      <c r="H106" s="109">
        <v>1.7739092220910152E-4</v>
      </c>
      <c r="I106" s="109">
        <v>2.5403703089536188E-4</v>
      </c>
      <c r="J106" s="109">
        <v>1.9010200234760539E-4</v>
      </c>
      <c r="K106" s="109">
        <v>3.1433050372220916E-4</v>
      </c>
      <c r="L106" s="109">
        <v>3.6099992272318169E-4</v>
      </c>
      <c r="M106" s="109">
        <v>1.9606889498091789E-4</v>
      </c>
      <c r="N106" s="109">
        <v>1.3326957258975668E-4</v>
      </c>
      <c r="O106" s="109">
        <v>2.3672774801285066E-4</v>
      </c>
      <c r="P106" s="109">
        <v>2.8488260027905165E-4</v>
      </c>
      <c r="Q106" s="109">
        <v>2.2601736644114529E-4</v>
      </c>
      <c r="R106" s="109">
        <v>2.1043204731236085E-4</v>
      </c>
      <c r="S106" s="109">
        <v>2.6831715934540776E-4</v>
      </c>
      <c r="T106" s="109">
        <v>2.123207134958449E-4</v>
      </c>
      <c r="U106" s="109">
        <v>1.8583179991242158E-4</v>
      </c>
      <c r="V106" s="109">
        <v>2.0370669503723252E-4</v>
      </c>
      <c r="W106" s="109">
        <v>2.6998574392915925E-4</v>
      </c>
      <c r="X106" s="109">
        <v>1.4700366686392757E-4</v>
      </c>
      <c r="Y106" s="109">
        <v>1.6805459486921162E-4</v>
      </c>
      <c r="Z106" s="109">
        <v>1.5328394978644347E-4</v>
      </c>
      <c r="AA106" s="109">
        <v>2.236202555433536E-4</v>
      </c>
      <c r="AB106" s="109">
        <v>3.6283082468717686E-4</v>
      </c>
      <c r="AC106" s="109">
        <v>2.3671749212423828E-4</v>
      </c>
      <c r="AD106" s="109">
        <v>1.5227433994087828E-4</v>
      </c>
      <c r="AE106" s="109">
        <v>1.9991346603885686E-4</v>
      </c>
      <c r="AF106" s="109">
        <v>2.1190289447457268E-4</v>
      </c>
      <c r="AG106" s="109">
        <v>1.8590321051508582E-4</v>
      </c>
      <c r="AH106" s="109">
        <v>2.1142418036156012E-4</v>
      </c>
      <c r="AI106" s="109">
        <v>1.8144610914029585E-4</v>
      </c>
      <c r="AJ106" s="109">
        <v>1.7170817947156911E-4</v>
      </c>
      <c r="AK106" s="109">
        <v>1.5261973118924432E-4</v>
      </c>
      <c r="AL106" s="109">
        <v>1.8630792511451429E-4</v>
      </c>
      <c r="AM106" s="109">
        <v>1.8536188017732541E-4</v>
      </c>
      <c r="AN106" s="109">
        <v>1.8006625859192835E-4</v>
      </c>
      <c r="AO106" s="109">
        <v>1.7752347798104739E-4</v>
      </c>
      <c r="AP106" s="109">
        <v>1.7469100565159636E-4</v>
      </c>
      <c r="AQ106" s="109">
        <v>2.0570912856827505E-4</v>
      </c>
      <c r="AR106" s="109">
        <v>2.0786484885620569E-4</v>
      </c>
      <c r="AS106" s="109">
        <v>1.6564186259986665E-4</v>
      </c>
      <c r="AT106" s="109">
        <v>1.7572397196879028E-4</v>
      </c>
      <c r="AU106" s="109">
        <v>2.0092878014808007E-4</v>
      </c>
      <c r="AV106" s="109">
        <v>1.5881229550927995E-4</v>
      </c>
      <c r="AW106" s="109">
        <v>1.988063798227193E-4</v>
      </c>
      <c r="AX106" s="109">
        <v>3.2375715051810789E-4</v>
      </c>
      <c r="AY106" s="109">
        <v>3.0272767719054212E-4</v>
      </c>
      <c r="AZ106" s="109">
        <v>1.9559690677285068E-4</v>
      </c>
      <c r="BA106" s="109">
        <v>2.5090333828248088E-4</v>
      </c>
      <c r="BB106" s="109">
        <v>2.4839075182358036E-4</v>
      </c>
      <c r="BC106" s="109">
        <v>2.2440203754884707E-4</v>
      </c>
      <c r="BD106" s="109">
        <v>2.4671632927580699E-4</v>
      </c>
      <c r="BE106" s="109">
        <v>3.5371578128766531E-4</v>
      </c>
      <c r="BF106" s="109">
        <v>2.635059296932289E-4</v>
      </c>
      <c r="BG106" s="109">
        <v>2.1888185878895486E-4</v>
      </c>
      <c r="BH106" s="109">
        <v>2.4415773501162063E-4</v>
      </c>
      <c r="BI106" s="109">
        <v>2.8910310730565365E-4</v>
      </c>
      <c r="BJ106" s="109">
        <v>2.9134502918054582E-4</v>
      </c>
      <c r="BK106" s="109">
        <v>2.3658843057064303E-4</v>
      </c>
      <c r="BL106" s="109">
        <v>2.1569989444723464E-4</v>
      </c>
      <c r="BM106" s="109">
        <v>2.2435749421507897E-4</v>
      </c>
      <c r="BN106" s="109">
        <v>1.9262978067112669E-4</v>
      </c>
      <c r="BO106" s="109">
        <v>3.1564711493545748E-4</v>
      </c>
      <c r="BP106" s="109">
        <v>2.1391127614288154E-4</v>
      </c>
      <c r="BQ106" s="109">
        <v>2.4587736818689875E-4</v>
      </c>
      <c r="BR106" s="109">
        <v>2.5533966858983155E-4</v>
      </c>
      <c r="BS106" s="109">
        <v>3.0288147670801423E-4</v>
      </c>
      <c r="BT106" s="109">
        <v>2.3911043963642487E-4</v>
      </c>
      <c r="BU106" s="109">
        <v>2.5283707873319185E-4</v>
      </c>
      <c r="BV106" s="109">
        <v>3.3714880859071419E-4</v>
      </c>
      <c r="BW106" s="109">
        <v>2.3311730320589748E-4</v>
      </c>
      <c r="BX106" s="109">
        <v>2.0115425979208931E-4</v>
      </c>
      <c r="BY106" s="109">
        <v>3.4562911722825544E-5</v>
      </c>
      <c r="BZ106" s="109">
        <v>2.3785973427554639E-3</v>
      </c>
      <c r="CA106" s="109">
        <v>1.7904911554767573E-4</v>
      </c>
      <c r="CB106" s="109">
        <v>2.584975638553861E-4</v>
      </c>
      <c r="CC106" s="109">
        <v>3.0099350966091411E-4</v>
      </c>
      <c r="CD106" s="109">
        <v>4.8749039527415123E-4</v>
      </c>
      <c r="CE106" s="109">
        <v>2.2468559650189992E-4</v>
      </c>
      <c r="CF106" s="109">
        <v>3.5963344332726893E-4</v>
      </c>
      <c r="CG106" s="109">
        <v>3.1246459834343012E-4</v>
      </c>
      <c r="CH106" s="109">
        <v>4.1891784922911898E-4</v>
      </c>
      <c r="CI106" s="109">
        <v>1.0109127326821509E-3</v>
      </c>
      <c r="CJ106" s="109">
        <v>1.5040409171338596E-3</v>
      </c>
      <c r="CK106" s="109">
        <v>3.1176783454810023E-4</v>
      </c>
      <c r="CL106" s="109">
        <v>1.0288529272208205E-3</v>
      </c>
      <c r="CM106" s="109">
        <v>1.9494934116281895E-3</v>
      </c>
      <c r="CN106" s="109">
        <v>2.9527255804777928E-4</v>
      </c>
      <c r="CO106" s="109">
        <v>3.9219312331665045E-4</v>
      </c>
      <c r="CP106" s="109">
        <v>3.8327776257020307E-4</v>
      </c>
      <c r="CQ106" s="109">
        <v>1.1739526554245466E-2</v>
      </c>
      <c r="CR106" s="109">
        <v>9.7674912781984397E-3</v>
      </c>
      <c r="CS106" s="109">
        <v>1.2938365820403065E-2</v>
      </c>
      <c r="CT106" s="109">
        <v>1.0390436106445156E-2</v>
      </c>
      <c r="CU106" s="109">
        <v>3.1081300032554992E-4</v>
      </c>
      <c r="CV106" s="109">
        <v>3.3579327026532534E-4</v>
      </c>
      <c r="CW106" s="109">
        <v>1.7381462339173342E-3</v>
      </c>
      <c r="CX106" s="109">
        <v>2.2142744662425356E-4</v>
      </c>
      <c r="CY106" s="109">
        <v>1.0604258327486956E-3</v>
      </c>
      <c r="CZ106" s="109">
        <v>1.139264614201402E-2</v>
      </c>
      <c r="DA106" s="109">
        <v>2.1737324631992934E-3</v>
      </c>
      <c r="DB106" s="109">
        <v>1.019148682256539</v>
      </c>
      <c r="DC106" s="109">
        <v>3.5484158028766953E-4</v>
      </c>
      <c r="DD106" s="109">
        <v>5.4513030641680979E-4</v>
      </c>
      <c r="DE106" s="109">
        <v>3.0867856951651974E-3</v>
      </c>
      <c r="DF106" s="109">
        <v>2.3726172588861514E-4</v>
      </c>
      <c r="DG106" s="126">
        <v>1.7909422304904765E-3</v>
      </c>
    </row>
    <row r="107" spans="2:111" ht="18" customHeight="1" x14ac:dyDescent="0.2">
      <c r="B107" s="81" t="s">
        <v>224</v>
      </c>
      <c r="C107" s="120" t="s">
        <v>225</v>
      </c>
      <c r="D107" s="108">
        <v>4.6243028051867676E-4</v>
      </c>
      <c r="E107" s="109">
        <v>4.5984145469864126E-4</v>
      </c>
      <c r="F107" s="109">
        <v>4.3909195244914057E-4</v>
      </c>
      <c r="G107" s="109">
        <v>3.9414826756929239E-4</v>
      </c>
      <c r="H107" s="109">
        <v>4.874311565359039E-4</v>
      </c>
      <c r="I107" s="109">
        <v>5.360652385017385E-4</v>
      </c>
      <c r="J107" s="109">
        <v>5.563333477130207E-4</v>
      </c>
      <c r="K107" s="109">
        <v>7.9567341051961862E-4</v>
      </c>
      <c r="L107" s="109">
        <v>2.6239345567360493E-3</v>
      </c>
      <c r="M107" s="109">
        <v>5.0941966092042787E-4</v>
      </c>
      <c r="N107" s="109">
        <v>9.527191770778992E-4</v>
      </c>
      <c r="O107" s="109">
        <v>5.2337211281762008E-4</v>
      </c>
      <c r="P107" s="109">
        <v>8.6006791876362307E-4</v>
      </c>
      <c r="Q107" s="109">
        <v>5.4088627471875401E-4</v>
      </c>
      <c r="R107" s="109">
        <v>8.0983376061103643E-4</v>
      </c>
      <c r="S107" s="109">
        <v>6.461735431828186E-4</v>
      </c>
      <c r="T107" s="109">
        <v>6.0855169272767409E-4</v>
      </c>
      <c r="U107" s="109">
        <v>5.0054110872290423E-4</v>
      </c>
      <c r="V107" s="109">
        <v>8.8917107293278656E-4</v>
      </c>
      <c r="W107" s="109">
        <v>5.6974918033610221E-4</v>
      </c>
      <c r="X107" s="109">
        <v>3.6906179674492308E-4</v>
      </c>
      <c r="Y107" s="109">
        <v>5.0643735773928914E-4</v>
      </c>
      <c r="Z107" s="109">
        <v>4.4755430754233564E-4</v>
      </c>
      <c r="AA107" s="109">
        <v>5.8321732836133218E-4</v>
      </c>
      <c r="AB107" s="109">
        <v>3.3853373378728486E-3</v>
      </c>
      <c r="AC107" s="109">
        <v>2.4620621340708925E-3</v>
      </c>
      <c r="AD107" s="109">
        <v>3.3285574509039331E-4</v>
      </c>
      <c r="AE107" s="109">
        <v>4.3912967968949123E-4</v>
      </c>
      <c r="AF107" s="109">
        <v>6.6794191352629391E-4</v>
      </c>
      <c r="AG107" s="109">
        <v>6.6523301268532316E-4</v>
      </c>
      <c r="AH107" s="109">
        <v>6.5334548838577079E-4</v>
      </c>
      <c r="AI107" s="109">
        <v>4.791178061579184E-4</v>
      </c>
      <c r="AJ107" s="109">
        <v>3.967815959184903E-4</v>
      </c>
      <c r="AK107" s="109">
        <v>7.6780929890082493E-4</v>
      </c>
      <c r="AL107" s="109">
        <v>5.3291537742455202E-4</v>
      </c>
      <c r="AM107" s="109">
        <v>4.1505687161517643E-4</v>
      </c>
      <c r="AN107" s="109">
        <v>3.9753755037970774E-4</v>
      </c>
      <c r="AO107" s="109">
        <v>3.972320228631097E-4</v>
      </c>
      <c r="AP107" s="109">
        <v>3.4940666568916804E-4</v>
      </c>
      <c r="AQ107" s="109">
        <v>5.184250826534212E-4</v>
      </c>
      <c r="AR107" s="109">
        <v>5.2705611535313755E-4</v>
      </c>
      <c r="AS107" s="109">
        <v>4.2000792752637842E-4</v>
      </c>
      <c r="AT107" s="109">
        <v>4.0946786769884604E-4</v>
      </c>
      <c r="AU107" s="109">
        <v>5.6558367777899844E-4</v>
      </c>
      <c r="AV107" s="109">
        <v>5.069343775666211E-4</v>
      </c>
      <c r="AW107" s="109">
        <v>7.1414729027183418E-4</v>
      </c>
      <c r="AX107" s="109">
        <v>6.7166948582740311E-4</v>
      </c>
      <c r="AY107" s="109">
        <v>6.0980801960359543E-4</v>
      </c>
      <c r="AZ107" s="109">
        <v>6.8276674935939703E-4</v>
      </c>
      <c r="BA107" s="109">
        <v>9.5734147712662142E-4</v>
      </c>
      <c r="BB107" s="109">
        <v>6.7122179428452818E-4</v>
      </c>
      <c r="BC107" s="109">
        <v>6.8452978957377303E-4</v>
      </c>
      <c r="BD107" s="109">
        <v>7.8020137254188071E-4</v>
      </c>
      <c r="BE107" s="109">
        <v>8.4448159664837535E-4</v>
      </c>
      <c r="BF107" s="109">
        <v>9.763753088770327E-4</v>
      </c>
      <c r="BG107" s="109">
        <v>9.3661020471812499E-4</v>
      </c>
      <c r="BH107" s="109">
        <v>7.5812216550707762E-4</v>
      </c>
      <c r="BI107" s="109">
        <v>5.6572658389850985E-4</v>
      </c>
      <c r="BJ107" s="109">
        <v>6.3438605321839651E-4</v>
      </c>
      <c r="BK107" s="109">
        <v>3.4196413155002086E-3</v>
      </c>
      <c r="BL107" s="109">
        <v>5.6919146203812123E-4</v>
      </c>
      <c r="BM107" s="109">
        <v>6.2966531313599853E-4</v>
      </c>
      <c r="BN107" s="109">
        <v>4.8016427382014878E-4</v>
      </c>
      <c r="BO107" s="109">
        <v>5.5659461758787851E-4</v>
      </c>
      <c r="BP107" s="109">
        <v>5.0129259360812866E-4</v>
      </c>
      <c r="BQ107" s="109">
        <v>5.1546263088280016E-4</v>
      </c>
      <c r="BR107" s="109">
        <v>1.1027180839933645E-3</v>
      </c>
      <c r="BS107" s="109">
        <v>9.1594954947914913E-4</v>
      </c>
      <c r="BT107" s="109">
        <v>4.5007493270421048E-4</v>
      </c>
      <c r="BU107" s="109">
        <v>9.4673436914606264E-4</v>
      </c>
      <c r="BV107" s="109">
        <v>2.0646990507148517E-3</v>
      </c>
      <c r="BW107" s="109">
        <v>1.3910198704004631E-3</v>
      </c>
      <c r="BX107" s="109">
        <v>1.2876866548131112E-3</v>
      </c>
      <c r="BY107" s="109">
        <v>1.8324135274940879E-4</v>
      </c>
      <c r="BZ107" s="109">
        <v>6.83096370908088E-4</v>
      </c>
      <c r="CA107" s="109">
        <v>4.3251775874339487E-4</v>
      </c>
      <c r="CB107" s="109">
        <v>8.1152652939047766E-4</v>
      </c>
      <c r="CC107" s="109">
        <v>6.632650007502471E-4</v>
      </c>
      <c r="CD107" s="109">
        <v>1.1793760673423723E-3</v>
      </c>
      <c r="CE107" s="109">
        <v>6.7998617339774933E-4</v>
      </c>
      <c r="CF107" s="109">
        <v>5.9721734306621881E-4</v>
      </c>
      <c r="CG107" s="109">
        <v>9.4916750324644994E-4</v>
      </c>
      <c r="CH107" s="109">
        <v>3.8140017141161515E-4</v>
      </c>
      <c r="CI107" s="109">
        <v>2.1415041381441886E-3</v>
      </c>
      <c r="CJ107" s="109">
        <v>5.7018321128981482E-2</v>
      </c>
      <c r="CK107" s="109">
        <v>1.4074042909455427E-3</v>
      </c>
      <c r="CL107" s="109">
        <v>2.9572571122808617E-3</v>
      </c>
      <c r="CM107" s="109">
        <v>5.6812641549641191E-2</v>
      </c>
      <c r="CN107" s="109">
        <v>6.4819285124216933E-4</v>
      </c>
      <c r="CO107" s="109">
        <v>7.3399075255810927E-4</v>
      </c>
      <c r="CP107" s="109">
        <v>1.4350104701951819E-3</v>
      </c>
      <c r="CQ107" s="109">
        <v>1.2401594889422604E-3</v>
      </c>
      <c r="CR107" s="109">
        <v>9.6231144644914196E-4</v>
      </c>
      <c r="CS107" s="109">
        <v>9.2251089767884562E-4</v>
      </c>
      <c r="CT107" s="109">
        <v>4.3713997184697314E-4</v>
      </c>
      <c r="CU107" s="109">
        <v>1.8190238830706679E-3</v>
      </c>
      <c r="CV107" s="109">
        <v>1.2370219189842863E-3</v>
      </c>
      <c r="CW107" s="109">
        <v>4.2105103123172137E-2</v>
      </c>
      <c r="CX107" s="109">
        <v>6.2698720801213613E-4</v>
      </c>
      <c r="CY107" s="109">
        <v>1.2586076637450068E-3</v>
      </c>
      <c r="CZ107" s="109">
        <v>2.9333548874695501E-3</v>
      </c>
      <c r="DA107" s="109">
        <v>1.5125680812053438E-3</v>
      </c>
      <c r="DB107" s="109">
        <v>1.6613360154952993E-3</v>
      </c>
      <c r="DC107" s="109">
        <v>1.0422369594210035</v>
      </c>
      <c r="DD107" s="109">
        <v>9.0898011611231105E-4</v>
      </c>
      <c r="DE107" s="109">
        <v>2.0044576403618823E-3</v>
      </c>
      <c r="DF107" s="109">
        <v>1.0708360090426314E-3</v>
      </c>
      <c r="DG107" s="126">
        <v>1.1989860890306645E-3</v>
      </c>
    </row>
    <row r="108" spans="2:111" ht="18" customHeight="1" x14ac:dyDescent="0.2">
      <c r="B108" s="81" t="s">
        <v>367</v>
      </c>
      <c r="C108" s="120" t="s">
        <v>368</v>
      </c>
      <c r="D108" s="108">
        <v>6.5841334692012679E-5</v>
      </c>
      <c r="E108" s="109">
        <v>6.6922954841362285E-3</v>
      </c>
      <c r="F108" s="109">
        <v>2.3898615041982179E-4</v>
      </c>
      <c r="G108" s="109">
        <v>2.4357793878490182E-5</v>
      </c>
      <c r="H108" s="109">
        <v>5.4163159573140505E-5</v>
      </c>
      <c r="I108" s="109">
        <v>1.5988796593909494E-6</v>
      </c>
      <c r="J108" s="109">
        <v>2.1257016457368528E-6</v>
      </c>
      <c r="K108" s="109">
        <v>8.2097402095100659E-4</v>
      </c>
      <c r="L108" s="109">
        <v>7.558380891123949E-5</v>
      </c>
      <c r="M108" s="109">
        <v>2.6358587852715287E-4</v>
      </c>
      <c r="N108" s="109">
        <v>4.7277951735863306E-6</v>
      </c>
      <c r="O108" s="109">
        <v>9.3286735235846568E-6</v>
      </c>
      <c r="P108" s="109">
        <v>9.2503194365208371E-6</v>
      </c>
      <c r="Q108" s="109">
        <v>6.8407566755997072E-6</v>
      </c>
      <c r="R108" s="109">
        <v>3.5675049705494243E-6</v>
      </c>
      <c r="S108" s="109">
        <v>7.546529563753287E-6</v>
      </c>
      <c r="T108" s="109">
        <v>3.8124627788798845E-6</v>
      </c>
      <c r="U108" s="109">
        <v>2.5174835385418375E-6</v>
      </c>
      <c r="V108" s="109">
        <v>7.7844446919153512E-6</v>
      </c>
      <c r="W108" s="109">
        <v>2.2135822759596477E-6</v>
      </c>
      <c r="X108" s="109">
        <v>1.4043451701122012E-6</v>
      </c>
      <c r="Y108" s="109">
        <v>6.9241344573852343E-6</v>
      </c>
      <c r="Z108" s="109">
        <v>3.6055974674546835E-6</v>
      </c>
      <c r="AA108" s="109">
        <v>3.4644086074874863E-6</v>
      </c>
      <c r="AB108" s="109">
        <v>1.9928956259643227E-5</v>
      </c>
      <c r="AC108" s="109">
        <v>2.2651156002314515E-5</v>
      </c>
      <c r="AD108" s="109">
        <v>1.0002884418271926E-6</v>
      </c>
      <c r="AE108" s="109">
        <v>1.50640182968202E-6</v>
      </c>
      <c r="AF108" s="109">
        <v>2.5588858801589239E-6</v>
      </c>
      <c r="AG108" s="109">
        <v>5.2652163607357634E-6</v>
      </c>
      <c r="AH108" s="109">
        <v>1.4862342557351893E-4</v>
      </c>
      <c r="AI108" s="109">
        <v>1.8249566307467926E-6</v>
      </c>
      <c r="AJ108" s="109">
        <v>1.5113780810098303E-6</v>
      </c>
      <c r="AK108" s="109">
        <v>3.7611508149319939E-6</v>
      </c>
      <c r="AL108" s="109">
        <v>3.220423557625452E-6</v>
      </c>
      <c r="AM108" s="109">
        <v>1.3775650192290756E-6</v>
      </c>
      <c r="AN108" s="109">
        <v>1.3036901634566413E-6</v>
      </c>
      <c r="AO108" s="109">
        <v>1.538483340776212E-6</v>
      </c>
      <c r="AP108" s="109">
        <v>1.0583429309054335E-6</v>
      </c>
      <c r="AQ108" s="109">
        <v>1.7649631817285356E-6</v>
      </c>
      <c r="AR108" s="109">
        <v>1.7536545020051849E-6</v>
      </c>
      <c r="AS108" s="109">
        <v>1.640042752065082E-6</v>
      </c>
      <c r="AT108" s="109">
        <v>1.374043330511362E-6</v>
      </c>
      <c r="AU108" s="109">
        <v>1.9093240519928367E-6</v>
      </c>
      <c r="AV108" s="109">
        <v>1.7500829577897717E-6</v>
      </c>
      <c r="AW108" s="109">
        <v>2.6105216736236183E-6</v>
      </c>
      <c r="AX108" s="109">
        <v>2.4971922811540925E-6</v>
      </c>
      <c r="AY108" s="109">
        <v>2.7491691100221036E-6</v>
      </c>
      <c r="AZ108" s="109">
        <v>2.5677421053409076E-6</v>
      </c>
      <c r="BA108" s="109">
        <v>3.5515474449095935E-6</v>
      </c>
      <c r="BB108" s="109">
        <v>2.5249029603176233E-6</v>
      </c>
      <c r="BC108" s="109">
        <v>2.4181262821609202E-6</v>
      </c>
      <c r="BD108" s="109">
        <v>3.5035943208522794E-6</v>
      </c>
      <c r="BE108" s="109">
        <v>2.8115484950261186E-6</v>
      </c>
      <c r="BF108" s="109">
        <v>3.1479904523885046E-6</v>
      </c>
      <c r="BG108" s="109">
        <v>3.0494875804825052E-6</v>
      </c>
      <c r="BH108" s="109">
        <v>2.6928708768963077E-6</v>
      </c>
      <c r="BI108" s="109">
        <v>2.3324765316979012E-6</v>
      </c>
      <c r="BJ108" s="109">
        <v>1.9516991935147227E-6</v>
      </c>
      <c r="BK108" s="109">
        <v>1.2908854751346785E-5</v>
      </c>
      <c r="BL108" s="109">
        <v>1.62586829592086E-6</v>
      </c>
      <c r="BM108" s="109">
        <v>2.3198621858830102E-6</v>
      </c>
      <c r="BN108" s="109">
        <v>1.725682324960008E-6</v>
      </c>
      <c r="BO108" s="109">
        <v>1.8436815640685549E-6</v>
      </c>
      <c r="BP108" s="109">
        <v>1.711810439369121E-6</v>
      </c>
      <c r="BQ108" s="109">
        <v>1.6954875924474305E-6</v>
      </c>
      <c r="BR108" s="109">
        <v>3.9045213035053699E-6</v>
      </c>
      <c r="BS108" s="109">
        <v>2.501332243522249E-6</v>
      </c>
      <c r="BT108" s="109">
        <v>1.5734565580894113E-6</v>
      </c>
      <c r="BU108" s="109">
        <v>2.5017947435049036E-6</v>
      </c>
      <c r="BV108" s="109">
        <v>4.9547272273617423E-6</v>
      </c>
      <c r="BW108" s="109">
        <v>3.2171986376323142E-6</v>
      </c>
      <c r="BX108" s="109">
        <v>2.975139716937564E-6</v>
      </c>
      <c r="BY108" s="109">
        <v>4.5245307512539829E-7</v>
      </c>
      <c r="BZ108" s="109">
        <v>3.8226565001489957E-6</v>
      </c>
      <c r="CA108" s="109">
        <v>1.1975070433220322E-6</v>
      </c>
      <c r="CB108" s="109">
        <v>2.5614792357329758E-6</v>
      </c>
      <c r="CC108" s="109">
        <v>1.9230579031372157E-6</v>
      </c>
      <c r="CD108" s="109">
        <v>3.1793368816662851E-6</v>
      </c>
      <c r="CE108" s="109">
        <v>1.9200514198507875E-6</v>
      </c>
      <c r="CF108" s="109">
        <v>1.7194992015027284E-6</v>
      </c>
      <c r="CG108" s="109">
        <v>3.1662977896047303E-6</v>
      </c>
      <c r="CH108" s="109">
        <v>1.1217022132101401E-6</v>
      </c>
      <c r="CI108" s="109">
        <v>7.943518383929244E-6</v>
      </c>
      <c r="CJ108" s="109">
        <v>1.2453406884859792E-4</v>
      </c>
      <c r="CK108" s="109">
        <v>5.0263671416861195E-6</v>
      </c>
      <c r="CL108" s="109">
        <v>1.0002656333193674E-5</v>
      </c>
      <c r="CM108" s="109">
        <v>1.2437029390887332E-4</v>
      </c>
      <c r="CN108" s="109">
        <v>2.3428844999173374E-6</v>
      </c>
      <c r="CO108" s="109">
        <v>3.2287580942135256E-4</v>
      </c>
      <c r="CP108" s="109">
        <v>1.2849623735422691E-5</v>
      </c>
      <c r="CQ108" s="109">
        <v>9.9159591760169794E-6</v>
      </c>
      <c r="CR108" s="109">
        <v>3.1064814215060692E-6</v>
      </c>
      <c r="CS108" s="109">
        <v>1.5869305457000229E-5</v>
      </c>
      <c r="CT108" s="109">
        <v>2.5761149728655767E-5</v>
      </c>
      <c r="CU108" s="109">
        <v>6.2638168748789789E-6</v>
      </c>
      <c r="CV108" s="109">
        <v>3.4887689363267259E-6</v>
      </c>
      <c r="CW108" s="109">
        <v>9.2803886960092841E-5</v>
      </c>
      <c r="CX108" s="109">
        <v>2.142621461215197E-6</v>
      </c>
      <c r="CY108" s="109">
        <v>3.3230372324806041E-6</v>
      </c>
      <c r="CZ108" s="109">
        <v>8.2881550916623866E-5</v>
      </c>
      <c r="DA108" s="109">
        <v>1.674117230185752E-4</v>
      </c>
      <c r="DB108" s="109">
        <v>4.9366655836509972E-6</v>
      </c>
      <c r="DC108" s="109">
        <v>2.2583881101132315E-3</v>
      </c>
      <c r="DD108" s="109">
        <v>1.0023293205575261</v>
      </c>
      <c r="DE108" s="109">
        <v>1.0148994326755141E-5</v>
      </c>
      <c r="DF108" s="109">
        <v>5.1715641741224873E-6</v>
      </c>
      <c r="DG108" s="126">
        <v>4.1061306649791072E-6</v>
      </c>
    </row>
    <row r="109" spans="2:111" ht="18" customHeight="1" x14ac:dyDescent="0.2">
      <c r="B109" s="81" t="s">
        <v>226</v>
      </c>
      <c r="C109" s="120" t="s">
        <v>227</v>
      </c>
      <c r="D109" s="108">
        <v>4.77372388765757E-4</v>
      </c>
      <c r="E109" s="109">
        <v>4.9432798507672595E-4</v>
      </c>
      <c r="F109" s="109">
        <v>2.7466321924809406E-3</v>
      </c>
      <c r="G109" s="109">
        <v>2.9783790983240252E-4</v>
      </c>
      <c r="H109" s="109">
        <v>1.433285870403268E-3</v>
      </c>
      <c r="I109" s="109">
        <v>4.7005386667677457E-4</v>
      </c>
      <c r="J109" s="109">
        <v>5.4594389994031402E-4</v>
      </c>
      <c r="K109" s="109">
        <v>7.187695654421604E-4</v>
      </c>
      <c r="L109" s="109">
        <v>5.4962523289277688E-4</v>
      </c>
      <c r="M109" s="109">
        <v>5.3194113929814601E-4</v>
      </c>
      <c r="N109" s="109">
        <v>2.0000582381431487E-4</v>
      </c>
      <c r="O109" s="109">
        <v>4.0538442985711128E-4</v>
      </c>
      <c r="P109" s="109">
        <v>4.9394799058718173E-4</v>
      </c>
      <c r="Q109" s="109">
        <v>4.092851275915594E-4</v>
      </c>
      <c r="R109" s="109">
        <v>4.8390248817388134E-4</v>
      </c>
      <c r="S109" s="109">
        <v>4.4342401100889365E-4</v>
      </c>
      <c r="T109" s="109">
        <v>3.6645367065631085E-4</v>
      </c>
      <c r="U109" s="109">
        <v>3.7819191378722931E-4</v>
      </c>
      <c r="V109" s="109">
        <v>7.3111627837269271E-4</v>
      </c>
      <c r="W109" s="109">
        <v>6.1318138615286085E-4</v>
      </c>
      <c r="X109" s="109">
        <v>3.4309445909766793E-4</v>
      </c>
      <c r="Y109" s="109">
        <v>4.2394444810507051E-4</v>
      </c>
      <c r="Z109" s="109">
        <v>3.9404933617542836E-4</v>
      </c>
      <c r="AA109" s="109">
        <v>5.3123758319622303E-4</v>
      </c>
      <c r="AB109" s="109">
        <v>6.169787666797259E-4</v>
      </c>
      <c r="AC109" s="109">
        <v>9.1955023826373089E-4</v>
      </c>
      <c r="AD109" s="109">
        <v>3.2367588586718022E-4</v>
      </c>
      <c r="AE109" s="109">
        <v>4.1355946392526672E-4</v>
      </c>
      <c r="AF109" s="109">
        <v>3.6685673465449315E-4</v>
      </c>
      <c r="AG109" s="109">
        <v>3.6573732992715768E-4</v>
      </c>
      <c r="AH109" s="109">
        <v>3.9859704303856511E-4</v>
      </c>
      <c r="AI109" s="109">
        <v>5.4770860142660974E-4</v>
      </c>
      <c r="AJ109" s="109">
        <v>4.6522872945864159E-4</v>
      </c>
      <c r="AK109" s="109">
        <v>2.2383915928712401E-3</v>
      </c>
      <c r="AL109" s="109">
        <v>5.9409653002430224E-4</v>
      </c>
      <c r="AM109" s="109">
        <v>4.1639779884394216E-4</v>
      </c>
      <c r="AN109" s="109">
        <v>3.7650277010908026E-4</v>
      </c>
      <c r="AO109" s="109">
        <v>4.26118998553963E-4</v>
      </c>
      <c r="AP109" s="109">
        <v>3.2912285562262462E-4</v>
      </c>
      <c r="AQ109" s="109">
        <v>4.9525970035998405E-4</v>
      </c>
      <c r="AR109" s="109">
        <v>4.7218608446303908E-4</v>
      </c>
      <c r="AS109" s="109">
        <v>3.3955682250303814E-4</v>
      </c>
      <c r="AT109" s="109">
        <v>3.2238155742040161E-4</v>
      </c>
      <c r="AU109" s="109">
        <v>4.2399731219488535E-4</v>
      </c>
      <c r="AV109" s="109">
        <v>4.2615870264613344E-4</v>
      </c>
      <c r="AW109" s="109">
        <v>4.9018378256112424E-4</v>
      </c>
      <c r="AX109" s="109">
        <v>5.2165699895347333E-4</v>
      </c>
      <c r="AY109" s="109">
        <v>7.8791814925771684E-4</v>
      </c>
      <c r="AZ109" s="109">
        <v>5.2506078548081162E-4</v>
      </c>
      <c r="BA109" s="109">
        <v>6.0229065442730326E-4</v>
      </c>
      <c r="BB109" s="109">
        <v>5.0158954706931887E-4</v>
      </c>
      <c r="BC109" s="109">
        <v>5.2831051881187003E-4</v>
      </c>
      <c r="BD109" s="109">
        <v>6.3139831171278495E-4</v>
      </c>
      <c r="BE109" s="109">
        <v>5.4956894726067534E-4</v>
      </c>
      <c r="BF109" s="109">
        <v>4.9039045820676187E-4</v>
      </c>
      <c r="BG109" s="109">
        <v>4.9847632595344802E-4</v>
      </c>
      <c r="BH109" s="109">
        <v>4.4919576115605301E-4</v>
      </c>
      <c r="BI109" s="109">
        <v>7.0405091897534375E-4</v>
      </c>
      <c r="BJ109" s="109">
        <v>4.2082617105677433E-4</v>
      </c>
      <c r="BK109" s="109">
        <v>5.9928574331971835E-4</v>
      </c>
      <c r="BL109" s="109">
        <v>6.9311079002183336E-4</v>
      </c>
      <c r="BM109" s="109">
        <v>6.4540300827886784E-4</v>
      </c>
      <c r="BN109" s="109">
        <v>4.6695184046674504E-4</v>
      </c>
      <c r="BO109" s="109">
        <v>8.2937403796381657E-4</v>
      </c>
      <c r="BP109" s="109">
        <v>8.0474211875195066E-4</v>
      </c>
      <c r="BQ109" s="109">
        <v>3.7360582898984416E-4</v>
      </c>
      <c r="BR109" s="109">
        <v>5.8274566290660902E-4</v>
      </c>
      <c r="BS109" s="109">
        <v>7.8007808039004664E-4</v>
      </c>
      <c r="BT109" s="109">
        <v>2.5437140771042562E-4</v>
      </c>
      <c r="BU109" s="109">
        <v>9.1343458615250606E-4</v>
      </c>
      <c r="BV109" s="109">
        <v>6.3606995266255557E-4</v>
      </c>
      <c r="BW109" s="109">
        <v>1.8355695622050358E-3</v>
      </c>
      <c r="BX109" s="109">
        <v>1.4519042447828528E-3</v>
      </c>
      <c r="BY109" s="109">
        <v>5.2347480962068398E-4</v>
      </c>
      <c r="BZ109" s="109">
        <v>4.816925357640729E-4</v>
      </c>
      <c r="CA109" s="109">
        <v>6.5311033374465598E-4</v>
      </c>
      <c r="CB109" s="109">
        <v>8.1780300751694809E-4</v>
      </c>
      <c r="CC109" s="109">
        <v>7.8670080653612162E-4</v>
      </c>
      <c r="CD109" s="109">
        <v>7.0180325365575805E-4</v>
      </c>
      <c r="CE109" s="109">
        <v>5.7156044223358659E-4</v>
      </c>
      <c r="CF109" s="109">
        <v>6.9766121656460406E-4</v>
      </c>
      <c r="CG109" s="109">
        <v>9.720750373374815E-4</v>
      </c>
      <c r="CH109" s="109">
        <v>5.1268384743571828E-4</v>
      </c>
      <c r="CI109" s="109">
        <v>1.0265897033005702E-3</v>
      </c>
      <c r="CJ109" s="109">
        <v>2.4607309370561735E-3</v>
      </c>
      <c r="CK109" s="109">
        <v>1.3795638845475384E-3</v>
      </c>
      <c r="CL109" s="109">
        <v>8.7397934534054532E-4</v>
      </c>
      <c r="CM109" s="109">
        <v>3.7149846889549276E-3</v>
      </c>
      <c r="CN109" s="109">
        <v>5.7810862543162069E-4</v>
      </c>
      <c r="CO109" s="109">
        <v>3.9616036410463117E-3</v>
      </c>
      <c r="CP109" s="109">
        <v>3.2881652316769268E-3</v>
      </c>
      <c r="CQ109" s="109">
        <v>6.6100162036439683E-4</v>
      </c>
      <c r="CR109" s="109">
        <v>6.3200558001747311E-4</v>
      </c>
      <c r="CS109" s="109">
        <v>5.0140092776699294E-4</v>
      </c>
      <c r="CT109" s="109">
        <v>4.6804012079013324E-4</v>
      </c>
      <c r="CU109" s="109">
        <v>2.7179014245692348E-3</v>
      </c>
      <c r="CV109" s="109">
        <v>1.3179288151826782E-3</v>
      </c>
      <c r="CW109" s="109">
        <v>3.2296045251686278E-3</v>
      </c>
      <c r="CX109" s="109">
        <v>9.0496130168811787E-4</v>
      </c>
      <c r="CY109" s="109">
        <v>1.1069214079433164E-3</v>
      </c>
      <c r="CZ109" s="109">
        <v>2.2486165620807363E-3</v>
      </c>
      <c r="DA109" s="109">
        <v>9.9457904881741538E-4</v>
      </c>
      <c r="DB109" s="109">
        <v>1.9856816582928412E-3</v>
      </c>
      <c r="DC109" s="109">
        <v>2.6636600205833748E-3</v>
      </c>
      <c r="DD109" s="109">
        <v>1.7024369326809352E-3</v>
      </c>
      <c r="DE109" s="109">
        <v>1.0036918676549258</v>
      </c>
      <c r="DF109" s="109">
        <v>5.795137944304235E-4</v>
      </c>
      <c r="DG109" s="126">
        <v>1.7606703389193381E-3</v>
      </c>
    </row>
    <row r="110" spans="2:111" ht="18" customHeight="1" x14ac:dyDescent="0.2">
      <c r="B110" s="81" t="s">
        <v>228</v>
      </c>
      <c r="C110" s="120" t="s">
        <v>369</v>
      </c>
      <c r="D110" s="108">
        <v>1.3782238620164446E-3</v>
      </c>
      <c r="E110" s="109">
        <v>1.5706959511449269E-3</v>
      </c>
      <c r="F110" s="109">
        <v>1.6555172909217563E-3</v>
      </c>
      <c r="G110" s="109">
        <v>4.9822533386704206E-3</v>
      </c>
      <c r="H110" s="109">
        <v>1.9603550035051853E-3</v>
      </c>
      <c r="I110" s="109">
        <v>1.5487617269069329E-3</v>
      </c>
      <c r="J110" s="109">
        <v>2.4950573077972167E-3</v>
      </c>
      <c r="K110" s="109">
        <v>2.3318972075505894E-3</v>
      </c>
      <c r="L110" s="109">
        <v>1.4520004519649439E-3</v>
      </c>
      <c r="M110" s="109">
        <v>1.5716526756021157E-3</v>
      </c>
      <c r="N110" s="109">
        <v>3.1267824737775602E-4</v>
      </c>
      <c r="O110" s="109">
        <v>2.0745391511745367E-3</v>
      </c>
      <c r="P110" s="109">
        <v>2.6134346568462245E-3</v>
      </c>
      <c r="Q110" s="109">
        <v>2.5505094180207763E-3</v>
      </c>
      <c r="R110" s="109">
        <v>2.3887102148297855E-3</v>
      </c>
      <c r="S110" s="109">
        <v>2.1138089321619319E-3</v>
      </c>
      <c r="T110" s="109">
        <v>1.8085932655033546E-3</v>
      </c>
      <c r="U110" s="109">
        <v>1.756981925360843E-3</v>
      </c>
      <c r="V110" s="109">
        <v>2.2643588737344018E-3</v>
      </c>
      <c r="W110" s="109">
        <v>1.8719412188392761E-3</v>
      </c>
      <c r="X110" s="109">
        <v>1.1008735518327939E-3</v>
      </c>
      <c r="Y110" s="109">
        <v>1.3300091244808504E-3</v>
      </c>
      <c r="Z110" s="109">
        <v>1.4571790649293727E-3</v>
      </c>
      <c r="AA110" s="109">
        <v>1.6339887742222172E-3</v>
      </c>
      <c r="AB110" s="109">
        <v>2.1490140073916518E-3</v>
      </c>
      <c r="AC110" s="109">
        <v>1.9572597992669858E-3</v>
      </c>
      <c r="AD110" s="109">
        <v>9.5058501653544466E-4</v>
      </c>
      <c r="AE110" s="109">
        <v>1.31502354287568E-3</v>
      </c>
      <c r="AF110" s="109">
        <v>1.0878525136024961E-3</v>
      </c>
      <c r="AG110" s="109">
        <v>1.1610515168521357E-3</v>
      </c>
      <c r="AH110" s="109">
        <v>2.6838260875930477E-3</v>
      </c>
      <c r="AI110" s="109">
        <v>2.6492472182161205E-3</v>
      </c>
      <c r="AJ110" s="109">
        <v>1.8077269873408453E-3</v>
      </c>
      <c r="AK110" s="109">
        <v>2.3717515405460225E-3</v>
      </c>
      <c r="AL110" s="109">
        <v>2.1122713147366081E-3</v>
      </c>
      <c r="AM110" s="109">
        <v>1.482354219018684E-3</v>
      </c>
      <c r="AN110" s="109">
        <v>1.240241199809854E-3</v>
      </c>
      <c r="AO110" s="109">
        <v>1.2229934342411831E-3</v>
      </c>
      <c r="AP110" s="109">
        <v>1.5183983357284065E-3</v>
      </c>
      <c r="AQ110" s="109">
        <v>2.1007592481922148E-3</v>
      </c>
      <c r="AR110" s="109">
        <v>2.1195866700950763E-3</v>
      </c>
      <c r="AS110" s="109">
        <v>1.7849732856178647E-3</v>
      </c>
      <c r="AT110" s="109">
        <v>1.2784467939314439E-3</v>
      </c>
      <c r="AU110" s="109">
        <v>1.8624679254452283E-3</v>
      </c>
      <c r="AV110" s="109">
        <v>1.9746496361942971E-3</v>
      </c>
      <c r="AW110" s="109">
        <v>2.2312636976480958E-3</v>
      </c>
      <c r="AX110" s="109">
        <v>2.3423082746391547E-3</v>
      </c>
      <c r="AY110" s="109">
        <v>3.3515002471458852E-3</v>
      </c>
      <c r="AZ110" s="109">
        <v>2.4054477881424161E-3</v>
      </c>
      <c r="BA110" s="109">
        <v>2.1328913841099943E-3</v>
      </c>
      <c r="BB110" s="109">
        <v>2.1608893012890732E-3</v>
      </c>
      <c r="BC110" s="109">
        <v>2.2058448243896665E-3</v>
      </c>
      <c r="BD110" s="109">
        <v>2.5522047081955497E-3</v>
      </c>
      <c r="BE110" s="109">
        <v>2.4605357356569319E-3</v>
      </c>
      <c r="BF110" s="109">
        <v>1.7082531578221907E-3</v>
      </c>
      <c r="BG110" s="109">
        <v>1.544074856220397E-3</v>
      </c>
      <c r="BH110" s="109">
        <v>1.7335881241613644E-3</v>
      </c>
      <c r="BI110" s="109">
        <v>1.9199168729807736E-3</v>
      </c>
      <c r="BJ110" s="109">
        <v>2.702281731617759E-3</v>
      </c>
      <c r="BK110" s="109">
        <v>2.9169923742031791E-3</v>
      </c>
      <c r="BL110" s="109">
        <v>2.4501971771829522E-3</v>
      </c>
      <c r="BM110" s="109">
        <v>1.773787760855161E-3</v>
      </c>
      <c r="BN110" s="109">
        <v>1.1215189783481646E-3</v>
      </c>
      <c r="BO110" s="109">
        <v>3.2662786896956396E-3</v>
      </c>
      <c r="BP110" s="109">
        <v>1.4618817755097052E-3</v>
      </c>
      <c r="BQ110" s="109">
        <v>1.0581877465388747E-3</v>
      </c>
      <c r="BR110" s="109">
        <v>1.536477919183492E-3</v>
      </c>
      <c r="BS110" s="109">
        <v>1.9672680499303093E-3</v>
      </c>
      <c r="BT110" s="109">
        <v>3.6843938331129755E-3</v>
      </c>
      <c r="BU110" s="109">
        <v>2.7257045494255101E-3</v>
      </c>
      <c r="BV110" s="109">
        <v>4.5194439949390692E-3</v>
      </c>
      <c r="BW110" s="109">
        <v>2.0172516758435377E-3</v>
      </c>
      <c r="BX110" s="109">
        <v>1.4329913107773708E-3</v>
      </c>
      <c r="BY110" s="109">
        <v>3.8416545482008075E-4</v>
      </c>
      <c r="BZ110" s="109">
        <v>3.8842082911432867E-3</v>
      </c>
      <c r="CA110" s="109">
        <v>2.3746212504395293E-3</v>
      </c>
      <c r="CB110" s="109">
        <v>3.3740247178244533E-3</v>
      </c>
      <c r="CC110" s="109">
        <v>4.0294322553898233E-3</v>
      </c>
      <c r="CD110" s="109">
        <v>3.6477360770250963E-3</v>
      </c>
      <c r="CE110" s="109">
        <v>5.6924955889243161E-3</v>
      </c>
      <c r="CF110" s="109">
        <v>4.1226483827672489E-3</v>
      </c>
      <c r="CG110" s="109">
        <v>4.3133130298010514E-3</v>
      </c>
      <c r="CH110" s="109">
        <v>3.8916396284116865E-3</v>
      </c>
      <c r="CI110" s="109">
        <v>4.6398366758880153E-3</v>
      </c>
      <c r="CJ110" s="109">
        <v>3.7569078106976625E-3</v>
      </c>
      <c r="CK110" s="109">
        <v>1.554201712258219E-3</v>
      </c>
      <c r="CL110" s="109">
        <v>3.4081154463151638E-3</v>
      </c>
      <c r="CM110" s="109">
        <v>3.5512673765780147E-3</v>
      </c>
      <c r="CN110" s="109">
        <v>3.3845483694827263E-3</v>
      </c>
      <c r="CO110" s="109">
        <v>2.2889856267738805E-3</v>
      </c>
      <c r="CP110" s="109">
        <v>7.8880747399707272E-3</v>
      </c>
      <c r="CQ110" s="109">
        <v>2.418102463262157E-3</v>
      </c>
      <c r="CR110" s="109">
        <v>6.3109879735892748E-3</v>
      </c>
      <c r="CS110" s="109">
        <v>4.8623783335004622E-3</v>
      </c>
      <c r="CT110" s="109">
        <v>5.4781595287329002E-3</v>
      </c>
      <c r="CU110" s="109">
        <v>5.5099419682243184E-3</v>
      </c>
      <c r="CV110" s="109">
        <v>2.6888254787717329E-3</v>
      </c>
      <c r="CW110" s="109">
        <v>3.9125437819277813E-3</v>
      </c>
      <c r="CX110" s="109">
        <v>2.7226185321098349E-3</v>
      </c>
      <c r="CY110" s="109">
        <v>2.3214375221333712E-3</v>
      </c>
      <c r="CZ110" s="109">
        <v>3.8529481135023552E-3</v>
      </c>
      <c r="DA110" s="109">
        <v>2.0282688870993542E-3</v>
      </c>
      <c r="DB110" s="109">
        <v>4.8422479229630671E-3</v>
      </c>
      <c r="DC110" s="109">
        <v>2.8244825352948572E-3</v>
      </c>
      <c r="DD110" s="109">
        <v>3.7378788103978487E-3</v>
      </c>
      <c r="DE110" s="109">
        <v>3.3019432577196623E-3</v>
      </c>
      <c r="DF110" s="109">
        <v>1.0023108311689972</v>
      </c>
      <c r="DG110" s="126">
        <v>1.1938727031811549E-3</v>
      </c>
    </row>
    <row r="111" spans="2:111" ht="18" customHeight="1" thickBot="1" x14ac:dyDescent="0.25">
      <c r="B111" s="86" t="s">
        <v>229</v>
      </c>
      <c r="C111" s="121" t="s">
        <v>370</v>
      </c>
      <c r="D111" s="110">
        <v>1.2694687230171418E-2</v>
      </c>
      <c r="E111" s="111">
        <v>6.7258382558741496E-3</v>
      </c>
      <c r="F111" s="111">
        <v>4.5954980362592343E-3</v>
      </c>
      <c r="G111" s="111">
        <v>3.3747305673015723E-3</v>
      </c>
      <c r="H111" s="111">
        <v>1.3627571408387138E-2</v>
      </c>
      <c r="I111" s="111">
        <v>1.6206044975271113E-2</v>
      </c>
      <c r="J111" s="111">
        <v>1.2399226456652226E-2</v>
      </c>
      <c r="K111" s="111">
        <v>1.1034926393169197E-2</v>
      </c>
      <c r="L111" s="111">
        <v>1.1360667203894769E-2</v>
      </c>
      <c r="M111" s="111">
        <v>1.0334236595507763E-2</v>
      </c>
      <c r="N111" s="111">
        <v>6.1913361577448601E-3</v>
      </c>
      <c r="O111" s="111">
        <v>7.1028486214580553E-3</v>
      </c>
      <c r="P111" s="111">
        <v>8.0623728117382044E-3</v>
      </c>
      <c r="Q111" s="111">
        <v>1.3782305147654047E-2</v>
      </c>
      <c r="R111" s="111">
        <v>7.7208971189001458E-3</v>
      </c>
      <c r="S111" s="111">
        <v>8.4887849530626194E-3</v>
      </c>
      <c r="T111" s="111">
        <v>6.5930899411064852E-3</v>
      </c>
      <c r="U111" s="111">
        <v>5.0992047219441845E-3</v>
      </c>
      <c r="V111" s="111">
        <v>5.7652502266407968E-3</v>
      </c>
      <c r="W111" s="111">
        <v>6.7132727761657837E-3</v>
      </c>
      <c r="X111" s="111">
        <v>7.7697901249670969E-3</v>
      </c>
      <c r="Y111" s="111">
        <v>5.7162035134289465E-3</v>
      </c>
      <c r="Z111" s="111">
        <v>6.021044108560583E-3</v>
      </c>
      <c r="AA111" s="111">
        <v>1.2151940118412996E-2</v>
      </c>
      <c r="AB111" s="111">
        <v>4.9677001311396766E-3</v>
      </c>
      <c r="AC111" s="111">
        <v>5.7528544038331396E-3</v>
      </c>
      <c r="AD111" s="111">
        <v>9.0542461314461406E-3</v>
      </c>
      <c r="AE111" s="111">
        <v>1.6415638432728159E-2</v>
      </c>
      <c r="AF111" s="111">
        <v>5.3256783811465877E-3</v>
      </c>
      <c r="AG111" s="111">
        <v>9.2908618252765772E-3</v>
      </c>
      <c r="AH111" s="111">
        <v>8.9790731371416424E-3</v>
      </c>
      <c r="AI111" s="111">
        <v>1.77512715600186E-2</v>
      </c>
      <c r="AJ111" s="111">
        <v>1.4639513531891706E-2</v>
      </c>
      <c r="AK111" s="111">
        <v>6.3440046584002123E-3</v>
      </c>
      <c r="AL111" s="111">
        <v>1.6827607795076031E-2</v>
      </c>
      <c r="AM111" s="111">
        <v>1.4946595796832191E-2</v>
      </c>
      <c r="AN111" s="111">
        <v>1.4902243161442067E-2</v>
      </c>
      <c r="AO111" s="111">
        <v>2.2045885712918371E-2</v>
      </c>
      <c r="AP111" s="111">
        <v>1.6221705850737386E-2</v>
      </c>
      <c r="AQ111" s="111">
        <v>1.3799955089598319E-2</v>
      </c>
      <c r="AR111" s="111">
        <v>1.5510201019781409E-2</v>
      </c>
      <c r="AS111" s="111">
        <v>1.0095632581970425E-2</v>
      </c>
      <c r="AT111" s="111">
        <v>1.2107018658908368E-2</v>
      </c>
      <c r="AU111" s="111">
        <v>1.391950875108156E-2</v>
      </c>
      <c r="AV111" s="111">
        <v>1.1367750896814795E-2</v>
      </c>
      <c r="AW111" s="111">
        <v>7.5356123955868564E-3</v>
      </c>
      <c r="AX111" s="111">
        <v>5.2955697830545535E-3</v>
      </c>
      <c r="AY111" s="111">
        <v>5.9851818567861299E-3</v>
      </c>
      <c r="AZ111" s="111">
        <v>9.4045293854123947E-3</v>
      </c>
      <c r="BA111" s="111">
        <v>6.4388486682555755E-3</v>
      </c>
      <c r="BB111" s="111">
        <v>5.2720616555874227E-3</v>
      </c>
      <c r="BC111" s="111">
        <v>1.0693059009493945E-2</v>
      </c>
      <c r="BD111" s="111">
        <v>8.4808210580237936E-3</v>
      </c>
      <c r="BE111" s="111">
        <v>6.3579352421076814E-3</v>
      </c>
      <c r="BF111" s="111">
        <v>6.896016401585262E-3</v>
      </c>
      <c r="BG111" s="111">
        <v>6.9135231729828004E-3</v>
      </c>
      <c r="BH111" s="111">
        <v>6.6301853051234962E-3</v>
      </c>
      <c r="BI111" s="111">
        <v>1.1796798449547858E-2</v>
      </c>
      <c r="BJ111" s="111">
        <v>1.6701011986066428E-2</v>
      </c>
      <c r="BK111" s="111">
        <v>6.7830766767164414E-3</v>
      </c>
      <c r="BL111" s="111">
        <v>8.4558222615579784E-3</v>
      </c>
      <c r="BM111" s="111">
        <v>1.9564294354287193E-2</v>
      </c>
      <c r="BN111" s="111">
        <v>2.2664293066530315E-2</v>
      </c>
      <c r="BO111" s="111">
        <v>1.677150329855686E-2</v>
      </c>
      <c r="BP111" s="111">
        <v>1.917117355463506E-2</v>
      </c>
      <c r="BQ111" s="111">
        <v>9.9062004972921957E-3</v>
      </c>
      <c r="BR111" s="111">
        <v>1.2927353389771617E-2</v>
      </c>
      <c r="BS111" s="111">
        <v>1.2069639423881139E-2</v>
      </c>
      <c r="BT111" s="111">
        <v>1.0611080284760424E-2</v>
      </c>
      <c r="BU111" s="111">
        <v>7.2218243805604347E-3</v>
      </c>
      <c r="BV111" s="111">
        <v>1.2775204034451254E-2</v>
      </c>
      <c r="BW111" s="111">
        <v>1.3155155803432276E-2</v>
      </c>
      <c r="BX111" s="111">
        <v>1.1025213491998736E-2</v>
      </c>
      <c r="BY111" s="111">
        <v>1.6156865997289419E-3</v>
      </c>
      <c r="BZ111" s="111">
        <v>1.0059702549744209E-2</v>
      </c>
      <c r="CA111" s="111">
        <v>4.0522242665273836E-3</v>
      </c>
      <c r="CB111" s="111">
        <v>9.4401548489284962E-3</v>
      </c>
      <c r="CC111" s="111">
        <v>2.2833010920723495E-2</v>
      </c>
      <c r="CD111" s="111">
        <v>1.0746680792251977E-2</v>
      </c>
      <c r="CE111" s="111">
        <v>9.0365476840643805E-3</v>
      </c>
      <c r="CF111" s="111">
        <v>6.2782560349832327E-3</v>
      </c>
      <c r="CG111" s="111">
        <v>7.4679539414669706E-3</v>
      </c>
      <c r="CH111" s="111">
        <v>2.5477036993730327E-3</v>
      </c>
      <c r="CI111" s="111">
        <v>1.1909557043405182E-2</v>
      </c>
      <c r="CJ111" s="111">
        <v>9.3456587237596405E-3</v>
      </c>
      <c r="CK111" s="111">
        <v>3.7953163315638857E-3</v>
      </c>
      <c r="CL111" s="111">
        <v>1.7101196871539017E-2</v>
      </c>
      <c r="CM111" s="111">
        <v>7.4884553095319597E-3</v>
      </c>
      <c r="CN111" s="111">
        <v>2.9326675407987546E-3</v>
      </c>
      <c r="CO111" s="111">
        <v>1.0613093437994006E-2</v>
      </c>
      <c r="CP111" s="111">
        <v>4.4140534106124731E-3</v>
      </c>
      <c r="CQ111" s="111">
        <v>4.7174234372582436E-3</v>
      </c>
      <c r="CR111" s="111">
        <v>2.220174009919465E-2</v>
      </c>
      <c r="CS111" s="111">
        <v>9.1097335625966447E-3</v>
      </c>
      <c r="CT111" s="111">
        <v>5.2533399359931138E-3</v>
      </c>
      <c r="CU111" s="111">
        <v>1.5591480122708652E-2</v>
      </c>
      <c r="CV111" s="111">
        <v>7.6571300979921333E-3</v>
      </c>
      <c r="CW111" s="111">
        <v>8.9330769560204294E-3</v>
      </c>
      <c r="CX111" s="111">
        <v>1.0905378556982146E-2</v>
      </c>
      <c r="CY111" s="111">
        <v>5.4896237795905526E-3</v>
      </c>
      <c r="CZ111" s="111">
        <v>2.5196966585302811E-2</v>
      </c>
      <c r="DA111" s="111">
        <v>7.4274053066203808E-3</v>
      </c>
      <c r="DB111" s="111">
        <v>1.216160481082211E-2</v>
      </c>
      <c r="DC111" s="111">
        <v>3.8571748912197903E-3</v>
      </c>
      <c r="DD111" s="111">
        <v>3.9942007502480224E-3</v>
      </c>
      <c r="DE111" s="111">
        <v>7.7638725106426842E-3</v>
      </c>
      <c r="DF111" s="111">
        <v>7.4867428408376601E-3</v>
      </c>
      <c r="DG111" s="127">
        <v>1.0029905290391772</v>
      </c>
    </row>
  </sheetData>
  <mergeCells count="1">
    <mergeCell ref="B2:C3"/>
  </mergeCells>
  <phoneticPr fontId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B1:J111"/>
  <sheetViews>
    <sheetView zoomScale="90" zoomScaleNormal="90" workbookViewId="0">
      <selection activeCell="D4" sqref="D4"/>
    </sheetView>
  </sheetViews>
  <sheetFormatPr defaultColWidth="9" defaultRowHeight="21" customHeight="1" x14ac:dyDescent="0.2"/>
  <cols>
    <col min="1" max="1" width="3.453125" style="6" customWidth="1"/>
    <col min="2" max="2" width="5.81640625" style="6" bestFit="1" customWidth="1"/>
    <col min="3" max="3" width="29.36328125" style="6" customWidth="1"/>
    <col min="4" max="6" width="15.6328125" style="6" customWidth="1"/>
    <col min="7" max="7" width="15.1796875" style="6" customWidth="1"/>
    <col min="8" max="8" width="4.453125" style="6" customWidth="1"/>
    <col min="9" max="16384" width="9" style="6"/>
  </cols>
  <sheetData>
    <row r="1" spans="2:10" s="20" customFormat="1" ht="21" customHeight="1" x14ac:dyDescent="0.2">
      <c r="C1" s="132"/>
      <c r="D1" s="20" t="s">
        <v>396</v>
      </c>
      <c r="E1" s="133" t="s">
        <v>398</v>
      </c>
      <c r="F1" s="20" t="s">
        <v>400</v>
      </c>
    </row>
    <row r="2" spans="2:10" ht="21" customHeight="1" x14ac:dyDescent="0.2">
      <c r="B2" s="8"/>
      <c r="C2" s="9"/>
      <c r="D2" s="135" t="s">
        <v>243</v>
      </c>
      <c r="E2" s="136">
        <v>810</v>
      </c>
      <c r="F2" s="137">
        <v>999</v>
      </c>
      <c r="G2" s="152"/>
      <c r="I2" s="20" t="s">
        <v>395</v>
      </c>
      <c r="J2" s="6" t="s">
        <v>38</v>
      </c>
    </row>
    <row r="3" spans="2:10" ht="21" customHeight="1" x14ac:dyDescent="0.2">
      <c r="B3" s="14"/>
      <c r="C3" s="15"/>
      <c r="D3" s="142" t="s">
        <v>378</v>
      </c>
      <c r="E3" s="143" t="s">
        <v>382</v>
      </c>
      <c r="F3" s="144" t="s">
        <v>385</v>
      </c>
      <c r="G3" s="153" t="s">
        <v>31</v>
      </c>
      <c r="H3" s="5"/>
      <c r="I3" s="20" t="s">
        <v>397</v>
      </c>
      <c r="J3" s="6" t="s">
        <v>39</v>
      </c>
    </row>
    <row r="4" spans="2:10" ht="21" customHeight="1" x14ac:dyDescent="0.2">
      <c r="B4" s="145" t="s">
        <v>357</v>
      </c>
      <c r="C4" s="134" t="s">
        <v>42</v>
      </c>
      <c r="D4" s="138">
        <f t="array" ref="D4:D111">MMULT('(I -A)Inv'!D4:DG111,'108部門'!DO4:DO111)</f>
        <v>9027916.9016457163</v>
      </c>
      <c r="E4" s="139">
        <f t="array" ref="E4:E111">MMULT('(I -A)Inv'!D4:DG111,'108部門'!DS4:DS111)</f>
        <v>271682.71181092749</v>
      </c>
      <c r="F4" s="149">
        <f t="array" ref="F4:F111">MMULT('(I -A)Inv'!D4:DG111,'108部門'!EB4:EB111)</f>
        <v>3215391.6134566474</v>
      </c>
      <c r="G4" s="154">
        <f>+D4+E4-F4</f>
        <v>6084207.9999999963</v>
      </c>
      <c r="I4" s="20" t="s">
        <v>399</v>
      </c>
      <c r="J4" s="6" t="s">
        <v>40</v>
      </c>
    </row>
    <row r="5" spans="2:10" ht="21" customHeight="1" x14ac:dyDescent="0.2">
      <c r="B5" s="146" t="s">
        <v>43</v>
      </c>
      <c r="C5" s="134" t="s">
        <v>44</v>
      </c>
      <c r="D5" s="138">
        <v>4512889.5789303016</v>
      </c>
      <c r="E5" s="139">
        <v>112128.41422391553</v>
      </c>
      <c r="F5" s="149">
        <v>886833.99315421726</v>
      </c>
      <c r="G5" s="155">
        <f t="shared" ref="G5:G68" si="0">+D5+E5-F5</f>
        <v>3738184</v>
      </c>
    </row>
    <row r="6" spans="2:10" ht="21" customHeight="1" x14ac:dyDescent="0.2">
      <c r="B6" s="146" t="s">
        <v>45</v>
      </c>
      <c r="C6" s="134" t="s">
        <v>46</v>
      </c>
      <c r="D6" s="138">
        <v>614457.84911418147</v>
      </c>
      <c r="E6" s="139">
        <v>17663.727659367385</v>
      </c>
      <c r="F6" s="149">
        <v>193653.57677354859</v>
      </c>
      <c r="G6" s="155">
        <f t="shared" si="0"/>
        <v>438468.00000000023</v>
      </c>
      <c r="I6" s="131"/>
    </row>
    <row r="7" spans="2:10" ht="21" customHeight="1" x14ac:dyDescent="0.2">
      <c r="B7" s="146" t="s">
        <v>47</v>
      </c>
      <c r="C7" s="134" t="s">
        <v>32</v>
      </c>
      <c r="D7" s="138">
        <v>1062495.2169313713</v>
      </c>
      <c r="E7" s="139">
        <v>65203.701966466178</v>
      </c>
      <c r="F7" s="149">
        <v>375145.9188978381</v>
      </c>
      <c r="G7" s="155">
        <f t="shared" si="0"/>
        <v>752552.9999999993</v>
      </c>
      <c r="J7" s="131"/>
    </row>
    <row r="8" spans="2:10" ht="21" customHeight="1" x14ac:dyDescent="0.2">
      <c r="B8" s="146" t="s">
        <v>48</v>
      </c>
      <c r="C8" s="134" t="s">
        <v>33</v>
      </c>
      <c r="D8" s="138">
        <v>1724863.6926490674</v>
      </c>
      <c r="E8" s="139">
        <v>80314.447266837422</v>
      </c>
      <c r="F8" s="149">
        <v>452780.13991590496</v>
      </c>
      <c r="G8" s="155">
        <f t="shared" si="0"/>
        <v>1352397.9999999998</v>
      </c>
    </row>
    <row r="9" spans="2:10" ht="21" customHeight="1" x14ac:dyDescent="0.2">
      <c r="B9" s="146" t="s">
        <v>49</v>
      </c>
      <c r="C9" s="134" t="s">
        <v>50</v>
      </c>
      <c r="D9" s="138">
        <v>12284305.335085481</v>
      </c>
      <c r="E9" s="139">
        <v>3071993.6518286546</v>
      </c>
      <c r="F9" s="149">
        <v>15221517.986914132</v>
      </c>
      <c r="G9" s="155">
        <f t="shared" si="0"/>
        <v>134781.00000000373</v>
      </c>
    </row>
    <row r="10" spans="2:10" ht="21" customHeight="1" x14ac:dyDescent="0.2">
      <c r="B10" s="146" t="s">
        <v>51</v>
      </c>
      <c r="C10" s="134" t="s">
        <v>52</v>
      </c>
      <c r="D10" s="138">
        <v>2972012.338603036</v>
      </c>
      <c r="E10" s="139">
        <v>2956779.5383271012</v>
      </c>
      <c r="F10" s="149">
        <v>5557033.8769301344</v>
      </c>
      <c r="G10" s="155">
        <f t="shared" si="0"/>
        <v>371758.00000000279</v>
      </c>
    </row>
    <row r="11" spans="2:10" ht="21" customHeight="1" x14ac:dyDescent="0.2">
      <c r="B11" s="146" t="s">
        <v>53</v>
      </c>
      <c r="C11" s="134" t="s">
        <v>54</v>
      </c>
      <c r="D11" s="138">
        <v>35386040.275386386</v>
      </c>
      <c r="E11" s="139">
        <v>940375.90023381333</v>
      </c>
      <c r="F11" s="149">
        <v>7227253.1756202076</v>
      </c>
      <c r="G11" s="155">
        <f t="shared" si="0"/>
        <v>29099162.999999993</v>
      </c>
    </row>
    <row r="12" spans="2:10" ht="21" customHeight="1" x14ac:dyDescent="0.2">
      <c r="B12" s="146" t="s">
        <v>55</v>
      </c>
      <c r="C12" s="134" t="s">
        <v>56</v>
      </c>
      <c r="D12" s="138">
        <v>6240755.8158150958</v>
      </c>
      <c r="E12" s="139">
        <v>181275.64678567648</v>
      </c>
      <c r="F12" s="149">
        <v>575287.46260076633</v>
      </c>
      <c r="G12" s="155">
        <f t="shared" si="0"/>
        <v>5846744.0000000056</v>
      </c>
    </row>
    <row r="13" spans="2:10" ht="21" customHeight="1" x14ac:dyDescent="0.2">
      <c r="B13" s="146" t="s">
        <v>57</v>
      </c>
      <c r="C13" s="134" t="s">
        <v>58</v>
      </c>
      <c r="D13" s="138">
        <v>1976139.2274072831</v>
      </c>
      <c r="E13" s="139">
        <v>59326.774047860221</v>
      </c>
      <c r="F13" s="149">
        <v>538776.00145514379</v>
      </c>
      <c r="G13" s="155">
        <f t="shared" si="0"/>
        <v>1496689.9999999995</v>
      </c>
    </row>
    <row r="14" spans="2:10" ht="21" customHeight="1" x14ac:dyDescent="0.2">
      <c r="B14" s="146" t="s">
        <v>59</v>
      </c>
      <c r="C14" s="134" t="s">
        <v>60</v>
      </c>
      <c r="D14" s="138">
        <v>3399093.4471574943</v>
      </c>
      <c r="E14" s="139">
        <v>25711.904304294327</v>
      </c>
      <c r="F14" s="149">
        <v>1803479.3514617886</v>
      </c>
      <c r="G14" s="155">
        <f t="shared" si="0"/>
        <v>1621326</v>
      </c>
    </row>
    <row r="15" spans="2:10" ht="21" customHeight="1" x14ac:dyDescent="0.2">
      <c r="B15" s="146" t="s">
        <v>61</v>
      </c>
      <c r="C15" s="134" t="s">
        <v>62</v>
      </c>
      <c r="D15" s="138">
        <v>2200691.3584543951</v>
      </c>
      <c r="E15" s="139">
        <v>680974.74762014125</v>
      </c>
      <c r="F15" s="149">
        <v>1816277.1060745374</v>
      </c>
      <c r="G15" s="155">
        <f t="shared" si="0"/>
        <v>1065388.9999999988</v>
      </c>
    </row>
    <row r="16" spans="2:10" ht="21" customHeight="1" x14ac:dyDescent="0.2">
      <c r="B16" s="146" t="s">
        <v>63</v>
      </c>
      <c r="C16" s="134" t="s">
        <v>64</v>
      </c>
      <c r="D16" s="138">
        <v>6070546.8745481092</v>
      </c>
      <c r="E16" s="139">
        <v>399134.35088293266</v>
      </c>
      <c r="F16" s="149">
        <v>4624156.2254310409</v>
      </c>
      <c r="G16" s="155">
        <f t="shared" si="0"/>
        <v>1845525.0000000009</v>
      </c>
    </row>
    <row r="17" spans="2:7" ht="21" customHeight="1" x14ac:dyDescent="0.2">
      <c r="B17" s="146" t="s">
        <v>65</v>
      </c>
      <c r="C17" s="134" t="s">
        <v>66</v>
      </c>
      <c r="D17" s="138">
        <v>3704216.6172215496</v>
      </c>
      <c r="E17" s="139">
        <v>268666.44703934377</v>
      </c>
      <c r="F17" s="149">
        <v>1609325.064260894</v>
      </c>
      <c r="G17" s="155">
        <f t="shared" si="0"/>
        <v>2363557.9999999995</v>
      </c>
    </row>
    <row r="18" spans="2:7" ht="21" customHeight="1" x14ac:dyDescent="0.2">
      <c r="B18" s="146" t="s">
        <v>67</v>
      </c>
      <c r="C18" s="134" t="s">
        <v>68</v>
      </c>
      <c r="D18" s="138">
        <v>2487420.7230364252</v>
      </c>
      <c r="E18" s="139">
        <v>259312.24069620811</v>
      </c>
      <c r="F18" s="149">
        <v>1005822.9637326342</v>
      </c>
      <c r="G18" s="155">
        <f t="shared" si="0"/>
        <v>1740909.9999999991</v>
      </c>
    </row>
    <row r="19" spans="2:7" ht="21" customHeight="1" x14ac:dyDescent="0.2">
      <c r="B19" s="146" t="s">
        <v>69</v>
      </c>
      <c r="C19" s="134" t="s">
        <v>70</v>
      </c>
      <c r="D19" s="138">
        <v>4246848.7268499518</v>
      </c>
      <c r="E19" s="139">
        <v>981331.22076501744</v>
      </c>
      <c r="F19" s="149">
        <v>1413330.947614969</v>
      </c>
      <c r="G19" s="155">
        <f t="shared" si="0"/>
        <v>3814849.0000000009</v>
      </c>
    </row>
    <row r="20" spans="2:7" ht="21" customHeight="1" x14ac:dyDescent="0.2">
      <c r="B20" s="146" t="s">
        <v>71</v>
      </c>
      <c r="C20" s="134" t="s">
        <v>72</v>
      </c>
      <c r="D20" s="138">
        <v>3871776.5086161857</v>
      </c>
      <c r="E20" s="139">
        <v>553403.55418299662</v>
      </c>
      <c r="F20" s="149">
        <v>904341.06279918109</v>
      </c>
      <c r="G20" s="155">
        <f t="shared" si="0"/>
        <v>3520839.0000000019</v>
      </c>
    </row>
    <row r="21" spans="2:7" ht="21" customHeight="1" x14ac:dyDescent="0.2">
      <c r="B21" s="146" t="s">
        <v>73</v>
      </c>
      <c r="C21" s="134" t="s">
        <v>74</v>
      </c>
      <c r="D21" s="138">
        <v>4351475.7585651996</v>
      </c>
      <c r="E21" s="139">
        <v>524128.19667028863</v>
      </c>
      <c r="F21" s="149">
        <v>788074.95523548673</v>
      </c>
      <c r="G21" s="155">
        <f t="shared" si="0"/>
        <v>4087529.0000000009</v>
      </c>
    </row>
    <row r="22" spans="2:7" ht="21" customHeight="1" x14ac:dyDescent="0.2">
      <c r="B22" s="146" t="s">
        <v>75</v>
      </c>
      <c r="C22" s="134" t="s">
        <v>76</v>
      </c>
      <c r="D22" s="138">
        <v>572336.65410054603</v>
      </c>
      <c r="E22" s="139">
        <v>82282.084263159326</v>
      </c>
      <c r="F22" s="149">
        <v>339153.73836370511</v>
      </c>
      <c r="G22" s="155">
        <f t="shared" si="0"/>
        <v>315465.00000000023</v>
      </c>
    </row>
    <row r="23" spans="2:7" ht="21" customHeight="1" x14ac:dyDescent="0.2">
      <c r="B23" s="146" t="s">
        <v>77</v>
      </c>
      <c r="C23" s="134" t="s">
        <v>78</v>
      </c>
      <c r="D23" s="138">
        <v>2318059.3879446029</v>
      </c>
      <c r="E23" s="139">
        <v>1507354.8882259203</v>
      </c>
      <c r="F23" s="149">
        <v>1636837.2761705238</v>
      </c>
      <c r="G23" s="155">
        <f t="shared" si="0"/>
        <v>2188576.9999999991</v>
      </c>
    </row>
    <row r="24" spans="2:7" ht="21" customHeight="1" x14ac:dyDescent="0.2">
      <c r="B24" s="146" t="s">
        <v>79</v>
      </c>
      <c r="C24" s="134" t="s">
        <v>80</v>
      </c>
      <c r="D24" s="138">
        <v>1871259.8419641692</v>
      </c>
      <c r="E24" s="139">
        <v>1822932.4668988201</v>
      </c>
      <c r="F24" s="149">
        <v>1630901.30886299</v>
      </c>
      <c r="G24" s="155">
        <f t="shared" si="0"/>
        <v>2063290.9999999993</v>
      </c>
    </row>
    <row r="25" spans="2:7" ht="21" customHeight="1" x14ac:dyDescent="0.2">
      <c r="B25" s="146" t="s">
        <v>81</v>
      </c>
      <c r="C25" s="134" t="s">
        <v>82</v>
      </c>
      <c r="D25" s="138">
        <v>5368294.0504946718</v>
      </c>
      <c r="E25" s="139">
        <v>4310519.1025337372</v>
      </c>
      <c r="F25" s="149">
        <v>5115512.1530284081</v>
      </c>
      <c r="G25" s="155">
        <f t="shared" si="0"/>
        <v>4563301.0000000019</v>
      </c>
    </row>
    <row r="26" spans="2:7" ht="21" customHeight="1" x14ac:dyDescent="0.2">
      <c r="B26" s="146" t="s">
        <v>83</v>
      </c>
      <c r="C26" s="134" t="s">
        <v>84</v>
      </c>
      <c r="D26" s="138">
        <v>1695045.9773248706</v>
      </c>
      <c r="E26" s="139">
        <v>1737673.0931418464</v>
      </c>
      <c r="F26" s="149">
        <v>1367395.0704667163</v>
      </c>
      <c r="G26" s="155">
        <f t="shared" si="0"/>
        <v>2065324.0000000005</v>
      </c>
    </row>
    <row r="27" spans="2:7" ht="21" customHeight="1" x14ac:dyDescent="0.2">
      <c r="B27" s="146" t="s">
        <v>85</v>
      </c>
      <c r="C27" s="134" t="s">
        <v>86</v>
      </c>
      <c r="D27" s="138">
        <v>754275.18658038485</v>
      </c>
      <c r="E27" s="139">
        <v>252267.46849174367</v>
      </c>
      <c r="F27" s="149">
        <v>637118.65507212863</v>
      </c>
      <c r="G27" s="155">
        <f t="shared" si="0"/>
        <v>369423.99999999988</v>
      </c>
    </row>
    <row r="28" spans="2:7" ht="21" customHeight="1" x14ac:dyDescent="0.2">
      <c r="B28" s="146" t="s">
        <v>87</v>
      </c>
      <c r="C28" s="134" t="s">
        <v>88</v>
      </c>
      <c r="D28" s="138">
        <v>12712257.741709977</v>
      </c>
      <c r="E28" s="139">
        <v>753129.28219432023</v>
      </c>
      <c r="F28" s="149">
        <v>3841144.0239043068</v>
      </c>
      <c r="G28" s="155">
        <f t="shared" si="0"/>
        <v>9624242.9999999907</v>
      </c>
    </row>
    <row r="29" spans="2:7" ht="21" customHeight="1" x14ac:dyDescent="0.2">
      <c r="B29" s="146" t="s">
        <v>89</v>
      </c>
      <c r="C29" s="134" t="s">
        <v>90</v>
      </c>
      <c r="D29" s="138">
        <v>6389751.7664810931</v>
      </c>
      <c r="E29" s="139">
        <v>3475602.4878981309</v>
      </c>
      <c r="F29" s="149">
        <v>2730985.2543792259</v>
      </c>
      <c r="G29" s="155">
        <f t="shared" si="0"/>
        <v>7134368.9999999981</v>
      </c>
    </row>
    <row r="30" spans="2:7" ht="21" customHeight="1" x14ac:dyDescent="0.2">
      <c r="B30" s="146" t="s">
        <v>91</v>
      </c>
      <c r="C30" s="134" t="s">
        <v>92</v>
      </c>
      <c r="D30" s="138">
        <v>13501044.461982151</v>
      </c>
      <c r="E30" s="139">
        <v>3902537.350954182</v>
      </c>
      <c r="F30" s="149">
        <v>5693696.8129363284</v>
      </c>
      <c r="G30" s="155">
        <f t="shared" si="0"/>
        <v>11709885.000000004</v>
      </c>
    </row>
    <row r="31" spans="2:7" ht="21" customHeight="1" x14ac:dyDescent="0.2">
      <c r="B31" s="146" t="s">
        <v>93</v>
      </c>
      <c r="C31" s="134" t="s">
        <v>94</v>
      </c>
      <c r="D31" s="138">
        <v>1322452.5634350798</v>
      </c>
      <c r="E31" s="139">
        <v>538902.79334632203</v>
      </c>
      <c r="F31" s="149">
        <v>319406.35678140138</v>
      </c>
      <c r="G31" s="155">
        <f t="shared" si="0"/>
        <v>1541949.0000000002</v>
      </c>
    </row>
    <row r="32" spans="2:7" ht="21" customHeight="1" x14ac:dyDescent="0.2">
      <c r="B32" s="146" t="s">
        <v>95</v>
      </c>
      <c r="C32" s="134" t="s">
        <v>96</v>
      </c>
      <c r="D32" s="138">
        <v>10764593.227937719</v>
      </c>
      <c r="E32" s="139">
        <v>4672036.8392067477</v>
      </c>
      <c r="F32" s="149">
        <v>4429779.0671444694</v>
      </c>
      <c r="G32" s="155">
        <f t="shared" si="0"/>
        <v>11006850.999999996</v>
      </c>
    </row>
    <row r="33" spans="2:7" ht="21" customHeight="1" x14ac:dyDescent="0.2">
      <c r="B33" s="146" t="s">
        <v>97</v>
      </c>
      <c r="C33" s="134" t="s">
        <v>37</v>
      </c>
      <c r="D33" s="138">
        <v>2669963.4632672044</v>
      </c>
      <c r="E33" s="139">
        <v>1483573.8567980903</v>
      </c>
      <c r="F33" s="149">
        <v>1474478.3200652946</v>
      </c>
      <c r="G33" s="155">
        <f t="shared" si="0"/>
        <v>2679059</v>
      </c>
    </row>
    <row r="34" spans="2:7" ht="21" customHeight="1" x14ac:dyDescent="0.2">
      <c r="B34" s="146" t="s">
        <v>98</v>
      </c>
      <c r="C34" s="134" t="s">
        <v>99</v>
      </c>
      <c r="D34" s="138">
        <v>1253861.7623482528</v>
      </c>
      <c r="E34" s="139">
        <v>62665.753950074541</v>
      </c>
      <c r="F34" s="149">
        <v>1050298.5162983271</v>
      </c>
      <c r="G34" s="155">
        <f t="shared" si="0"/>
        <v>266229.00000000023</v>
      </c>
    </row>
    <row r="35" spans="2:7" ht="21" customHeight="1" x14ac:dyDescent="0.2">
      <c r="B35" s="146" t="s">
        <v>100</v>
      </c>
      <c r="C35" s="134" t="s">
        <v>101</v>
      </c>
      <c r="D35" s="138">
        <v>1127284.0133905597</v>
      </c>
      <c r="E35" s="139">
        <v>660030.99835750414</v>
      </c>
      <c r="F35" s="149">
        <v>576969.01174806384</v>
      </c>
      <c r="G35" s="155">
        <f t="shared" si="0"/>
        <v>1210346</v>
      </c>
    </row>
    <row r="36" spans="2:7" ht="21" customHeight="1" x14ac:dyDescent="0.2">
      <c r="B36" s="146" t="s">
        <v>102</v>
      </c>
      <c r="C36" s="134" t="s">
        <v>103</v>
      </c>
      <c r="D36" s="138">
        <v>2793958.2897587516</v>
      </c>
      <c r="E36" s="139">
        <v>77506.794700326544</v>
      </c>
      <c r="F36" s="149">
        <v>66340.084459077334</v>
      </c>
      <c r="G36" s="155">
        <f t="shared" si="0"/>
        <v>2805125.0000000009</v>
      </c>
    </row>
    <row r="37" spans="2:7" ht="21" customHeight="1" x14ac:dyDescent="0.2">
      <c r="B37" s="146" t="s">
        <v>104</v>
      </c>
      <c r="C37" s="134" t="s">
        <v>34</v>
      </c>
      <c r="D37" s="138">
        <v>535375.8352691615</v>
      </c>
      <c r="E37" s="139">
        <v>401749.78757275484</v>
      </c>
      <c r="F37" s="149">
        <v>338424.62284191686</v>
      </c>
      <c r="G37" s="155">
        <f t="shared" si="0"/>
        <v>598700.99999999942</v>
      </c>
    </row>
    <row r="38" spans="2:7" ht="21" customHeight="1" x14ac:dyDescent="0.2">
      <c r="B38" s="146" t="s">
        <v>105</v>
      </c>
      <c r="C38" s="134" t="s">
        <v>35</v>
      </c>
      <c r="D38" s="138">
        <v>1773857.1811591436</v>
      </c>
      <c r="E38" s="139">
        <v>857881.67262177111</v>
      </c>
      <c r="F38" s="149">
        <v>668970.8537809148</v>
      </c>
      <c r="G38" s="155">
        <f t="shared" si="0"/>
        <v>1962767.9999999998</v>
      </c>
    </row>
    <row r="39" spans="2:7" ht="21" customHeight="1" x14ac:dyDescent="0.2">
      <c r="B39" s="146" t="s">
        <v>106</v>
      </c>
      <c r="C39" s="134" t="s">
        <v>107</v>
      </c>
      <c r="D39" s="138">
        <v>4504464.9747353494</v>
      </c>
      <c r="E39" s="139">
        <v>4375700.1709605884</v>
      </c>
      <c r="F39" s="149">
        <v>2097753.1456959345</v>
      </c>
      <c r="G39" s="155">
        <f t="shared" si="0"/>
        <v>6782412.0000000037</v>
      </c>
    </row>
    <row r="40" spans="2:7" ht="21" customHeight="1" x14ac:dyDescent="0.2">
      <c r="B40" s="146" t="s">
        <v>108</v>
      </c>
      <c r="C40" s="134" t="s">
        <v>109</v>
      </c>
      <c r="D40" s="138">
        <v>7508492.6753821447</v>
      </c>
      <c r="E40" s="139">
        <v>5801772.1468548067</v>
      </c>
      <c r="F40" s="149">
        <v>2651904.82223695</v>
      </c>
      <c r="G40" s="155">
        <f t="shared" si="0"/>
        <v>10658360.000000002</v>
      </c>
    </row>
    <row r="41" spans="2:7" ht="21" customHeight="1" x14ac:dyDescent="0.2">
      <c r="B41" s="146" t="s">
        <v>110</v>
      </c>
      <c r="C41" s="134" t="s">
        <v>111</v>
      </c>
      <c r="D41" s="138">
        <v>1142323.0837380972</v>
      </c>
      <c r="E41" s="139">
        <v>781486.54858180496</v>
      </c>
      <c r="F41" s="149">
        <v>347822.6323199012</v>
      </c>
      <c r="G41" s="155">
        <f t="shared" si="0"/>
        <v>1575987.0000000009</v>
      </c>
    </row>
    <row r="42" spans="2:7" ht="21" customHeight="1" x14ac:dyDescent="0.2">
      <c r="B42" s="146" t="s">
        <v>112</v>
      </c>
      <c r="C42" s="134" t="s">
        <v>113</v>
      </c>
      <c r="D42" s="138">
        <v>1954671.3722528019</v>
      </c>
      <c r="E42" s="139">
        <v>817698.44293494977</v>
      </c>
      <c r="F42" s="149">
        <v>745310.8151877512</v>
      </c>
      <c r="G42" s="155">
        <f t="shared" si="0"/>
        <v>2027059.0000000005</v>
      </c>
    </row>
    <row r="43" spans="2:7" ht="21" customHeight="1" x14ac:dyDescent="0.2">
      <c r="B43" s="146" t="s">
        <v>114</v>
      </c>
      <c r="C43" s="134" t="s">
        <v>115</v>
      </c>
      <c r="D43" s="138">
        <v>4403691.647123307</v>
      </c>
      <c r="E43" s="139">
        <v>5199797.3334912192</v>
      </c>
      <c r="F43" s="149">
        <v>6003669.9806145271</v>
      </c>
      <c r="G43" s="155">
        <f t="shared" si="0"/>
        <v>3599818.9999999991</v>
      </c>
    </row>
    <row r="44" spans="2:7" ht="21" customHeight="1" x14ac:dyDescent="0.2">
      <c r="B44" s="146" t="s">
        <v>116</v>
      </c>
      <c r="C44" s="134" t="s">
        <v>117</v>
      </c>
      <c r="D44" s="138">
        <v>4548193.5597350784</v>
      </c>
      <c r="E44" s="139">
        <v>3087393.0439427355</v>
      </c>
      <c r="F44" s="149">
        <v>3018392.6036778158</v>
      </c>
      <c r="G44" s="155">
        <f t="shared" si="0"/>
        <v>4617193.9999999981</v>
      </c>
    </row>
    <row r="45" spans="2:7" ht="21" customHeight="1" x14ac:dyDescent="0.2">
      <c r="B45" s="146" t="s">
        <v>118</v>
      </c>
      <c r="C45" s="134" t="s">
        <v>119</v>
      </c>
      <c r="D45" s="138">
        <v>5016030.788211761</v>
      </c>
      <c r="E45" s="139">
        <v>148718.57679494802</v>
      </c>
      <c r="F45" s="149">
        <v>471426.36500671203</v>
      </c>
      <c r="G45" s="155">
        <f t="shared" si="0"/>
        <v>4693322.9999999972</v>
      </c>
    </row>
    <row r="46" spans="2:7" ht="21" customHeight="1" x14ac:dyDescent="0.2">
      <c r="B46" s="146" t="s">
        <v>120</v>
      </c>
      <c r="C46" s="134" t="s">
        <v>121</v>
      </c>
      <c r="D46" s="138">
        <v>7645991.0009054728</v>
      </c>
      <c r="E46" s="139">
        <v>2651320.916190946</v>
      </c>
      <c r="F46" s="149">
        <v>2944197.9170964193</v>
      </c>
      <c r="G46" s="155">
        <f t="shared" si="0"/>
        <v>7353114</v>
      </c>
    </row>
    <row r="47" spans="2:7" ht="21" customHeight="1" x14ac:dyDescent="0.2">
      <c r="B47" s="146" t="s">
        <v>122</v>
      </c>
      <c r="C47" s="134" t="s">
        <v>4</v>
      </c>
      <c r="D47" s="138">
        <v>8466021.4197605848</v>
      </c>
      <c r="E47" s="139">
        <v>4291567.1273616133</v>
      </c>
      <c r="F47" s="149">
        <v>2363993.5471221996</v>
      </c>
      <c r="G47" s="155">
        <f t="shared" si="0"/>
        <v>10393595</v>
      </c>
    </row>
    <row r="48" spans="2:7" ht="21" customHeight="1" x14ac:dyDescent="0.2">
      <c r="B48" s="146" t="s">
        <v>123</v>
      </c>
      <c r="C48" s="134" t="s">
        <v>5</v>
      </c>
      <c r="D48" s="138">
        <v>11566467.376250813</v>
      </c>
      <c r="E48" s="139">
        <v>7817861.824932293</v>
      </c>
      <c r="F48" s="149">
        <v>2850239.2011831109</v>
      </c>
      <c r="G48" s="155">
        <f t="shared" si="0"/>
        <v>16534089.999999996</v>
      </c>
    </row>
    <row r="49" spans="2:7" ht="21" customHeight="1" x14ac:dyDescent="0.2">
      <c r="B49" s="146" t="s">
        <v>124</v>
      </c>
      <c r="C49" s="134" t="s">
        <v>6</v>
      </c>
      <c r="D49" s="138">
        <v>5714158.5485921791</v>
      </c>
      <c r="E49" s="139">
        <v>2473510.7724387455</v>
      </c>
      <c r="F49" s="149">
        <v>2480255.3210309232</v>
      </c>
      <c r="G49" s="155">
        <f t="shared" si="0"/>
        <v>5707414.0000000009</v>
      </c>
    </row>
    <row r="50" spans="2:7" ht="21" customHeight="1" x14ac:dyDescent="0.2">
      <c r="B50" s="146" t="s">
        <v>125</v>
      </c>
      <c r="C50" s="134" t="s">
        <v>126</v>
      </c>
      <c r="D50" s="138">
        <v>5074025.9164407263</v>
      </c>
      <c r="E50" s="139">
        <v>6293412.4384549716</v>
      </c>
      <c r="F50" s="149">
        <v>5997803.3548956988</v>
      </c>
      <c r="G50" s="155">
        <f t="shared" si="0"/>
        <v>5369634.9999999991</v>
      </c>
    </row>
    <row r="51" spans="2:7" ht="21" customHeight="1" x14ac:dyDescent="0.2">
      <c r="B51" s="146" t="s">
        <v>127</v>
      </c>
      <c r="C51" s="134" t="s">
        <v>128</v>
      </c>
      <c r="D51" s="138">
        <v>6320972.9191356003</v>
      </c>
      <c r="E51" s="139">
        <v>6191854.6906545376</v>
      </c>
      <c r="F51" s="149">
        <v>4897077.6097901398</v>
      </c>
      <c r="G51" s="155">
        <f t="shared" si="0"/>
        <v>7615749.9999999991</v>
      </c>
    </row>
    <row r="52" spans="2:7" ht="21" customHeight="1" x14ac:dyDescent="0.2">
      <c r="B52" s="146" t="s">
        <v>129</v>
      </c>
      <c r="C52" s="134" t="s">
        <v>130</v>
      </c>
      <c r="D52" s="138">
        <v>5579893.4710270595</v>
      </c>
      <c r="E52" s="139">
        <v>4770793.1601424329</v>
      </c>
      <c r="F52" s="149">
        <v>2204691.6311694905</v>
      </c>
      <c r="G52" s="155">
        <f t="shared" si="0"/>
        <v>8145995.0000000019</v>
      </c>
    </row>
    <row r="53" spans="2:7" ht="21" customHeight="1" x14ac:dyDescent="0.2">
      <c r="B53" s="146" t="s">
        <v>131</v>
      </c>
      <c r="C53" s="134" t="s">
        <v>132</v>
      </c>
      <c r="D53" s="138">
        <v>3523024.2823597454</v>
      </c>
      <c r="E53" s="139">
        <v>278142.07691059535</v>
      </c>
      <c r="F53" s="149">
        <v>1076202.3592703405</v>
      </c>
      <c r="G53" s="155">
        <f t="shared" si="0"/>
        <v>2724964</v>
      </c>
    </row>
    <row r="54" spans="2:7" ht="21" customHeight="1" x14ac:dyDescent="0.2">
      <c r="B54" s="146" t="s">
        <v>133</v>
      </c>
      <c r="C54" s="134" t="s">
        <v>134</v>
      </c>
      <c r="D54" s="138">
        <v>1572027.2173102929</v>
      </c>
      <c r="E54" s="139">
        <v>1762579.1515109052</v>
      </c>
      <c r="F54" s="149">
        <v>1114194.3688211977</v>
      </c>
      <c r="G54" s="155">
        <f t="shared" si="0"/>
        <v>2220412.0000000005</v>
      </c>
    </row>
    <row r="55" spans="2:7" ht="21" customHeight="1" x14ac:dyDescent="0.2">
      <c r="B55" s="146" t="s">
        <v>135</v>
      </c>
      <c r="C55" s="134" t="s">
        <v>136</v>
      </c>
      <c r="D55" s="138">
        <v>2486622.0890895524</v>
      </c>
      <c r="E55" s="139">
        <v>1474863.1807482319</v>
      </c>
      <c r="F55" s="149">
        <v>1447442.2698377832</v>
      </c>
      <c r="G55" s="155">
        <f t="shared" si="0"/>
        <v>2514043.0000000014</v>
      </c>
    </row>
    <row r="56" spans="2:7" ht="21" customHeight="1" x14ac:dyDescent="0.2">
      <c r="B56" s="146" t="s">
        <v>137</v>
      </c>
      <c r="C56" s="134" t="s">
        <v>138</v>
      </c>
      <c r="D56" s="138">
        <v>6449513.2655211892</v>
      </c>
      <c r="E56" s="139">
        <v>684647.88288323814</v>
      </c>
      <c r="F56" s="149">
        <v>4071686.1484044269</v>
      </c>
      <c r="G56" s="155">
        <f t="shared" si="0"/>
        <v>3062475</v>
      </c>
    </row>
    <row r="57" spans="2:7" ht="21" customHeight="1" x14ac:dyDescent="0.2">
      <c r="B57" s="146" t="s">
        <v>139</v>
      </c>
      <c r="C57" s="134" t="s">
        <v>140</v>
      </c>
      <c r="D57" s="138">
        <v>4416067.5360751767</v>
      </c>
      <c r="E57" s="139">
        <v>564780.59557141247</v>
      </c>
      <c r="F57" s="149">
        <v>3253864.1316465926</v>
      </c>
      <c r="G57" s="155">
        <f t="shared" si="0"/>
        <v>1726983.9999999967</v>
      </c>
    </row>
    <row r="58" spans="2:7" ht="21" customHeight="1" x14ac:dyDescent="0.2">
      <c r="B58" s="146" t="s">
        <v>141</v>
      </c>
      <c r="C58" s="134" t="s">
        <v>142</v>
      </c>
      <c r="D58" s="138">
        <v>7876654</v>
      </c>
      <c r="E58" s="139">
        <v>7764848</v>
      </c>
      <c r="F58" s="149">
        <v>1192412</v>
      </c>
      <c r="G58" s="155">
        <f t="shared" si="0"/>
        <v>14449090</v>
      </c>
    </row>
    <row r="59" spans="2:7" ht="21" customHeight="1" x14ac:dyDescent="0.2">
      <c r="B59" s="146" t="s">
        <v>143</v>
      </c>
      <c r="C59" s="134" t="s">
        <v>144</v>
      </c>
      <c r="D59" s="138">
        <v>2795225.5432194215</v>
      </c>
      <c r="E59" s="139">
        <v>1064685.2054669794</v>
      </c>
      <c r="F59" s="149">
        <v>223144.7486864012</v>
      </c>
      <c r="G59" s="155">
        <f t="shared" si="0"/>
        <v>3636766</v>
      </c>
    </row>
    <row r="60" spans="2:7" ht="21" customHeight="1" x14ac:dyDescent="0.2">
      <c r="B60" s="146" t="s">
        <v>145</v>
      </c>
      <c r="C60" s="134" t="s">
        <v>146</v>
      </c>
      <c r="D60" s="138">
        <v>12183076.171339819</v>
      </c>
      <c r="E60" s="139">
        <v>14169917.856271176</v>
      </c>
      <c r="F60" s="149">
        <v>3623017.0276109818</v>
      </c>
      <c r="G60" s="155">
        <f t="shared" si="0"/>
        <v>22729977.000000015</v>
      </c>
    </row>
    <row r="61" spans="2:7" ht="21" customHeight="1" x14ac:dyDescent="0.2">
      <c r="B61" s="146" t="s">
        <v>147</v>
      </c>
      <c r="C61" s="134" t="s">
        <v>148</v>
      </c>
      <c r="D61" s="138">
        <v>857602.78412818874</v>
      </c>
      <c r="E61" s="139">
        <v>1681463.5695485924</v>
      </c>
      <c r="F61" s="149">
        <v>219888.3536767819</v>
      </c>
      <c r="G61" s="155">
        <f t="shared" si="0"/>
        <v>2319177.9999999991</v>
      </c>
    </row>
    <row r="62" spans="2:7" ht="21" customHeight="1" x14ac:dyDescent="0.2">
      <c r="B62" s="146" t="s">
        <v>149</v>
      </c>
      <c r="C62" s="134" t="s">
        <v>150</v>
      </c>
      <c r="D62" s="138">
        <v>4982912.1926961895</v>
      </c>
      <c r="E62" s="139">
        <v>1446850.2819529185</v>
      </c>
      <c r="F62" s="149">
        <v>2279424.474649108</v>
      </c>
      <c r="G62" s="155">
        <f t="shared" si="0"/>
        <v>4150338</v>
      </c>
    </row>
    <row r="63" spans="2:7" ht="21" customHeight="1" x14ac:dyDescent="0.2">
      <c r="B63" s="146" t="s">
        <v>151</v>
      </c>
      <c r="C63" s="134" t="s">
        <v>7</v>
      </c>
      <c r="D63" s="138">
        <v>4926783.5866727987</v>
      </c>
      <c r="E63" s="139">
        <v>747788.17843978107</v>
      </c>
      <c r="F63" s="149">
        <v>2175245.7651125798</v>
      </c>
      <c r="G63" s="155">
        <f t="shared" si="0"/>
        <v>3499326</v>
      </c>
    </row>
    <row r="64" spans="2:7" ht="21" customHeight="1" x14ac:dyDescent="0.2">
      <c r="B64" s="146" t="s">
        <v>152</v>
      </c>
      <c r="C64" s="134" t="s">
        <v>153</v>
      </c>
      <c r="D64" s="138">
        <v>930412.41456047213</v>
      </c>
      <c r="E64" s="139">
        <v>527520.27047909203</v>
      </c>
      <c r="F64" s="149">
        <v>543519.68503956392</v>
      </c>
      <c r="G64" s="155">
        <f t="shared" si="0"/>
        <v>914413.00000000012</v>
      </c>
    </row>
    <row r="65" spans="2:7" ht="21" customHeight="1" x14ac:dyDescent="0.2">
      <c r="B65" s="146" t="s">
        <v>358</v>
      </c>
      <c r="C65" s="134" t="s">
        <v>359</v>
      </c>
      <c r="D65" s="138">
        <v>30782436</v>
      </c>
      <c r="E65" s="139">
        <v>0</v>
      </c>
      <c r="F65" s="149">
        <v>0</v>
      </c>
      <c r="G65" s="155">
        <f t="shared" si="0"/>
        <v>30782436</v>
      </c>
    </row>
    <row r="66" spans="2:7" ht="21" customHeight="1" x14ac:dyDescent="0.2">
      <c r="B66" s="146" t="s">
        <v>154</v>
      </c>
      <c r="C66" s="134" t="s">
        <v>155</v>
      </c>
      <c r="D66" s="138">
        <v>15568538.282740511</v>
      </c>
      <c r="E66" s="139">
        <v>804375.6738154951</v>
      </c>
      <c r="F66" s="149">
        <v>851644.95655600599</v>
      </c>
      <c r="G66" s="155">
        <f t="shared" si="0"/>
        <v>15521269</v>
      </c>
    </row>
    <row r="67" spans="2:7" ht="21" customHeight="1" x14ac:dyDescent="0.2">
      <c r="B67" s="146" t="s">
        <v>156</v>
      </c>
      <c r="C67" s="134" t="s">
        <v>157</v>
      </c>
      <c r="D67" s="138">
        <v>13215135</v>
      </c>
      <c r="E67" s="139">
        <v>0</v>
      </c>
      <c r="F67" s="149">
        <v>0</v>
      </c>
      <c r="G67" s="155">
        <f t="shared" si="0"/>
        <v>13215135</v>
      </c>
    </row>
    <row r="68" spans="2:7" ht="21" customHeight="1" x14ac:dyDescent="0.2">
      <c r="B68" s="146" t="s">
        <v>158</v>
      </c>
      <c r="C68" s="134" t="s">
        <v>159</v>
      </c>
      <c r="D68" s="138">
        <v>9367640</v>
      </c>
      <c r="E68" s="139">
        <v>0</v>
      </c>
      <c r="F68" s="149">
        <v>0</v>
      </c>
      <c r="G68" s="155">
        <f t="shared" si="0"/>
        <v>9367640</v>
      </c>
    </row>
    <row r="69" spans="2:7" ht="21" customHeight="1" x14ac:dyDescent="0.2">
      <c r="B69" s="146" t="s">
        <v>160</v>
      </c>
      <c r="C69" s="134" t="s">
        <v>360</v>
      </c>
      <c r="D69" s="138">
        <v>20855994.631370317</v>
      </c>
      <c r="E69" s="139">
        <v>3929195.7074354268</v>
      </c>
      <c r="F69" s="149">
        <v>4774961.3388057398</v>
      </c>
      <c r="G69" s="155">
        <f t="shared" ref="G69:G111" si="1">+D69+E69-F69</f>
        <v>20010229.000000004</v>
      </c>
    </row>
    <row r="70" spans="2:7" ht="21" customHeight="1" x14ac:dyDescent="0.2">
      <c r="B70" s="146" t="s">
        <v>161</v>
      </c>
      <c r="C70" s="134" t="s">
        <v>162</v>
      </c>
      <c r="D70" s="138">
        <v>3222997.8031124403</v>
      </c>
      <c r="E70" s="139">
        <v>391585.88722551527</v>
      </c>
      <c r="F70" s="149">
        <v>372210.69033795415</v>
      </c>
      <c r="G70" s="155">
        <f t="shared" si="1"/>
        <v>3242373.0000000014</v>
      </c>
    </row>
    <row r="71" spans="2:7" ht="21" customHeight="1" x14ac:dyDescent="0.2">
      <c r="B71" s="146" t="s">
        <v>163</v>
      </c>
      <c r="C71" s="134" t="s">
        <v>8</v>
      </c>
      <c r="D71" s="138">
        <v>4622790.1016573906</v>
      </c>
      <c r="E71" s="139">
        <v>309353.72415647388</v>
      </c>
      <c r="F71" s="149">
        <v>401732.82581386744</v>
      </c>
      <c r="G71" s="155">
        <f t="shared" si="1"/>
        <v>4530410.9999999972</v>
      </c>
    </row>
    <row r="72" spans="2:7" ht="21" customHeight="1" x14ac:dyDescent="0.2">
      <c r="B72" s="146" t="s">
        <v>164</v>
      </c>
      <c r="C72" s="134" t="s">
        <v>9</v>
      </c>
      <c r="D72" s="138">
        <v>6026468.6642334349</v>
      </c>
      <c r="E72" s="139">
        <v>465667.76125516428</v>
      </c>
      <c r="F72" s="149">
        <v>499819.42548859573</v>
      </c>
      <c r="G72" s="155">
        <f t="shared" si="1"/>
        <v>5992317.0000000037</v>
      </c>
    </row>
    <row r="73" spans="2:7" ht="21" customHeight="1" x14ac:dyDescent="0.2">
      <c r="B73" s="146" t="s">
        <v>361</v>
      </c>
      <c r="C73" s="134" t="s">
        <v>362</v>
      </c>
      <c r="D73" s="138">
        <v>87190278.640688837</v>
      </c>
      <c r="E73" s="139">
        <v>12350813.673597502</v>
      </c>
      <c r="F73" s="149">
        <v>6822790.3142862944</v>
      </c>
      <c r="G73" s="155">
        <f t="shared" si="1"/>
        <v>92718302.000000045</v>
      </c>
    </row>
    <row r="74" spans="2:7" ht="21" customHeight="1" x14ac:dyDescent="0.2">
      <c r="B74" s="146" t="s">
        <v>165</v>
      </c>
      <c r="C74" s="134" t="s">
        <v>10</v>
      </c>
      <c r="D74" s="138">
        <v>37345014.304350242</v>
      </c>
      <c r="E74" s="139">
        <v>4862454.2690252448</v>
      </c>
      <c r="F74" s="149">
        <v>5873883.5733754914</v>
      </c>
      <c r="G74" s="155">
        <f t="shared" si="1"/>
        <v>36333584.999999993</v>
      </c>
    </row>
    <row r="75" spans="2:7" ht="21" customHeight="1" x14ac:dyDescent="0.2">
      <c r="B75" s="146" t="s">
        <v>166</v>
      </c>
      <c r="C75" s="134" t="s">
        <v>167</v>
      </c>
      <c r="D75" s="138">
        <v>23558374.104913957</v>
      </c>
      <c r="E75" s="139">
        <v>2085196.3117050668</v>
      </c>
      <c r="F75" s="149">
        <v>2244309.4166190214</v>
      </c>
      <c r="G75" s="155">
        <f t="shared" si="1"/>
        <v>23399261.000000004</v>
      </c>
    </row>
    <row r="76" spans="2:7" ht="21" customHeight="1" x14ac:dyDescent="0.2">
      <c r="B76" s="146" t="s">
        <v>168</v>
      </c>
      <c r="C76" s="134" t="s">
        <v>169</v>
      </c>
      <c r="D76" s="138">
        <v>14902566</v>
      </c>
      <c r="E76" s="139">
        <v>33957</v>
      </c>
      <c r="F76" s="149">
        <v>1480</v>
      </c>
      <c r="G76" s="155">
        <f t="shared" si="1"/>
        <v>14935043</v>
      </c>
    </row>
    <row r="77" spans="2:7" ht="21" customHeight="1" x14ac:dyDescent="0.2">
      <c r="B77" s="146" t="s">
        <v>170</v>
      </c>
      <c r="C77" s="134" t="s">
        <v>171</v>
      </c>
      <c r="D77" s="138">
        <v>52214289</v>
      </c>
      <c r="E77" s="139">
        <v>0</v>
      </c>
      <c r="F77" s="149">
        <v>0</v>
      </c>
      <c r="G77" s="155">
        <f t="shared" si="1"/>
        <v>52214289</v>
      </c>
    </row>
    <row r="78" spans="2:7" ht="21" customHeight="1" x14ac:dyDescent="0.2">
      <c r="B78" s="146" t="s">
        <v>172</v>
      </c>
      <c r="C78" s="134" t="s">
        <v>173</v>
      </c>
      <c r="D78" s="138">
        <v>4839356.9387518018</v>
      </c>
      <c r="E78" s="139">
        <v>392124.05487809482</v>
      </c>
      <c r="F78" s="149">
        <v>402902.99362989597</v>
      </c>
      <c r="G78" s="155">
        <f t="shared" si="1"/>
        <v>4828578.0000000009</v>
      </c>
    </row>
    <row r="79" spans="2:7" ht="21" customHeight="1" x14ac:dyDescent="0.2">
      <c r="B79" s="146" t="s">
        <v>174</v>
      </c>
      <c r="C79" s="134" t="s">
        <v>175</v>
      </c>
      <c r="D79" s="138">
        <v>15185180.920935851</v>
      </c>
      <c r="E79" s="139">
        <v>3181342.2911406695</v>
      </c>
      <c r="F79" s="149">
        <v>2380476.2120765229</v>
      </c>
      <c r="G79" s="155">
        <f t="shared" si="1"/>
        <v>15986046.999999996</v>
      </c>
    </row>
    <row r="80" spans="2:7" ht="21" customHeight="1" x14ac:dyDescent="0.2">
      <c r="B80" s="146" t="s">
        <v>176</v>
      </c>
      <c r="C80" s="134" t="s">
        <v>177</v>
      </c>
      <c r="D80" s="138">
        <v>11102337.457452379</v>
      </c>
      <c r="E80" s="139">
        <v>1931839.6663652021</v>
      </c>
      <c r="F80" s="149">
        <v>3184998.1238175784</v>
      </c>
      <c r="G80" s="155">
        <f t="shared" si="1"/>
        <v>9849179.0000000037</v>
      </c>
    </row>
    <row r="81" spans="2:7" ht="21" customHeight="1" x14ac:dyDescent="0.2">
      <c r="B81" s="146" t="s">
        <v>178</v>
      </c>
      <c r="C81" s="134" t="s">
        <v>179</v>
      </c>
      <c r="D81" s="138">
        <v>2293809.2543424224</v>
      </c>
      <c r="E81" s="139">
        <v>6576324.3925544536</v>
      </c>
      <c r="F81" s="149">
        <v>3402977.6468968764</v>
      </c>
      <c r="G81" s="155">
        <f t="shared" si="1"/>
        <v>5467156</v>
      </c>
    </row>
    <row r="82" spans="2:7" ht="21" customHeight="1" x14ac:dyDescent="0.2">
      <c r="B82" s="146" t="s">
        <v>180</v>
      </c>
      <c r="C82" s="134" t="s">
        <v>181</v>
      </c>
      <c r="D82" s="138">
        <v>1465972.556502627</v>
      </c>
      <c r="E82" s="139">
        <v>657119.64379650808</v>
      </c>
      <c r="F82" s="149">
        <v>454383.20029913483</v>
      </c>
      <c r="G82" s="155">
        <f t="shared" si="1"/>
        <v>1668709</v>
      </c>
    </row>
    <row r="83" spans="2:7" ht="21" customHeight="1" x14ac:dyDescent="0.2">
      <c r="B83" s="146" t="s">
        <v>363</v>
      </c>
      <c r="C83" s="134" t="s">
        <v>364</v>
      </c>
      <c r="D83" s="138">
        <v>752503.28215268592</v>
      </c>
      <c r="E83" s="139">
        <v>179334.81827847357</v>
      </c>
      <c r="F83" s="149">
        <v>120083.10043115994</v>
      </c>
      <c r="G83" s="155">
        <f t="shared" si="1"/>
        <v>811754.99999999953</v>
      </c>
    </row>
    <row r="84" spans="2:7" ht="21" customHeight="1" x14ac:dyDescent="0.2">
      <c r="B84" s="146" t="s">
        <v>182</v>
      </c>
      <c r="C84" s="134" t="s">
        <v>183</v>
      </c>
      <c r="D84" s="138">
        <v>2968764.9858528473</v>
      </c>
      <c r="E84" s="139">
        <v>712240.61582257377</v>
      </c>
      <c r="F84" s="149">
        <v>635769.60167542065</v>
      </c>
      <c r="G84" s="155">
        <f t="shared" si="1"/>
        <v>3045236.0000000005</v>
      </c>
    </row>
    <row r="85" spans="2:7" ht="21" customHeight="1" x14ac:dyDescent="0.2">
      <c r="B85" s="146" t="s">
        <v>184</v>
      </c>
      <c r="C85" s="134" t="s">
        <v>185</v>
      </c>
      <c r="D85" s="138">
        <v>6253306.5104340762</v>
      </c>
      <c r="E85" s="139">
        <v>1584998.6586015613</v>
      </c>
      <c r="F85" s="149">
        <v>1220822.1690356364</v>
      </c>
      <c r="G85" s="155">
        <f t="shared" si="1"/>
        <v>6617483.0000000019</v>
      </c>
    </row>
    <row r="86" spans="2:7" ht="21" customHeight="1" x14ac:dyDescent="0.2">
      <c r="B86" s="146" t="s">
        <v>186</v>
      </c>
      <c r="C86" s="134" t="s">
        <v>187</v>
      </c>
      <c r="D86" s="138">
        <v>1576641.8675202173</v>
      </c>
      <c r="E86" s="139">
        <v>144852.95911749816</v>
      </c>
      <c r="F86" s="149">
        <v>188750.82663771496</v>
      </c>
      <c r="G86" s="155">
        <f t="shared" si="1"/>
        <v>1532744.0000000007</v>
      </c>
    </row>
    <row r="87" spans="2:7" ht="21" customHeight="1" x14ac:dyDescent="0.2">
      <c r="B87" s="146" t="s">
        <v>188</v>
      </c>
      <c r="C87" s="134" t="s">
        <v>189</v>
      </c>
      <c r="D87" s="138">
        <v>18215414.451724757</v>
      </c>
      <c r="E87" s="139">
        <v>980852.98299492989</v>
      </c>
      <c r="F87" s="149">
        <v>1243641.4347196741</v>
      </c>
      <c r="G87" s="155">
        <f t="shared" si="1"/>
        <v>17952626.000000011</v>
      </c>
    </row>
    <row r="88" spans="2:7" ht="21" customHeight="1" x14ac:dyDescent="0.2">
      <c r="B88" s="146" t="s">
        <v>190</v>
      </c>
      <c r="C88" s="134" t="s">
        <v>191</v>
      </c>
      <c r="D88" s="138">
        <v>4721598.6039667418</v>
      </c>
      <c r="E88" s="139">
        <v>659345.72448566696</v>
      </c>
      <c r="F88" s="149">
        <v>984703.32845241041</v>
      </c>
      <c r="G88" s="155">
        <f t="shared" si="1"/>
        <v>4396240.9999999981</v>
      </c>
    </row>
    <row r="89" spans="2:7" ht="21" customHeight="1" x14ac:dyDescent="0.2">
      <c r="B89" s="146" t="s">
        <v>192</v>
      </c>
      <c r="C89" s="134" t="s">
        <v>193</v>
      </c>
      <c r="D89" s="138">
        <v>29733281.802649949</v>
      </c>
      <c r="E89" s="139">
        <v>2363490.9398311521</v>
      </c>
      <c r="F89" s="149">
        <v>4819297.7424811153</v>
      </c>
      <c r="G89" s="155">
        <f t="shared" si="1"/>
        <v>27277474.999999985</v>
      </c>
    </row>
    <row r="90" spans="2:7" ht="21" customHeight="1" x14ac:dyDescent="0.2">
      <c r="B90" s="146" t="s">
        <v>194</v>
      </c>
      <c r="C90" s="134" t="s">
        <v>195</v>
      </c>
      <c r="D90" s="138">
        <v>8717521.1818742026</v>
      </c>
      <c r="E90" s="139">
        <v>1214529.8787792181</v>
      </c>
      <c r="F90" s="149">
        <v>1507475.0606534211</v>
      </c>
      <c r="G90" s="155">
        <f t="shared" si="1"/>
        <v>8424576</v>
      </c>
    </row>
    <row r="91" spans="2:7" ht="21" customHeight="1" x14ac:dyDescent="0.2">
      <c r="B91" s="146" t="s">
        <v>196</v>
      </c>
      <c r="C91" s="134" t="s">
        <v>197</v>
      </c>
      <c r="D91" s="138">
        <v>7387000.4893722441</v>
      </c>
      <c r="E91" s="139">
        <v>1008035.2633573016</v>
      </c>
      <c r="F91" s="149">
        <v>1469965.7527295495</v>
      </c>
      <c r="G91" s="155">
        <f t="shared" si="1"/>
        <v>6925069.9999999963</v>
      </c>
    </row>
    <row r="92" spans="2:7" ht="21" customHeight="1" x14ac:dyDescent="0.2">
      <c r="B92" s="146" t="s">
        <v>198</v>
      </c>
      <c r="C92" s="134" t="s">
        <v>11</v>
      </c>
      <c r="D92" s="138">
        <v>42337561.770281166</v>
      </c>
      <c r="E92" s="139">
        <v>511623.98614341085</v>
      </c>
      <c r="F92" s="149">
        <v>222383.75642458</v>
      </c>
      <c r="G92" s="155">
        <f t="shared" si="1"/>
        <v>42626801.999999993</v>
      </c>
    </row>
    <row r="93" spans="2:7" ht="21" customHeight="1" x14ac:dyDescent="0.2">
      <c r="B93" s="146" t="s">
        <v>199</v>
      </c>
      <c r="C93" s="134" t="s">
        <v>200</v>
      </c>
      <c r="D93" s="138">
        <v>25718661.000321601</v>
      </c>
      <c r="E93" s="139">
        <v>138179.36033555842</v>
      </c>
      <c r="F93" s="149">
        <v>150521.36065716067</v>
      </c>
      <c r="G93" s="155">
        <f t="shared" si="1"/>
        <v>25706319</v>
      </c>
    </row>
    <row r="94" spans="2:7" ht="21" customHeight="1" x14ac:dyDescent="0.2">
      <c r="B94" s="146" t="s">
        <v>365</v>
      </c>
      <c r="C94" s="134" t="s">
        <v>366</v>
      </c>
      <c r="D94" s="138">
        <v>21406802</v>
      </c>
      <c r="E94" s="139">
        <v>780894</v>
      </c>
      <c r="F94" s="149">
        <v>2010285</v>
      </c>
      <c r="G94" s="155">
        <f t="shared" si="1"/>
        <v>20177411</v>
      </c>
    </row>
    <row r="95" spans="2:7" ht="21" customHeight="1" x14ac:dyDescent="0.2">
      <c r="B95" s="146" t="s">
        <v>201</v>
      </c>
      <c r="C95" s="134" t="s">
        <v>202</v>
      </c>
      <c r="D95" s="138">
        <v>46498571.855020262</v>
      </c>
      <c r="E95" s="139">
        <v>989.4835244485447</v>
      </c>
      <c r="F95" s="149">
        <v>5034.3385447172641</v>
      </c>
      <c r="G95" s="155">
        <f t="shared" si="1"/>
        <v>46494526.999999993</v>
      </c>
    </row>
    <row r="96" spans="2:7" ht="21" customHeight="1" x14ac:dyDescent="0.2">
      <c r="B96" s="146" t="s">
        <v>203</v>
      </c>
      <c r="C96" s="134" t="s">
        <v>204</v>
      </c>
      <c r="D96" s="138">
        <v>1988637.2801801423</v>
      </c>
      <c r="E96" s="139">
        <v>13875.35427351074</v>
      </c>
      <c r="F96" s="149">
        <v>12838.634453653696</v>
      </c>
      <c r="G96" s="155">
        <f t="shared" si="1"/>
        <v>1989673.9999999993</v>
      </c>
    </row>
    <row r="97" spans="2:7" ht="21" customHeight="1" x14ac:dyDescent="0.2">
      <c r="B97" s="146" t="s">
        <v>205</v>
      </c>
      <c r="C97" s="134" t="s">
        <v>206</v>
      </c>
      <c r="D97" s="138">
        <v>11875480</v>
      </c>
      <c r="E97" s="139">
        <v>0</v>
      </c>
      <c r="F97" s="149">
        <v>0</v>
      </c>
      <c r="G97" s="155">
        <f t="shared" si="1"/>
        <v>11875480</v>
      </c>
    </row>
    <row r="98" spans="2:7" ht="21" customHeight="1" x14ac:dyDescent="0.2">
      <c r="B98" s="146" t="s">
        <v>207</v>
      </c>
      <c r="C98" s="134" t="s">
        <v>208</v>
      </c>
      <c r="D98" s="138">
        <v>11597213</v>
      </c>
      <c r="E98" s="139">
        <v>0</v>
      </c>
      <c r="F98" s="149">
        <v>0</v>
      </c>
      <c r="G98" s="155">
        <f t="shared" si="1"/>
        <v>11597213</v>
      </c>
    </row>
    <row r="99" spans="2:7" ht="21" customHeight="1" x14ac:dyDescent="0.2">
      <c r="B99" s="146" t="s">
        <v>209</v>
      </c>
      <c r="C99" s="134" t="s">
        <v>36</v>
      </c>
      <c r="D99" s="138">
        <v>4972489.397097812</v>
      </c>
      <c r="E99" s="139">
        <v>201579.74399336046</v>
      </c>
      <c r="F99" s="149">
        <v>399389.14109117544</v>
      </c>
      <c r="G99" s="155">
        <f t="shared" si="1"/>
        <v>4774679.9999999972</v>
      </c>
    </row>
    <row r="100" spans="2:7" ht="21" customHeight="1" x14ac:dyDescent="0.2">
      <c r="B100" s="146" t="s">
        <v>210</v>
      </c>
      <c r="C100" s="134" t="s">
        <v>211</v>
      </c>
      <c r="D100" s="138">
        <v>8284734.4793820865</v>
      </c>
      <c r="E100" s="139">
        <v>2444440.2675903551</v>
      </c>
      <c r="F100" s="149">
        <v>1856334.7469724361</v>
      </c>
      <c r="G100" s="155">
        <f t="shared" si="1"/>
        <v>8872840.0000000056</v>
      </c>
    </row>
    <row r="101" spans="2:7" ht="21" customHeight="1" x14ac:dyDescent="0.2">
      <c r="B101" s="146" t="s">
        <v>212</v>
      </c>
      <c r="C101" s="134" t="s">
        <v>213</v>
      </c>
      <c r="D101" s="138">
        <v>9417596.8719908781</v>
      </c>
      <c r="E101" s="139">
        <v>2175306.3840048467</v>
      </c>
      <c r="F101" s="149">
        <v>3372139.2559957253</v>
      </c>
      <c r="G101" s="155">
        <f t="shared" si="1"/>
        <v>8220763.9999999991</v>
      </c>
    </row>
    <row r="102" spans="2:7" ht="21" customHeight="1" x14ac:dyDescent="0.2">
      <c r="B102" s="146" t="s">
        <v>214</v>
      </c>
      <c r="C102" s="134" t="s">
        <v>215</v>
      </c>
      <c r="D102" s="138">
        <v>13674754.133207036</v>
      </c>
      <c r="E102" s="139">
        <v>2177703.8453076617</v>
      </c>
      <c r="F102" s="149">
        <v>2816672.9785146979</v>
      </c>
      <c r="G102" s="155">
        <f t="shared" si="1"/>
        <v>13035785</v>
      </c>
    </row>
    <row r="103" spans="2:7" ht="21" customHeight="1" x14ac:dyDescent="0.2">
      <c r="B103" s="146" t="s">
        <v>216</v>
      </c>
      <c r="C103" s="134" t="s">
        <v>217</v>
      </c>
      <c r="D103" s="138">
        <v>56174429.076017208</v>
      </c>
      <c r="E103" s="139">
        <v>8570894.7617325485</v>
      </c>
      <c r="F103" s="149">
        <v>10306428.837749746</v>
      </c>
      <c r="G103" s="155">
        <f t="shared" si="1"/>
        <v>54438895.000000015</v>
      </c>
    </row>
    <row r="104" spans="2:7" ht="21" customHeight="1" x14ac:dyDescent="0.2">
      <c r="B104" s="146" t="s">
        <v>218</v>
      </c>
      <c r="C104" s="134" t="s">
        <v>219</v>
      </c>
      <c r="D104" s="138">
        <v>3063878.6393506457</v>
      </c>
      <c r="E104" s="139">
        <v>328106.9363480875</v>
      </c>
      <c r="F104" s="149">
        <v>160069.57569873359</v>
      </c>
      <c r="G104" s="155">
        <f t="shared" si="1"/>
        <v>3231915.9999999995</v>
      </c>
    </row>
    <row r="105" spans="2:7" ht="21" customHeight="1" x14ac:dyDescent="0.2">
      <c r="B105" s="146" t="s">
        <v>220</v>
      </c>
      <c r="C105" s="134" t="s">
        <v>221</v>
      </c>
      <c r="D105" s="138">
        <v>16548520.518422285</v>
      </c>
      <c r="E105" s="139">
        <v>261544.38724853925</v>
      </c>
      <c r="F105" s="149">
        <v>121812.90567082455</v>
      </c>
      <c r="G105" s="155">
        <f t="shared" si="1"/>
        <v>16688252</v>
      </c>
    </row>
    <row r="106" spans="2:7" ht="21" customHeight="1" x14ac:dyDescent="0.2">
      <c r="B106" s="146" t="s">
        <v>222</v>
      </c>
      <c r="C106" s="134" t="s">
        <v>223</v>
      </c>
      <c r="D106" s="138">
        <v>4357340.4288195213</v>
      </c>
      <c r="E106" s="139">
        <v>34689.802917349232</v>
      </c>
      <c r="F106" s="149">
        <v>34055.231736871305</v>
      </c>
      <c r="G106" s="155">
        <f t="shared" si="1"/>
        <v>4357974.9999999991</v>
      </c>
    </row>
    <row r="107" spans="2:7" ht="21" customHeight="1" x14ac:dyDescent="0.2">
      <c r="B107" s="146" t="s">
        <v>224</v>
      </c>
      <c r="C107" s="134" t="s">
        <v>225</v>
      </c>
      <c r="D107" s="138">
        <v>8515870.8478153385</v>
      </c>
      <c r="E107" s="139">
        <v>239912.56496442345</v>
      </c>
      <c r="F107" s="149">
        <v>281438.41277976369</v>
      </c>
      <c r="G107" s="155">
        <f t="shared" si="1"/>
        <v>8474344.9999999981</v>
      </c>
    </row>
    <row r="108" spans="2:7" ht="21" customHeight="1" x14ac:dyDescent="0.2">
      <c r="B108" s="146" t="s">
        <v>367</v>
      </c>
      <c r="C108" s="134" t="s">
        <v>368</v>
      </c>
      <c r="D108" s="138">
        <v>541361.8029302262</v>
      </c>
      <c r="E108" s="139">
        <v>1225.5602411365205</v>
      </c>
      <c r="F108" s="149">
        <v>5897.3631713627092</v>
      </c>
      <c r="G108" s="155">
        <f t="shared" si="1"/>
        <v>536690</v>
      </c>
    </row>
    <row r="109" spans="2:7" ht="21" customHeight="1" x14ac:dyDescent="0.2">
      <c r="B109" s="146" t="s">
        <v>226</v>
      </c>
      <c r="C109" s="134" t="s">
        <v>227</v>
      </c>
      <c r="D109" s="138">
        <v>6293626.3260040032</v>
      </c>
      <c r="E109" s="139">
        <v>114373.22725371219</v>
      </c>
      <c r="F109" s="149">
        <v>117666.55325771178</v>
      </c>
      <c r="G109" s="155">
        <f t="shared" si="1"/>
        <v>6290333.0000000028</v>
      </c>
    </row>
    <row r="110" spans="2:7" ht="21" customHeight="1" x14ac:dyDescent="0.2">
      <c r="B110" s="146" t="s">
        <v>228</v>
      </c>
      <c r="C110" s="134" t="s">
        <v>369</v>
      </c>
      <c r="D110" s="138">
        <v>1506988.5891815617</v>
      </c>
      <c r="E110" s="139">
        <v>187486.99256461408</v>
      </c>
      <c r="F110" s="149">
        <v>212391.58174617626</v>
      </c>
      <c r="G110" s="155">
        <f t="shared" si="1"/>
        <v>1482083.9999999995</v>
      </c>
    </row>
    <row r="111" spans="2:7" ht="21" customHeight="1" x14ac:dyDescent="0.2">
      <c r="B111" s="147" t="s">
        <v>229</v>
      </c>
      <c r="C111" s="148" t="s">
        <v>370</v>
      </c>
      <c r="D111" s="140">
        <v>4885482.4192543104</v>
      </c>
      <c r="E111" s="141">
        <v>5040993.2772471914</v>
      </c>
      <c r="F111" s="150">
        <v>2191130.6965014981</v>
      </c>
      <c r="G111" s="156">
        <f t="shared" si="1"/>
        <v>7735345.0000000028</v>
      </c>
    </row>
  </sheetData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B1:K114"/>
  <sheetViews>
    <sheetView zoomScale="90" zoomScaleNormal="90" workbookViewId="0">
      <selection activeCell="E4" sqref="E4"/>
    </sheetView>
  </sheetViews>
  <sheetFormatPr defaultColWidth="9" defaultRowHeight="17.25" customHeight="1" x14ac:dyDescent="0.2"/>
  <cols>
    <col min="1" max="1" width="3.453125" style="6" customWidth="1"/>
    <col min="2" max="2" width="5.81640625" style="6" bestFit="1" customWidth="1"/>
    <col min="3" max="3" width="30.90625" style="6" customWidth="1"/>
    <col min="4" max="4" width="19" style="6" customWidth="1"/>
    <col min="5" max="7" width="16.90625" style="6" customWidth="1"/>
    <col min="8" max="11" width="13.7265625" style="6" customWidth="1"/>
    <col min="12" max="12" width="2.7265625" style="6" customWidth="1"/>
    <col min="13" max="16384" width="9" style="6"/>
  </cols>
  <sheetData>
    <row r="1" spans="2:11" ht="17.25" customHeight="1" thickBot="1" x14ac:dyDescent="0.25">
      <c r="C1" s="7"/>
      <c r="D1" s="7" t="s">
        <v>0</v>
      </c>
      <c r="E1" s="7"/>
      <c r="F1" s="7"/>
      <c r="G1" s="7"/>
      <c r="H1" s="7"/>
      <c r="I1" s="7"/>
    </row>
    <row r="2" spans="2:11" ht="17.25" customHeight="1" x14ac:dyDescent="0.2">
      <c r="B2" s="8"/>
      <c r="C2" s="9"/>
      <c r="D2" s="10">
        <f>'108部門'!DZ2</f>
        <v>970</v>
      </c>
      <c r="E2" s="11" t="s">
        <v>1</v>
      </c>
      <c r="F2" s="12" t="s">
        <v>2</v>
      </c>
      <c r="G2" s="12" t="s">
        <v>3</v>
      </c>
      <c r="H2" s="13"/>
      <c r="I2" s="13"/>
    </row>
    <row r="3" spans="2:11" ht="17.25" customHeight="1" x14ac:dyDescent="0.2">
      <c r="B3" s="14"/>
      <c r="C3" s="15"/>
      <c r="D3" s="16" t="str">
        <f>'108部門'!DZ3</f>
        <v>国内生産額</v>
      </c>
      <c r="E3" s="17" t="s">
        <v>24</v>
      </c>
      <c r="F3" s="18" t="s">
        <v>25</v>
      </c>
      <c r="G3" s="18" t="s">
        <v>26</v>
      </c>
      <c r="H3" s="19" t="s">
        <v>30</v>
      </c>
      <c r="I3" s="20" t="s">
        <v>29</v>
      </c>
      <c r="J3" s="20" t="s">
        <v>27</v>
      </c>
      <c r="K3" s="20" t="s">
        <v>28</v>
      </c>
    </row>
    <row r="4" spans="2:11" ht="17.25" customHeight="1" x14ac:dyDescent="0.2">
      <c r="B4" s="45" t="s">
        <v>357</v>
      </c>
      <c r="C4" s="46" t="s">
        <v>42</v>
      </c>
      <c r="D4" s="21">
        <f>'108部門'!DZ4</f>
        <v>6084208</v>
      </c>
      <c r="E4" s="22">
        <f>XDEM!D4</f>
        <v>9027916.9016457163</v>
      </c>
      <c r="F4" s="23">
        <f>XDEM!E4</f>
        <v>271682.71181092749</v>
      </c>
      <c r="G4" s="23">
        <f>XDEM!F4</f>
        <v>3215391.6134566474</v>
      </c>
      <c r="H4" s="24">
        <f t="shared" ref="H4:H35" si="0">D4/$D$112</f>
        <v>5.9291374170726682E-3</v>
      </c>
      <c r="I4" s="24">
        <f>D4/E4</f>
        <v>0.67393265426389759</v>
      </c>
      <c r="J4" s="25">
        <f t="shared" ref="J4:K19" si="1">F4/$E4</f>
        <v>3.0093621238516489E-2</v>
      </c>
      <c r="K4" s="25">
        <f t="shared" si="1"/>
        <v>0.3561609669746193</v>
      </c>
    </row>
    <row r="5" spans="2:11" ht="17.25" customHeight="1" x14ac:dyDescent="0.2">
      <c r="B5" s="47" t="s">
        <v>43</v>
      </c>
      <c r="C5" s="46" t="s">
        <v>44</v>
      </c>
      <c r="D5" s="21">
        <f>'108部門'!DZ5</f>
        <v>3738184</v>
      </c>
      <c r="E5" s="22">
        <f>XDEM!D5</f>
        <v>4512889.5789303016</v>
      </c>
      <c r="F5" s="23">
        <f>XDEM!E5</f>
        <v>112128.41422391553</v>
      </c>
      <c r="G5" s="23">
        <f>XDEM!F5</f>
        <v>886833.99315421726</v>
      </c>
      <c r="H5" s="24">
        <f t="shared" si="0"/>
        <v>3.6429074460147277E-3</v>
      </c>
      <c r="I5" s="24">
        <f t="shared" ref="I5:I68" si="2">D5/E5</f>
        <v>0.82833491372196799</v>
      </c>
      <c r="J5" s="25">
        <f t="shared" si="1"/>
        <v>2.4846256985196064E-2</v>
      </c>
      <c r="K5" s="25">
        <f t="shared" si="1"/>
        <v>0.19651134326322806</v>
      </c>
    </row>
    <row r="6" spans="2:11" ht="17.25" customHeight="1" x14ac:dyDescent="0.2">
      <c r="B6" s="47" t="s">
        <v>45</v>
      </c>
      <c r="C6" s="46" t="s">
        <v>46</v>
      </c>
      <c r="D6" s="21">
        <f>'108部門'!DZ6</f>
        <v>438468</v>
      </c>
      <c r="E6" s="22">
        <f>XDEM!D6</f>
        <v>614457.84911418147</v>
      </c>
      <c r="F6" s="23">
        <f>XDEM!E6</f>
        <v>17663.727659367385</v>
      </c>
      <c r="G6" s="23">
        <f>XDEM!F6</f>
        <v>193653.57677354859</v>
      </c>
      <c r="H6" s="24">
        <f t="shared" si="0"/>
        <v>4.272925950245321E-4</v>
      </c>
      <c r="I6" s="24">
        <f t="shared" si="2"/>
        <v>0.71358515581191928</v>
      </c>
      <c r="J6" s="25">
        <f t="shared" si="1"/>
        <v>2.8746850064380946E-2</v>
      </c>
      <c r="K6" s="25">
        <f t="shared" si="1"/>
        <v>0.31516169425246116</v>
      </c>
    </row>
    <row r="7" spans="2:11" ht="17.25" customHeight="1" x14ac:dyDescent="0.2">
      <c r="B7" s="47" t="s">
        <v>47</v>
      </c>
      <c r="C7" s="46" t="s">
        <v>32</v>
      </c>
      <c r="D7" s="21">
        <f>'108部門'!DZ7</f>
        <v>752553</v>
      </c>
      <c r="E7" s="22">
        <f>XDEM!D7</f>
        <v>1062495.2169313713</v>
      </c>
      <c r="F7" s="23">
        <f>XDEM!E7</f>
        <v>65203.701966466178</v>
      </c>
      <c r="G7" s="23">
        <f>XDEM!F7</f>
        <v>375145.9188978381</v>
      </c>
      <c r="H7" s="24">
        <f t="shared" si="0"/>
        <v>7.3337238809558902E-4</v>
      </c>
      <c r="I7" s="24">
        <f t="shared" si="2"/>
        <v>0.70828836498057279</v>
      </c>
      <c r="J7" s="25">
        <f t="shared" si="1"/>
        <v>6.1368466349225756E-2</v>
      </c>
      <c r="K7" s="25">
        <f t="shared" si="1"/>
        <v>0.35308010136865353</v>
      </c>
    </row>
    <row r="8" spans="2:11" ht="17.25" customHeight="1" x14ac:dyDescent="0.2">
      <c r="B8" s="47" t="s">
        <v>48</v>
      </c>
      <c r="C8" s="46" t="s">
        <v>33</v>
      </c>
      <c r="D8" s="21">
        <f>'108部門'!DZ8</f>
        <v>1352398</v>
      </c>
      <c r="E8" s="22">
        <f>XDEM!D8</f>
        <v>1724863.6926490674</v>
      </c>
      <c r="F8" s="23">
        <f>XDEM!E8</f>
        <v>80314.447266837422</v>
      </c>
      <c r="G8" s="23">
        <f>XDEM!F8</f>
        <v>452780.13991590496</v>
      </c>
      <c r="H8" s="24">
        <f t="shared" si="0"/>
        <v>1.3179289045631315E-3</v>
      </c>
      <c r="I8" s="24">
        <f t="shared" si="2"/>
        <v>0.78406079608700563</v>
      </c>
      <c r="J8" s="25">
        <f t="shared" si="1"/>
        <v>4.6562779197635892E-2</v>
      </c>
      <c r="K8" s="25">
        <f t="shared" si="1"/>
        <v>0.26250198311063033</v>
      </c>
    </row>
    <row r="9" spans="2:11" ht="17.25" customHeight="1" x14ac:dyDescent="0.2">
      <c r="B9" s="47" t="s">
        <v>49</v>
      </c>
      <c r="C9" s="46" t="s">
        <v>50</v>
      </c>
      <c r="D9" s="21">
        <f>'108部門'!DZ9</f>
        <v>134781</v>
      </c>
      <c r="E9" s="22">
        <f>XDEM!D9</f>
        <v>12284305.335085481</v>
      </c>
      <c r="F9" s="23">
        <f>XDEM!E9</f>
        <v>3071993.6518286546</v>
      </c>
      <c r="G9" s="23">
        <f>XDEM!F9</f>
        <v>15221517.986914132</v>
      </c>
      <c r="H9" s="24">
        <f t="shared" si="0"/>
        <v>1.3134578407090474E-4</v>
      </c>
      <c r="I9" s="24">
        <f t="shared" si="2"/>
        <v>1.0971804780450137E-2</v>
      </c>
      <c r="J9" s="25">
        <f t="shared" si="1"/>
        <v>0.25007467398703159</v>
      </c>
      <c r="K9" s="25">
        <f t="shared" si="1"/>
        <v>1.2391028692065811</v>
      </c>
    </row>
    <row r="10" spans="2:11" ht="17.25" customHeight="1" x14ac:dyDescent="0.2">
      <c r="B10" s="47" t="s">
        <v>51</v>
      </c>
      <c r="C10" s="46" t="s">
        <v>52</v>
      </c>
      <c r="D10" s="21">
        <f>'108部門'!DZ10</f>
        <v>371758</v>
      </c>
      <c r="E10" s="22">
        <f>XDEM!D10</f>
        <v>2972012.338603036</v>
      </c>
      <c r="F10" s="23">
        <f>XDEM!E10</f>
        <v>2956779.5383271012</v>
      </c>
      <c r="G10" s="23">
        <f>XDEM!F10</f>
        <v>5557033.8769301344</v>
      </c>
      <c r="H10" s="24">
        <f t="shared" si="0"/>
        <v>3.6228285882009638E-4</v>
      </c>
      <c r="I10" s="24">
        <f t="shared" si="2"/>
        <v>0.12508629091854345</v>
      </c>
      <c r="J10" s="25">
        <f t="shared" si="1"/>
        <v>0.99487458377003413</v>
      </c>
      <c r="K10" s="25">
        <f t="shared" si="1"/>
        <v>1.8697882928514897</v>
      </c>
    </row>
    <row r="11" spans="2:11" ht="17.25" customHeight="1" x14ac:dyDescent="0.2">
      <c r="B11" s="47" t="s">
        <v>53</v>
      </c>
      <c r="C11" s="46" t="s">
        <v>54</v>
      </c>
      <c r="D11" s="21">
        <f>'108部門'!DZ11</f>
        <v>29099163</v>
      </c>
      <c r="E11" s="22">
        <f>XDEM!D11</f>
        <v>35386040.275386386</v>
      </c>
      <c r="F11" s="23">
        <f>XDEM!E11</f>
        <v>940375.90023381333</v>
      </c>
      <c r="G11" s="23">
        <f>XDEM!F11</f>
        <v>7227253.1756202076</v>
      </c>
      <c r="H11" s="24">
        <f t="shared" si="0"/>
        <v>2.8357501280166054E-2</v>
      </c>
      <c r="I11" s="24">
        <f t="shared" si="2"/>
        <v>0.82233453569657033</v>
      </c>
      <c r="J11" s="25">
        <f t="shared" si="1"/>
        <v>2.6574770528589333E-2</v>
      </c>
      <c r="K11" s="25">
        <f t="shared" si="1"/>
        <v>0.20424023483201928</v>
      </c>
    </row>
    <row r="12" spans="2:11" ht="17.25" customHeight="1" x14ac:dyDescent="0.2">
      <c r="B12" s="47" t="s">
        <v>55</v>
      </c>
      <c r="C12" s="46" t="s">
        <v>56</v>
      </c>
      <c r="D12" s="21">
        <f>'108部門'!DZ12</f>
        <v>5846744</v>
      </c>
      <c r="E12" s="22">
        <f>XDEM!D12</f>
        <v>6240755.8158150958</v>
      </c>
      <c r="F12" s="23">
        <f>XDEM!E12</f>
        <v>181275.64678567648</v>
      </c>
      <c r="G12" s="23">
        <f>XDEM!F12</f>
        <v>575287.46260076633</v>
      </c>
      <c r="H12" s="24">
        <f t="shared" si="0"/>
        <v>5.6977257546824691E-3</v>
      </c>
      <c r="I12" s="24">
        <f t="shared" si="2"/>
        <v>0.93686472801633969</v>
      </c>
      <c r="J12" s="25">
        <f t="shared" si="1"/>
        <v>2.9047066114379023E-2</v>
      </c>
      <c r="K12" s="25">
        <f t="shared" si="1"/>
        <v>9.2182338098038358E-2</v>
      </c>
    </row>
    <row r="13" spans="2:11" ht="17.25" customHeight="1" x14ac:dyDescent="0.2">
      <c r="B13" s="47" t="s">
        <v>57</v>
      </c>
      <c r="C13" s="46" t="s">
        <v>58</v>
      </c>
      <c r="D13" s="21">
        <f>'108部門'!DZ13</f>
        <v>1496690</v>
      </c>
      <c r="E13" s="22">
        <f>XDEM!D13</f>
        <v>1976139.2274072831</v>
      </c>
      <c r="F13" s="23">
        <f>XDEM!E13</f>
        <v>59326.774047860221</v>
      </c>
      <c r="G13" s="23">
        <f>XDEM!F13</f>
        <v>538776.00145514379</v>
      </c>
      <c r="H13" s="24">
        <f t="shared" si="0"/>
        <v>1.4585432780665111E-3</v>
      </c>
      <c r="I13" s="24">
        <f t="shared" si="2"/>
        <v>0.75738084606704259</v>
      </c>
      <c r="J13" s="25">
        <f t="shared" si="1"/>
        <v>3.0021555781622539E-2</v>
      </c>
      <c r="K13" s="25">
        <f t="shared" si="1"/>
        <v>0.27264070971458015</v>
      </c>
    </row>
    <row r="14" spans="2:11" ht="17.25" customHeight="1" x14ac:dyDescent="0.2">
      <c r="B14" s="47" t="s">
        <v>59</v>
      </c>
      <c r="C14" s="46" t="s">
        <v>60</v>
      </c>
      <c r="D14" s="21">
        <f>'108部門'!DZ14</f>
        <v>1621326</v>
      </c>
      <c r="E14" s="22">
        <f>XDEM!D14</f>
        <v>3399093.4471574943</v>
      </c>
      <c r="F14" s="23">
        <f>XDEM!E14</f>
        <v>25711.904304294327</v>
      </c>
      <c r="G14" s="23">
        <f>XDEM!F14</f>
        <v>1803479.3514617886</v>
      </c>
      <c r="H14" s="24">
        <f t="shared" si="0"/>
        <v>1.5800026317102835E-3</v>
      </c>
      <c r="I14" s="24">
        <f t="shared" si="2"/>
        <v>0.47698776900524475</v>
      </c>
      <c r="J14" s="25">
        <f t="shared" si="1"/>
        <v>7.5643416999306131E-3</v>
      </c>
      <c r="K14" s="25">
        <f t="shared" si="1"/>
        <v>0.53057657269468583</v>
      </c>
    </row>
    <row r="15" spans="2:11" ht="17.25" customHeight="1" x14ac:dyDescent="0.2">
      <c r="B15" s="47" t="s">
        <v>61</v>
      </c>
      <c r="C15" s="46" t="s">
        <v>62</v>
      </c>
      <c r="D15" s="21">
        <f>'108部門'!DZ15</f>
        <v>1065389</v>
      </c>
      <c r="E15" s="22">
        <f>XDEM!D15</f>
        <v>2200691.3584543951</v>
      </c>
      <c r="F15" s="23">
        <f>XDEM!E15</f>
        <v>680974.74762014125</v>
      </c>
      <c r="G15" s="23">
        <f>XDEM!F15</f>
        <v>1816277.1060745374</v>
      </c>
      <c r="H15" s="24">
        <f t="shared" si="0"/>
        <v>1.0382350149169182E-3</v>
      </c>
      <c r="I15" s="24">
        <f t="shared" si="2"/>
        <v>0.48411559208750266</v>
      </c>
      <c r="J15" s="25">
        <f t="shared" si="1"/>
        <v>0.30943673450801762</v>
      </c>
      <c r="K15" s="25">
        <f t="shared" si="1"/>
        <v>0.82532114242051546</v>
      </c>
    </row>
    <row r="16" spans="2:11" ht="17.25" customHeight="1" x14ac:dyDescent="0.2">
      <c r="B16" s="47" t="s">
        <v>63</v>
      </c>
      <c r="C16" s="46" t="s">
        <v>64</v>
      </c>
      <c r="D16" s="21">
        <f>'108部門'!DZ16</f>
        <v>1845525</v>
      </c>
      <c r="E16" s="22">
        <f>XDEM!D16</f>
        <v>6070546.8745481092</v>
      </c>
      <c r="F16" s="23">
        <f>XDEM!E16</f>
        <v>399134.35088293266</v>
      </c>
      <c r="G16" s="23">
        <f>XDEM!F16</f>
        <v>4624156.2254310409</v>
      </c>
      <c r="H16" s="24">
        <f t="shared" si="0"/>
        <v>1.7984873843305547E-3</v>
      </c>
      <c r="I16" s="24">
        <f t="shared" si="2"/>
        <v>0.30401297249473602</v>
      </c>
      <c r="J16" s="25">
        <f t="shared" si="1"/>
        <v>6.5749323599884765E-2</v>
      </c>
      <c r="K16" s="25">
        <f t="shared" si="1"/>
        <v>0.76173635110514859</v>
      </c>
    </row>
    <row r="17" spans="2:11" ht="17.25" customHeight="1" x14ac:dyDescent="0.2">
      <c r="B17" s="47" t="s">
        <v>65</v>
      </c>
      <c r="C17" s="46" t="s">
        <v>66</v>
      </c>
      <c r="D17" s="21">
        <f>'108部門'!DZ17</f>
        <v>2363558</v>
      </c>
      <c r="E17" s="22">
        <f>XDEM!D17</f>
        <v>3704216.6172215496</v>
      </c>
      <c r="F17" s="23">
        <f>XDEM!E17</f>
        <v>268666.44703934377</v>
      </c>
      <c r="G17" s="23">
        <f>XDEM!F17</f>
        <v>1609325.064260894</v>
      </c>
      <c r="H17" s="24">
        <f t="shared" si="0"/>
        <v>2.303317075159403E-3</v>
      </c>
      <c r="I17" s="24">
        <f t="shared" si="2"/>
        <v>0.63807229550545352</v>
      </c>
      <c r="J17" s="25">
        <f t="shared" si="1"/>
        <v>7.2529896278275566E-2</v>
      </c>
      <c r="K17" s="25">
        <f t="shared" si="1"/>
        <v>0.43445760077282219</v>
      </c>
    </row>
    <row r="18" spans="2:11" ht="17.25" customHeight="1" x14ac:dyDescent="0.2">
      <c r="B18" s="47" t="s">
        <v>67</v>
      </c>
      <c r="C18" s="46" t="s">
        <v>68</v>
      </c>
      <c r="D18" s="21">
        <f>'108部門'!DZ18</f>
        <v>1740910</v>
      </c>
      <c r="E18" s="22">
        <f>XDEM!D18</f>
        <v>2487420.7230364252</v>
      </c>
      <c r="F18" s="23">
        <f>XDEM!E18</f>
        <v>259312.24069620811</v>
      </c>
      <c r="G18" s="23">
        <f>XDEM!F18</f>
        <v>1005822.9637326342</v>
      </c>
      <c r="H18" s="24">
        <f t="shared" si="0"/>
        <v>1.696538747648992E-3</v>
      </c>
      <c r="I18" s="24">
        <f t="shared" si="2"/>
        <v>0.69988562203295057</v>
      </c>
      <c r="J18" s="25">
        <f t="shared" si="1"/>
        <v>0.10424944935718894</v>
      </c>
      <c r="K18" s="25">
        <f t="shared" si="1"/>
        <v>0.40436382732423876</v>
      </c>
    </row>
    <row r="19" spans="2:11" ht="17.25" customHeight="1" x14ac:dyDescent="0.2">
      <c r="B19" s="47" t="s">
        <v>69</v>
      </c>
      <c r="C19" s="46" t="s">
        <v>70</v>
      </c>
      <c r="D19" s="21">
        <f>'108部門'!DZ19</f>
        <v>3814849</v>
      </c>
      <c r="E19" s="22">
        <f>XDEM!D19</f>
        <v>4246848.7268499518</v>
      </c>
      <c r="F19" s="23">
        <f>XDEM!E19</f>
        <v>981331.22076501744</v>
      </c>
      <c r="G19" s="23">
        <f>XDEM!F19</f>
        <v>1413330.947614969</v>
      </c>
      <c r="H19" s="24">
        <f t="shared" si="0"/>
        <v>3.7176184552504205E-3</v>
      </c>
      <c r="I19" s="24">
        <f t="shared" si="2"/>
        <v>0.89827758071091401</v>
      </c>
      <c r="J19" s="25">
        <f t="shared" si="1"/>
        <v>0.23107279865202732</v>
      </c>
      <c r="K19" s="25">
        <f t="shared" si="1"/>
        <v>0.33279521794111322</v>
      </c>
    </row>
    <row r="20" spans="2:11" ht="17.25" customHeight="1" x14ac:dyDescent="0.2">
      <c r="B20" s="47" t="s">
        <v>71</v>
      </c>
      <c r="C20" s="46" t="s">
        <v>72</v>
      </c>
      <c r="D20" s="21">
        <f>'108部門'!DZ20</f>
        <v>3520839</v>
      </c>
      <c r="E20" s="22">
        <f>XDEM!D20</f>
        <v>3871776.5086161857</v>
      </c>
      <c r="F20" s="23">
        <f>XDEM!E20</f>
        <v>553403.55418299662</v>
      </c>
      <c r="G20" s="23">
        <f>XDEM!F20</f>
        <v>904341.06279918109</v>
      </c>
      <c r="H20" s="24">
        <f t="shared" si="0"/>
        <v>3.4311020028225062E-3</v>
      </c>
      <c r="I20" s="24">
        <f t="shared" si="2"/>
        <v>0.90936008113195188</v>
      </c>
      <c r="J20" s="25">
        <f t="shared" ref="J20:K83" si="3">F20/$E20</f>
        <v>0.14293272169802718</v>
      </c>
      <c r="K20" s="25">
        <f t="shared" si="3"/>
        <v>0.23357264056607499</v>
      </c>
    </row>
    <row r="21" spans="2:11" ht="17.25" customHeight="1" x14ac:dyDescent="0.2">
      <c r="B21" s="47" t="s">
        <v>73</v>
      </c>
      <c r="C21" s="46" t="s">
        <v>74</v>
      </c>
      <c r="D21" s="21">
        <f>'108部門'!DZ21</f>
        <v>4087529</v>
      </c>
      <c r="E21" s="22">
        <f>XDEM!D21</f>
        <v>4351475.7585651996</v>
      </c>
      <c r="F21" s="23">
        <f>XDEM!E21</f>
        <v>524128.19667028863</v>
      </c>
      <c r="G21" s="23">
        <f>XDEM!F21</f>
        <v>788074.95523548673</v>
      </c>
      <c r="H21" s="24">
        <f t="shared" si="0"/>
        <v>3.9833485537098048E-3</v>
      </c>
      <c r="I21" s="24">
        <f t="shared" si="2"/>
        <v>0.93934316236378845</v>
      </c>
      <c r="J21" s="25">
        <f t="shared" si="3"/>
        <v>0.12044837791837039</v>
      </c>
      <c r="K21" s="25">
        <f t="shared" si="3"/>
        <v>0.18110521555458156</v>
      </c>
    </row>
    <row r="22" spans="2:11" ht="17.25" customHeight="1" x14ac:dyDescent="0.2">
      <c r="B22" s="47" t="s">
        <v>75</v>
      </c>
      <c r="C22" s="46" t="s">
        <v>76</v>
      </c>
      <c r="D22" s="21">
        <f>'108部門'!DZ22</f>
        <v>315465</v>
      </c>
      <c r="E22" s="22">
        <f>XDEM!D22</f>
        <v>572336.65410054603</v>
      </c>
      <c r="F22" s="23">
        <f>XDEM!E22</f>
        <v>82282.084263159326</v>
      </c>
      <c r="G22" s="23">
        <f>XDEM!F22</f>
        <v>339153.73836370511</v>
      </c>
      <c r="H22" s="24">
        <f t="shared" si="0"/>
        <v>3.0742462047267768E-4</v>
      </c>
      <c r="I22" s="24">
        <f t="shared" si="2"/>
        <v>0.55118783279007022</v>
      </c>
      <c r="J22" s="25">
        <f t="shared" si="3"/>
        <v>0.1437651837841305</v>
      </c>
      <c r="K22" s="25">
        <f t="shared" si="3"/>
        <v>0.59257735099405984</v>
      </c>
    </row>
    <row r="23" spans="2:11" ht="17.25" customHeight="1" x14ac:dyDescent="0.2">
      <c r="B23" s="47" t="s">
        <v>77</v>
      </c>
      <c r="C23" s="46" t="s">
        <v>78</v>
      </c>
      <c r="D23" s="21">
        <f>'108部門'!DZ23</f>
        <v>2188577</v>
      </c>
      <c r="E23" s="22">
        <f>XDEM!D23</f>
        <v>2318059.3879446029</v>
      </c>
      <c r="F23" s="23">
        <f>XDEM!E23</f>
        <v>1507354.8882259203</v>
      </c>
      <c r="G23" s="23">
        <f>XDEM!F23</f>
        <v>1636837.2761705238</v>
      </c>
      <c r="H23" s="24">
        <f t="shared" si="0"/>
        <v>2.1327958841717192E-3</v>
      </c>
      <c r="I23" s="24">
        <f t="shared" si="2"/>
        <v>0.94414190222304295</v>
      </c>
      <c r="J23" s="25">
        <f t="shared" si="3"/>
        <v>0.65026586293048982</v>
      </c>
      <c r="K23" s="25">
        <f t="shared" si="3"/>
        <v>0.70612396070744721</v>
      </c>
    </row>
    <row r="24" spans="2:11" ht="17.25" customHeight="1" x14ac:dyDescent="0.2">
      <c r="B24" s="47" t="s">
        <v>79</v>
      </c>
      <c r="C24" s="46" t="s">
        <v>80</v>
      </c>
      <c r="D24" s="21">
        <f>'108部門'!DZ24</f>
        <v>2063291</v>
      </c>
      <c r="E24" s="22">
        <f>XDEM!D24</f>
        <v>1871259.8419641692</v>
      </c>
      <c r="F24" s="23">
        <f>XDEM!E24</f>
        <v>1822932.4668988201</v>
      </c>
      <c r="G24" s="23">
        <f>XDEM!F24</f>
        <v>1630901.30886299</v>
      </c>
      <c r="H24" s="24">
        <f t="shared" si="0"/>
        <v>2.0107030973315313E-3</v>
      </c>
      <c r="I24" s="24">
        <f t="shared" si="2"/>
        <v>1.1026213215981087</v>
      </c>
      <c r="J24" s="25">
        <f t="shared" si="3"/>
        <v>0.97417388329425048</v>
      </c>
      <c r="K24" s="25">
        <f t="shared" si="3"/>
        <v>0.87155256169614226</v>
      </c>
    </row>
    <row r="25" spans="2:11" ht="17.25" customHeight="1" x14ac:dyDescent="0.2">
      <c r="B25" s="47" t="s">
        <v>81</v>
      </c>
      <c r="C25" s="46" t="s">
        <v>82</v>
      </c>
      <c r="D25" s="21">
        <f>'108部門'!DZ25</f>
        <v>4563301</v>
      </c>
      <c r="E25" s="22">
        <f>XDEM!D25</f>
        <v>5368294.0504946718</v>
      </c>
      <c r="F25" s="23">
        <f>XDEM!E25</f>
        <v>4310519.1025337372</v>
      </c>
      <c r="G25" s="23">
        <f>XDEM!F25</f>
        <v>5115512.1530284081</v>
      </c>
      <c r="H25" s="24">
        <f t="shared" si="0"/>
        <v>4.4469943671329318E-3</v>
      </c>
      <c r="I25" s="24">
        <f t="shared" si="2"/>
        <v>0.85004676664079271</v>
      </c>
      <c r="J25" s="25">
        <f t="shared" si="3"/>
        <v>0.80295882863132961</v>
      </c>
      <c r="K25" s="25">
        <f t="shared" si="3"/>
        <v>0.95291206199053669</v>
      </c>
    </row>
    <row r="26" spans="2:11" ht="17.25" customHeight="1" x14ac:dyDescent="0.2">
      <c r="B26" s="47" t="s">
        <v>83</v>
      </c>
      <c r="C26" s="46" t="s">
        <v>84</v>
      </c>
      <c r="D26" s="21">
        <f>'108部門'!DZ26</f>
        <v>2065324</v>
      </c>
      <c r="E26" s="22">
        <f>XDEM!D26</f>
        <v>1695045.9773248706</v>
      </c>
      <c r="F26" s="23">
        <f>XDEM!E26</f>
        <v>1737673.0931418464</v>
      </c>
      <c r="G26" s="23">
        <f>XDEM!F26</f>
        <v>1367395.0704667163</v>
      </c>
      <c r="H26" s="24">
        <f t="shared" si="0"/>
        <v>2.0126842814673974E-3</v>
      </c>
      <c r="I26" s="24">
        <f t="shared" si="2"/>
        <v>1.2184471852849112</v>
      </c>
      <c r="J26" s="25">
        <f t="shared" si="3"/>
        <v>1.0251480587472028</v>
      </c>
      <c r="K26" s="25">
        <f t="shared" si="3"/>
        <v>0.80670087346229125</v>
      </c>
    </row>
    <row r="27" spans="2:11" ht="17.25" customHeight="1" x14ac:dyDescent="0.2">
      <c r="B27" s="47" t="s">
        <v>85</v>
      </c>
      <c r="C27" s="46" t="s">
        <v>86</v>
      </c>
      <c r="D27" s="21">
        <f>'108部門'!DZ27</f>
        <v>369424</v>
      </c>
      <c r="E27" s="22">
        <f>XDEM!D27</f>
        <v>754275.18658038485</v>
      </c>
      <c r="F27" s="23">
        <f>XDEM!E27</f>
        <v>252267.46849174367</v>
      </c>
      <c r="G27" s="23">
        <f>XDEM!F27</f>
        <v>637118.65507212863</v>
      </c>
      <c r="H27" s="24">
        <f t="shared" si="0"/>
        <v>3.600083463886595E-4</v>
      </c>
      <c r="I27" s="24">
        <f t="shared" si="2"/>
        <v>0.48977350252609647</v>
      </c>
      <c r="J27" s="25">
        <f t="shared" si="3"/>
        <v>0.33445017545311884</v>
      </c>
      <c r="K27" s="25">
        <f t="shared" si="3"/>
        <v>0.84467667292702253</v>
      </c>
    </row>
    <row r="28" spans="2:11" ht="17.25" customHeight="1" x14ac:dyDescent="0.2">
      <c r="B28" s="47" t="s">
        <v>87</v>
      </c>
      <c r="C28" s="46" t="s">
        <v>88</v>
      </c>
      <c r="D28" s="21">
        <f>'108部門'!DZ28</f>
        <v>9624243</v>
      </c>
      <c r="E28" s="22">
        <f>XDEM!D28</f>
        <v>12712257.741709977</v>
      </c>
      <c r="F28" s="23">
        <f>XDEM!E28</f>
        <v>753129.28219432023</v>
      </c>
      <c r="G28" s="23">
        <f>XDEM!F28</f>
        <v>3841144.0239043068</v>
      </c>
      <c r="H28" s="24">
        <f t="shared" si="0"/>
        <v>9.3789461639542417E-3</v>
      </c>
      <c r="I28" s="24">
        <f t="shared" si="2"/>
        <v>0.7570836900531096</v>
      </c>
      <c r="J28" s="25">
        <f t="shared" si="3"/>
        <v>5.9244337040401586E-2</v>
      </c>
      <c r="K28" s="25">
        <f t="shared" si="3"/>
        <v>0.30216064698729267</v>
      </c>
    </row>
    <row r="29" spans="2:11" ht="17.25" customHeight="1" x14ac:dyDescent="0.2">
      <c r="B29" s="47" t="s">
        <v>89</v>
      </c>
      <c r="C29" s="46" t="s">
        <v>90</v>
      </c>
      <c r="D29" s="21">
        <f>'108部門'!DZ29</f>
        <v>7134369</v>
      </c>
      <c r="E29" s="22">
        <f>XDEM!D29</f>
        <v>6389751.7664810931</v>
      </c>
      <c r="F29" s="23">
        <f>XDEM!E29</f>
        <v>3475602.4878981309</v>
      </c>
      <c r="G29" s="23">
        <f>XDEM!F29</f>
        <v>2730985.2543792259</v>
      </c>
      <c r="H29" s="24">
        <f t="shared" si="0"/>
        <v>6.9525325539664838E-3</v>
      </c>
      <c r="I29" s="24">
        <f t="shared" si="2"/>
        <v>1.1165330455284612</v>
      </c>
      <c r="J29" s="25">
        <f t="shared" si="3"/>
        <v>0.54393388271046772</v>
      </c>
      <c r="K29" s="25">
        <f t="shared" si="3"/>
        <v>0.42740083718200678</v>
      </c>
    </row>
    <row r="30" spans="2:11" ht="17.25" customHeight="1" x14ac:dyDescent="0.2">
      <c r="B30" s="47" t="s">
        <v>91</v>
      </c>
      <c r="C30" s="46" t="s">
        <v>92</v>
      </c>
      <c r="D30" s="21">
        <f>'108部門'!DZ30</f>
        <v>11709885</v>
      </c>
      <c r="E30" s="22">
        <f>XDEM!D30</f>
        <v>13501044.461982151</v>
      </c>
      <c r="F30" s="23">
        <f>XDEM!E30</f>
        <v>3902537.350954182</v>
      </c>
      <c r="G30" s="23">
        <f>XDEM!F30</f>
        <v>5693696.8129363284</v>
      </c>
      <c r="H30" s="24">
        <f t="shared" si="0"/>
        <v>1.1411430592628979E-2</v>
      </c>
      <c r="I30" s="24">
        <f t="shared" si="2"/>
        <v>0.86733178554993196</v>
      </c>
      <c r="J30" s="25">
        <f t="shared" si="3"/>
        <v>0.28905447737346629</v>
      </c>
      <c r="K30" s="25">
        <f t="shared" si="3"/>
        <v>0.42172269182353395</v>
      </c>
    </row>
    <row r="31" spans="2:11" ht="17.25" customHeight="1" x14ac:dyDescent="0.2">
      <c r="B31" s="47" t="s">
        <v>93</v>
      </c>
      <c r="C31" s="46" t="s">
        <v>94</v>
      </c>
      <c r="D31" s="21">
        <f>'108部門'!DZ31</f>
        <v>1541949</v>
      </c>
      <c r="E31" s="22">
        <f>XDEM!D31</f>
        <v>1322452.5634350798</v>
      </c>
      <c r="F31" s="23">
        <f>XDEM!E31</f>
        <v>538902.79334632203</v>
      </c>
      <c r="G31" s="23">
        <f>XDEM!F31</f>
        <v>319406.35678140138</v>
      </c>
      <c r="H31" s="24">
        <f t="shared" si="0"/>
        <v>1.5026487442766228E-3</v>
      </c>
      <c r="I31" s="24">
        <f t="shared" si="2"/>
        <v>1.1659767939008541</v>
      </c>
      <c r="J31" s="25">
        <f t="shared" si="3"/>
        <v>0.40750255112857753</v>
      </c>
      <c r="K31" s="25">
        <f t="shared" si="3"/>
        <v>0.24152575722772326</v>
      </c>
    </row>
    <row r="32" spans="2:11" ht="17.25" customHeight="1" x14ac:dyDescent="0.2">
      <c r="B32" s="47" t="s">
        <v>95</v>
      </c>
      <c r="C32" s="46" t="s">
        <v>96</v>
      </c>
      <c r="D32" s="21">
        <f>'108部門'!DZ32</f>
        <v>11006851</v>
      </c>
      <c r="E32" s="22">
        <f>XDEM!D32</f>
        <v>10764593.227937719</v>
      </c>
      <c r="F32" s="23">
        <f>XDEM!E32</f>
        <v>4672036.8392067477</v>
      </c>
      <c r="G32" s="23">
        <f>XDEM!F32</f>
        <v>4429779.0671444694</v>
      </c>
      <c r="H32" s="24">
        <f t="shared" si="0"/>
        <v>1.0726315094461548E-2</v>
      </c>
      <c r="I32" s="24">
        <f t="shared" si="2"/>
        <v>1.0225050558746187</v>
      </c>
      <c r="J32" s="25">
        <f t="shared" si="3"/>
        <v>0.43401889326214854</v>
      </c>
      <c r="K32" s="25">
        <f t="shared" si="3"/>
        <v>0.41151383738753</v>
      </c>
    </row>
    <row r="33" spans="2:11" ht="17.25" customHeight="1" x14ac:dyDescent="0.2">
      <c r="B33" s="47" t="s">
        <v>97</v>
      </c>
      <c r="C33" s="46" t="s">
        <v>37</v>
      </c>
      <c r="D33" s="21">
        <f>'108部門'!DZ33</f>
        <v>2679059</v>
      </c>
      <c r="E33" s="22">
        <f>XDEM!D33</f>
        <v>2669963.4632672044</v>
      </c>
      <c r="F33" s="23">
        <f>XDEM!E33</f>
        <v>1483573.8567980903</v>
      </c>
      <c r="G33" s="23">
        <f>XDEM!F33</f>
        <v>1474478.3200652946</v>
      </c>
      <c r="H33" s="24">
        <f t="shared" si="0"/>
        <v>2.6107767780860361E-3</v>
      </c>
      <c r="I33" s="24">
        <f t="shared" si="2"/>
        <v>1.0034066146814105</v>
      </c>
      <c r="J33" s="25">
        <f t="shared" si="3"/>
        <v>0.55565324290342821</v>
      </c>
      <c r="K33" s="25">
        <f t="shared" si="3"/>
        <v>0.55224662822201775</v>
      </c>
    </row>
    <row r="34" spans="2:11" ht="17.25" customHeight="1" x14ac:dyDescent="0.2">
      <c r="B34" s="47" t="s">
        <v>98</v>
      </c>
      <c r="C34" s="46" t="s">
        <v>99</v>
      </c>
      <c r="D34" s="21">
        <f>'108部門'!DZ34</f>
        <v>266229</v>
      </c>
      <c r="E34" s="22">
        <f>XDEM!D34</f>
        <v>1253861.7623482528</v>
      </c>
      <c r="F34" s="23">
        <f>XDEM!E34</f>
        <v>62665.753950074541</v>
      </c>
      <c r="G34" s="23">
        <f>XDEM!F34</f>
        <v>1050298.5162983271</v>
      </c>
      <c r="H34" s="24">
        <f t="shared" si="0"/>
        <v>2.5944351761311241E-4</v>
      </c>
      <c r="I34" s="24">
        <f t="shared" si="2"/>
        <v>0.21232723414533511</v>
      </c>
      <c r="J34" s="25">
        <f t="shared" si="3"/>
        <v>4.9978200015217862E-2</v>
      </c>
      <c r="K34" s="25">
        <f t="shared" si="3"/>
        <v>0.83765096586988252</v>
      </c>
    </row>
    <row r="35" spans="2:11" ht="17.25" customHeight="1" x14ac:dyDescent="0.2">
      <c r="B35" s="47" t="s">
        <v>100</v>
      </c>
      <c r="C35" s="46" t="s">
        <v>101</v>
      </c>
      <c r="D35" s="21">
        <f>'108部門'!DZ35</f>
        <v>1210346</v>
      </c>
      <c r="E35" s="22">
        <f>XDEM!D35</f>
        <v>1127284.0133905597</v>
      </c>
      <c r="F35" s="23">
        <f>XDEM!E35</f>
        <v>660030.99835750414</v>
      </c>
      <c r="G35" s="23">
        <f>XDEM!F35</f>
        <v>576969.01174806384</v>
      </c>
      <c r="H35" s="24">
        <f t="shared" si="0"/>
        <v>1.1794974393058613E-3</v>
      </c>
      <c r="I35" s="24">
        <f t="shared" si="2"/>
        <v>1.0736832826712521</v>
      </c>
      <c r="J35" s="25">
        <f t="shared" si="3"/>
        <v>0.58550550750055685</v>
      </c>
      <c r="K35" s="25">
        <f t="shared" si="3"/>
        <v>0.51182222482930462</v>
      </c>
    </row>
    <row r="36" spans="2:11" ht="17.25" customHeight="1" x14ac:dyDescent="0.2">
      <c r="B36" s="47" t="s">
        <v>102</v>
      </c>
      <c r="C36" s="46" t="s">
        <v>103</v>
      </c>
      <c r="D36" s="21">
        <f>'108部門'!DZ36</f>
        <v>2805125</v>
      </c>
      <c r="E36" s="22">
        <f>XDEM!D36</f>
        <v>2793958.2897587516</v>
      </c>
      <c r="F36" s="23">
        <f>XDEM!E36</f>
        <v>77506.794700326544</v>
      </c>
      <c r="G36" s="23">
        <f>XDEM!F36</f>
        <v>66340.084459077334</v>
      </c>
      <c r="H36" s="24">
        <f t="shared" ref="H36:H67" si="4">D36/$D$112</f>
        <v>2.7336296847619225E-3</v>
      </c>
      <c r="I36" s="24">
        <f t="shared" si="2"/>
        <v>1.0039967347695131</v>
      </c>
      <c r="J36" s="25">
        <f t="shared" si="3"/>
        <v>2.7740856040846258E-2</v>
      </c>
      <c r="K36" s="25">
        <f t="shared" si="3"/>
        <v>2.3744121271332783E-2</v>
      </c>
    </row>
    <row r="37" spans="2:11" ht="17.25" customHeight="1" x14ac:dyDescent="0.2">
      <c r="B37" s="47" t="s">
        <v>104</v>
      </c>
      <c r="C37" s="46" t="s">
        <v>34</v>
      </c>
      <c r="D37" s="21">
        <f>'108部門'!DZ37</f>
        <v>598701</v>
      </c>
      <c r="E37" s="22">
        <f>XDEM!D37</f>
        <v>535375.8352691615</v>
      </c>
      <c r="F37" s="23">
        <f>XDEM!E37</f>
        <v>401749.78757275484</v>
      </c>
      <c r="G37" s="23">
        <f>XDEM!F37</f>
        <v>338424.62284191686</v>
      </c>
      <c r="H37" s="24">
        <f t="shared" si="4"/>
        <v>5.8344167404185117E-4</v>
      </c>
      <c r="I37" s="24">
        <f t="shared" si="2"/>
        <v>1.118281701487333</v>
      </c>
      <c r="J37" s="25">
        <f t="shared" si="3"/>
        <v>0.75040702457325914</v>
      </c>
      <c r="K37" s="25">
        <f t="shared" si="3"/>
        <v>0.63212532308592717</v>
      </c>
    </row>
    <row r="38" spans="2:11" ht="17.25" customHeight="1" x14ac:dyDescent="0.2">
      <c r="B38" s="47" t="s">
        <v>105</v>
      </c>
      <c r="C38" s="46" t="s">
        <v>35</v>
      </c>
      <c r="D38" s="21">
        <f>'108部門'!DZ38</f>
        <v>1962768</v>
      </c>
      <c r="E38" s="22">
        <f>XDEM!D38</f>
        <v>1773857.1811591436</v>
      </c>
      <c r="F38" s="23">
        <f>XDEM!E38</f>
        <v>857881.67262177111</v>
      </c>
      <c r="G38" s="23">
        <f>XDEM!F38</f>
        <v>668970.8537809148</v>
      </c>
      <c r="H38" s="24">
        <f t="shared" si="4"/>
        <v>1.9127421662495571E-3</v>
      </c>
      <c r="I38" s="24">
        <f t="shared" si="2"/>
        <v>1.1064971976590645</v>
      </c>
      <c r="J38" s="25">
        <f t="shared" si="3"/>
        <v>0.48362499627009448</v>
      </c>
      <c r="K38" s="25">
        <f t="shared" si="3"/>
        <v>0.37712779861102996</v>
      </c>
    </row>
    <row r="39" spans="2:11" ht="17.25" customHeight="1" x14ac:dyDescent="0.2">
      <c r="B39" s="47" t="s">
        <v>106</v>
      </c>
      <c r="C39" s="46" t="s">
        <v>107</v>
      </c>
      <c r="D39" s="21">
        <f>'108部門'!DZ39</f>
        <v>6782412</v>
      </c>
      <c r="E39" s="22">
        <f>XDEM!D39</f>
        <v>4504464.9747353494</v>
      </c>
      <c r="F39" s="23">
        <f>XDEM!E39</f>
        <v>4375700.1709605884</v>
      </c>
      <c r="G39" s="23">
        <f>XDEM!F39</f>
        <v>2097753.1456959345</v>
      </c>
      <c r="H39" s="24">
        <f t="shared" si="4"/>
        <v>6.6095460193344256E-3</v>
      </c>
      <c r="I39" s="24">
        <f t="shared" si="2"/>
        <v>1.5057086775102491</v>
      </c>
      <c r="J39" s="25">
        <f t="shared" si="3"/>
        <v>0.97141396270212399</v>
      </c>
      <c r="K39" s="25">
        <f t="shared" si="3"/>
        <v>0.46570528519187426</v>
      </c>
    </row>
    <row r="40" spans="2:11" ht="17.25" customHeight="1" x14ac:dyDescent="0.2">
      <c r="B40" s="47" t="s">
        <v>108</v>
      </c>
      <c r="C40" s="46" t="s">
        <v>109</v>
      </c>
      <c r="D40" s="21">
        <f>'108部門'!DZ40</f>
        <v>10658360</v>
      </c>
      <c r="E40" s="22">
        <f>XDEM!D40</f>
        <v>7508492.6753821447</v>
      </c>
      <c r="F40" s="23">
        <f>XDEM!E40</f>
        <v>5801772.1468548067</v>
      </c>
      <c r="G40" s="23">
        <f>XDEM!F40</f>
        <v>2651904.82223695</v>
      </c>
      <c r="H40" s="24">
        <f t="shared" si="4"/>
        <v>1.0386706220535301E-2</v>
      </c>
      <c r="I40" s="24">
        <f t="shared" si="2"/>
        <v>1.4195072780646407</v>
      </c>
      <c r="J40" s="25">
        <f t="shared" si="3"/>
        <v>0.77269465359896961</v>
      </c>
      <c r="K40" s="25">
        <f t="shared" si="3"/>
        <v>0.35318737553432872</v>
      </c>
    </row>
    <row r="41" spans="2:11" ht="17.25" customHeight="1" x14ac:dyDescent="0.2">
      <c r="B41" s="47" t="s">
        <v>110</v>
      </c>
      <c r="C41" s="46" t="s">
        <v>111</v>
      </c>
      <c r="D41" s="21">
        <f>'108部門'!DZ41</f>
        <v>1575987</v>
      </c>
      <c r="E41" s="22">
        <f>XDEM!D41</f>
        <v>1142323.0837380972</v>
      </c>
      <c r="F41" s="23">
        <f>XDEM!E41</f>
        <v>781486.54858180496</v>
      </c>
      <c r="G41" s="23">
        <f>XDEM!F41</f>
        <v>347822.6323199012</v>
      </c>
      <c r="H41" s="24">
        <f t="shared" si="4"/>
        <v>1.5358192044913821E-3</v>
      </c>
      <c r="I41" s="24">
        <f t="shared" si="2"/>
        <v>1.3796333300407415</v>
      </c>
      <c r="J41" s="25">
        <f t="shared" si="3"/>
        <v>0.68412042066461298</v>
      </c>
      <c r="K41" s="25">
        <f t="shared" si="3"/>
        <v>0.30448709062387047</v>
      </c>
    </row>
    <row r="42" spans="2:11" ht="17.25" customHeight="1" x14ac:dyDescent="0.2">
      <c r="B42" s="47" t="s">
        <v>112</v>
      </c>
      <c r="C42" s="46" t="s">
        <v>113</v>
      </c>
      <c r="D42" s="21">
        <f>'108部門'!DZ42</f>
        <v>2027059</v>
      </c>
      <c r="E42" s="22">
        <f>XDEM!D42</f>
        <v>1954671.3722528019</v>
      </c>
      <c r="F42" s="23">
        <f>XDEM!E42</f>
        <v>817698.44293494977</v>
      </c>
      <c r="G42" s="23">
        <f>XDEM!F42</f>
        <v>745310.8151877512</v>
      </c>
      <c r="H42" s="24">
        <f t="shared" si="4"/>
        <v>1.9753945564507172E-3</v>
      </c>
      <c r="I42" s="24">
        <f t="shared" si="2"/>
        <v>1.0370331446885466</v>
      </c>
      <c r="J42" s="25">
        <f t="shared" si="3"/>
        <v>0.41833039279259215</v>
      </c>
      <c r="K42" s="25">
        <f t="shared" si="3"/>
        <v>0.38129724810404525</v>
      </c>
    </row>
    <row r="43" spans="2:11" ht="17.25" customHeight="1" x14ac:dyDescent="0.2">
      <c r="B43" s="47" t="s">
        <v>114</v>
      </c>
      <c r="C43" s="46" t="s">
        <v>115</v>
      </c>
      <c r="D43" s="21">
        <f>'108部門'!DZ43</f>
        <v>3599819</v>
      </c>
      <c r="E43" s="22">
        <f>XDEM!D43</f>
        <v>4403691.647123307</v>
      </c>
      <c r="F43" s="23">
        <f>XDEM!E43</f>
        <v>5199797.3334912192</v>
      </c>
      <c r="G43" s="23">
        <f>XDEM!F43</f>
        <v>6003669.9806145271</v>
      </c>
      <c r="H43" s="24">
        <f t="shared" si="4"/>
        <v>3.5080690087500484E-3</v>
      </c>
      <c r="I43" s="24">
        <f t="shared" si="2"/>
        <v>0.81745482846228945</v>
      </c>
      <c r="J43" s="25">
        <f t="shared" si="3"/>
        <v>1.1807814329797512</v>
      </c>
      <c r="K43" s="25">
        <f t="shared" si="3"/>
        <v>1.3633266045174619</v>
      </c>
    </row>
    <row r="44" spans="2:11" ht="17.25" customHeight="1" x14ac:dyDescent="0.2">
      <c r="B44" s="47" t="s">
        <v>116</v>
      </c>
      <c r="C44" s="46" t="s">
        <v>117</v>
      </c>
      <c r="D44" s="21">
        <f>'108部門'!DZ44</f>
        <v>4617194</v>
      </c>
      <c r="E44" s="22">
        <f>XDEM!D44</f>
        <v>4548193.5597350784</v>
      </c>
      <c r="F44" s="23">
        <f>XDEM!E44</f>
        <v>3087393.0439427355</v>
      </c>
      <c r="G44" s="23">
        <f>XDEM!F44</f>
        <v>3018392.6036778158</v>
      </c>
      <c r="H44" s="24">
        <f t="shared" si="4"/>
        <v>4.4995137752166627E-3</v>
      </c>
      <c r="I44" s="24">
        <f t="shared" si="2"/>
        <v>1.0151709550964978</v>
      </c>
      <c r="J44" s="25">
        <f t="shared" si="3"/>
        <v>0.67881742573035286</v>
      </c>
      <c r="K44" s="25">
        <f t="shared" si="3"/>
        <v>0.6636464706338554</v>
      </c>
    </row>
    <row r="45" spans="2:11" ht="17.25" customHeight="1" x14ac:dyDescent="0.2">
      <c r="B45" s="47" t="s">
        <v>118</v>
      </c>
      <c r="C45" s="46" t="s">
        <v>119</v>
      </c>
      <c r="D45" s="21">
        <f>'108部門'!DZ45</f>
        <v>4693323</v>
      </c>
      <c r="E45" s="22">
        <f>XDEM!D45</f>
        <v>5016030.788211761</v>
      </c>
      <c r="F45" s="23">
        <f>XDEM!E45</f>
        <v>148718.57679494802</v>
      </c>
      <c r="G45" s="23">
        <f>XDEM!F45</f>
        <v>471426.36500671203</v>
      </c>
      <c r="H45" s="24">
        <f t="shared" si="4"/>
        <v>4.5737024456934646E-3</v>
      </c>
      <c r="I45" s="24">
        <f t="shared" si="2"/>
        <v>0.93566471143475416</v>
      </c>
      <c r="J45" s="25">
        <f t="shared" si="3"/>
        <v>2.9648657090473502E-2</v>
      </c>
      <c r="K45" s="25">
        <f t="shared" si="3"/>
        <v>9.3983945655719908E-2</v>
      </c>
    </row>
    <row r="46" spans="2:11" ht="17.25" customHeight="1" x14ac:dyDescent="0.2">
      <c r="B46" s="47" t="s">
        <v>120</v>
      </c>
      <c r="C46" s="46" t="s">
        <v>121</v>
      </c>
      <c r="D46" s="21">
        <f>'108部門'!DZ46</f>
        <v>7353114</v>
      </c>
      <c r="E46" s="22">
        <f>XDEM!D46</f>
        <v>7645991.0009054728</v>
      </c>
      <c r="F46" s="23">
        <f>XDEM!E46</f>
        <v>2651320.916190946</v>
      </c>
      <c r="G46" s="23">
        <f>XDEM!F46</f>
        <v>2944197.9170964193</v>
      </c>
      <c r="H46" s="24">
        <f t="shared" si="4"/>
        <v>7.1657023148125236E-3</v>
      </c>
      <c r="I46" s="24">
        <f t="shared" si="2"/>
        <v>0.96169535108388315</v>
      </c>
      <c r="J46" s="25">
        <f t="shared" si="3"/>
        <v>0.34675961767113833</v>
      </c>
      <c r="K46" s="25">
        <f t="shared" si="3"/>
        <v>0.38506426658725523</v>
      </c>
    </row>
    <row r="47" spans="2:11" ht="17.25" customHeight="1" x14ac:dyDescent="0.2">
      <c r="B47" s="47" t="s">
        <v>122</v>
      </c>
      <c r="C47" s="46" t="s">
        <v>4</v>
      </c>
      <c r="D47" s="21">
        <f>'108部門'!DZ47</f>
        <v>10393595</v>
      </c>
      <c r="E47" s="22">
        <f>XDEM!D47</f>
        <v>8466021.4197605848</v>
      </c>
      <c r="F47" s="23">
        <f>XDEM!E47</f>
        <v>4291567.1273616133</v>
      </c>
      <c r="G47" s="23">
        <f>XDEM!F47</f>
        <v>2363993.5471221996</v>
      </c>
      <c r="H47" s="24">
        <f t="shared" si="4"/>
        <v>1.0128689389383038E-2</v>
      </c>
      <c r="I47" s="24">
        <f t="shared" si="2"/>
        <v>1.2276835227159071</v>
      </c>
      <c r="J47" s="25">
        <f t="shared" si="3"/>
        <v>0.50691663941986309</v>
      </c>
      <c r="K47" s="25">
        <f t="shared" si="3"/>
        <v>0.27923311670395612</v>
      </c>
    </row>
    <row r="48" spans="2:11" ht="17.25" customHeight="1" x14ac:dyDescent="0.2">
      <c r="B48" s="47" t="s">
        <v>123</v>
      </c>
      <c r="C48" s="46" t="s">
        <v>5</v>
      </c>
      <c r="D48" s="26">
        <f>'108部門'!DZ48</f>
        <v>16534090</v>
      </c>
      <c r="E48" s="22">
        <f>XDEM!D48</f>
        <v>11566467.376250813</v>
      </c>
      <c r="F48" s="23">
        <f>XDEM!E48</f>
        <v>7817861.824932293</v>
      </c>
      <c r="G48" s="23">
        <f>XDEM!F48</f>
        <v>2850239.2011831109</v>
      </c>
      <c r="H48" s="24">
        <f t="shared" si="4"/>
        <v>1.6112679197727464E-2</v>
      </c>
      <c r="I48" s="24">
        <f t="shared" si="2"/>
        <v>1.4294848601699344</v>
      </c>
      <c r="J48" s="25">
        <f t="shared" si="3"/>
        <v>0.67590748070448425</v>
      </c>
      <c r="K48" s="25">
        <f t="shared" si="3"/>
        <v>0.24642262053455041</v>
      </c>
    </row>
    <row r="49" spans="2:11" ht="17.25" customHeight="1" x14ac:dyDescent="0.2">
      <c r="B49" s="47" t="s">
        <v>124</v>
      </c>
      <c r="C49" s="46" t="s">
        <v>6</v>
      </c>
      <c r="D49" s="27">
        <f>'108部門'!DZ49</f>
        <v>5707414</v>
      </c>
      <c r="E49" s="22">
        <f>XDEM!D49</f>
        <v>5714158.5485921791</v>
      </c>
      <c r="F49" s="23">
        <f>XDEM!E49</f>
        <v>2473510.7724387455</v>
      </c>
      <c r="G49" s="23">
        <f>XDEM!F49</f>
        <v>2480255.3210309232</v>
      </c>
      <c r="H49" s="24">
        <f t="shared" si="4"/>
        <v>5.5619469127492658E-3</v>
      </c>
      <c r="I49" s="24">
        <f t="shared" si="2"/>
        <v>0.9988196777294811</v>
      </c>
      <c r="J49" s="25">
        <f t="shared" si="3"/>
        <v>0.432874018353613</v>
      </c>
      <c r="K49" s="25">
        <f t="shared" si="3"/>
        <v>0.43405434062413162</v>
      </c>
    </row>
    <row r="50" spans="2:11" ht="17.25" customHeight="1" x14ac:dyDescent="0.2">
      <c r="B50" s="47" t="s">
        <v>125</v>
      </c>
      <c r="C50" s="46" t="s">
        <v>126</v>
      </c>
      <c r="D50" s="27">
        <f>'108部門'!DZ50</f>
        <v>5369635</v>
      </c>
      <c r="E50" s="22">
        <f>XDEM!D50</f>
        <v>5074025.9164407263</v>
      </c>
      <c r="F50" s="23">
        <f>XDEM!E50</f>
        <v>6293412.4384549716</v>
      </c>
      <c r="G50" s="23">
        <f>XDEM!F50</f>
        <v>5997803.3548956988</v>
      </c>
      <c r="H50" s="24">
        <f t="shared" si="4"/>
        <v>5.2327770178999464E-3</v>
      </c>
      <c r="I50" s="24">
        <f t="shared" si="2"/>
        <v>1.0582592774312503</v>
      </c>
      <c r="J50" s="25">
        <f t="shared" si="3"/>
        <v>1.2403193326354958</v>
      </c>
      <c r="K50" s="25">
        <f t="shared" si="3"/>
        <v>1.1820600552042457</v>
      </c>
    </row>
    <row r="51" spans="2:11" ht="17.25" customHeight="1" x14ac:dyDescent="0.2">
      <c r="B51" s="47" t="s">
        <v>127</v>
      </c>
      <c r="C51" s="46" t="s">
        <v>128</v>
      </c>
      <c r="D51" s="27">
        <f>'108部門'!DZ51</f>
        <v>7615750</v>
      </c>
      <c r="E51" s="22">
        <f>XDEM!D51</f>
        <v>6320972.9191356003</v>
      </c>
      <c r="F51" s="23">
        <f>XDEM!E51</f>
        <v>6191854.6906545376</v>
      </c>
      <c r="G51" s="23">
        <f>XDEM!F51</f>
        <v>4897077.6097901398</v>
      </c>
      <c r="H51" s="24">
        <f t="shared" si="4"/>
        <v>7.4216444086183725E-3</v>
      </c>
      <c r="I51" s="24">
        <f t="shared" si="2"/>
        <v>1.2048382578803172</v>
      </c>
      <c r="J51" s="25">
        <f t="shared" si="3"/>
        <v>0.97957304514148758</v>
      </c>
      <c r="K51" s="25">
        <f t="shared" si="3"/>
        <v>0.77473478726117062</v>
      </c>
    </row>
    <row r="52" spans="2:11" ht="17.25" customHeight="1" x14ac:dyDescent="0.2">
      <c r="B52" s="47" t="s">
        <v>129</v>
      </c>
      <c r="C52" s="46" t="s">
        <v>130</v>
      </c>
      <c r="D52" s="27">
        <f>'108部門'!DZ52</f>
        <v>8145995</v>
      </c>
      <c r="E52" s="22">
        <f>XDEM!D52</f>
        <v>5579893.4710270595</v>
      </c>
      <c r="F52" s="23">
        <f>XDEM!E52</f>
        <v>4770793.1601424329</v>
      </c>
      <c r="G52" s="23">
        <f>XDEM!F52</f>
        <v>2204691.6311694905</v>
      </c>
      <c r="H52" s="24">
        <f t="shared" si="4"/>
        <v>7.9383748474389539E-3</v>
      </c>
      <c r="I52" s="24">
        <f t="shared" si="2"/>
        <v>1.4598836057170483</v>
      </c>
      <c r="J52" s="25">
        <f t="shared" si="3"/>
        <v>0.85499717600599634</v>
      </c>
      <c r="K52" s="25">
        <f t="shared" si="3"/>
        <v>0.39511357028894772</v>
      </c>
    </row>
    <row r="53" spans="2:11" ht="17.25" customHeight="1" x14ac:dyDescent="0.2">
      <c r="B53" s="47" t="s">
        <v>131</v>
      </c>
      <c r="C53" s="46" t="s">
        <v>132</v>
      </c>
      <c r="D53" s="27">
        <f>'108部門'!DZ53</f>
        <v>2724964</v>
      </c>
      <c r="E53" s="22">
        <f>XDEM!D53</f>
        <v>3523024.2823597454</v>
      </c>
      <c r="F53" s="23">
        <f>XDEM!E53</f>
        <v>278142.07691059535</v>
      </c>
      <c r="G53" s="23">
        <f>XDEM!F53</f>
        <v>1076202.3592703405</v>
      </c>
      <c r="H53" s="24">
        <f t="shared" si="4"/>
        <v>2.6555117794421238E-3</v>
      </c>
      <c r="I53" s="24">
        <f t="shared" si="2"/>
        <v>0.77347295437169139</v>
      </c>
      <c r="J53" s="25">
        <f t="shared" si="3"/>
        <v>7.8949804093968359E-2</v>
      </c>
      <c r="K53" s="25">
        <f t="shared" si="3"/>
        <v>0.30547684972227696</v>
      </c>
    </row>
    <row r="54" spans="2:11" ht="17.25" customHeight="1" x14ac:dyDescent="0.2">
      <c r="B54" s="47" t="s">
        <v>133</v>
      </c>
      <c r="C54" s="46" t="s">
        <v>134</v>
      </c>
      <c r="D54" s="27">
        <f>'108部門'!DZ54</f>
        <v>2220412</v>
      </c>
      <c r="E54" s="22">
        <f>XDEM!D54</f>
        <v>1572027.2173102929</v>
      </c>
      <c r="F54" s="23">
        <f>XDEM!E54</f>
        <v>1762579.1515109052</v>
      </c>
      <c r="G54" s="23">
        <f>XDEM!F54</f>
        <v>1114194.3688211977</v>
      </c>
      <c r="H54" s="24">
        <f t="shared" si="4"/>
        <v>2.1638194931069346E-3</v>
      </c>
      <c r="I54" s="24">
        <f t="shared" si="2"/>
        <v>1.412451372056446</v>
      </c>
      <c r="J54" s="25">
        <f t="shared" si="3"/>
        <v>1.1212141444514192</v>
      </c>
      <c r="K54" s="25">
        <f t="shared" si="3"/>
        <v>0.70876277239497287</v>
      </c>
    </row>
    <row r="55" spans="2:11" ht="17.25" customHeight="1" x14ac:dyDescent="0.2">
      <c r="B55" s="47" t="s">
        <v>135</v>
      </c>
      <c r="C55" s="46" t="s">
        <v>136</v>
      </c>
      <c r="D55" s="27">
        <f>'108部門'!DZ55</f>
        <v>2514043</v>
      </c>
      <c r="E55" s="22">
        <f>XDEM!D55</f>
        <v>2486622.0890895524</v>
      </c>
      <c r="F55" s="23">
        <f>XDEM!E55</f>
        <v>1474863.1807482319</v>
      </c>
      <c r="G55" s="23">
        <f>XDEM!F55</f>
        <v>1447442.2698377832</v>
      </c>
      <c r="H55" s="24">
        <f t="shared" si="4"/>
        <v>2.449966605255708E-3</v>
      </c>
      <c r="I55" s="24">
        <f t="shared" si="2"/>
        <v>1.0110273736531019</v>
      </c>
      <c r="J55" s="25">
        <f t="shared" si="3"/>
        <v>0.59311915036041352</v>
      </c>
      <c r="K55" s="25">
        <f t="shared" si="3"/>
        <v>0.58209177670731105</v>
      </c>
    </row>
    <row r="56" spans="2:11" ht="17.25" customHeight="1" x14ac:dyDescent="0.2">
      <c r="B56" s="47" t="s">
        <v>137</v>
      </c>
      <c r="C56" s="46" t="s">
        <v>138</v>
      </c>
      <c r="D56" s="27">
        <f>'108部門'!DZ56</f>
        <v>3062475</v>
      </c>
      <c r="E56" s="22">
        <f>XDEM!D56</f>
        <v>6449513.2655211892</v>
      </c>
      <c r="F56" s="23">
        <f>XDEM!E56</f>
        <v>684647.88288323814</v>
      </c>
      <c r="G56" s="23">
        <f>XDEM!F56</f>
        <v>4071686.1484044269</v>
      </c>
      <c r="H56" s="24">
        <f t="shared" si="4"/>
        <v>2.9844205049119983E-3</v>
      </c>
      <c r="I56" s="24">
        <f t="shared" si="2"/>
        <v>0.47483815815557046</v>
      </c>
      <c r="J56" s="25">
        <f t="shared" si="3"/>
        <v>0.10615496932820268</v>
      </c>
      <c r="K56" s="25">
        <f t="shared" si="3"/>
        <v>0.63131681117263216</v>
      </c>
    </row>
    <row r="57" spans="2:11" ht="17.25" customHeight="1" x14ac:dyDescent="0.2">
      <c r="B57" s="47" t="s">
        <v>139</v>
      </c>
      <c r="C57" s="46" t="s">
        <v>140</v>
      </c>
      <c r="D57" s="27">
        <f>'108部門'!DZ57</f>
        <v>1726984</v>
      </c>
      <c r="E57" s="22">
        <f>XDEM!D57</f>
        <v>4416067.5360751767</v>
      </c>
      <c r="F57" s="23">
        <f>XDEM!E57</f>
        <v>564780.59557141247</v>
      </c>
      <c r="G57" s="23">
        <f>XDEM!F57</f>
        <v>3253864.1316465926</v>
      </c>
      <c r="H57" s="24">
        <f t="shared" si="4"/>
        <v>1.6829676850439407E-3</v>
      </c>
      <c r="I57" s="24">
        <f t="shared" si="2"/>
        <v>0.39106829456120001</v>
      </c>
      <c r="J57" s="25">
        <f t="shared" si="3"/>
        <v>0.12789220068707707</v>
      </c>
      <c r="K57" s="25">
        <f t="shared" si="3"/>
        <v>0.73682390612587789</v>
      </c>
    </row>
    <row r="58" spans="2:11" ht="17.25" customHeight="1" x14ac:dyDescent="0.2">
      <c r="B58" s="47" t="s">
        <v>141</v>
      </c>
      <c r="C58" s="46" t="s">
        <v>142</v>
      </c>
      <c r="D58" s="27">
        <f>'108部門'!DZ58</f>
        <v>14449090</v>
      </c>
      <c r="E58" s="22">
        <f>XDEM!D58</f>
        <v>7876654</v>
      </c>
      <c r="F58" s="23">
        <f>XDEM!E58</f>
        <v>7764848</v>
      </c>
      <c r="G58" s="23">
        <f>XDEM!F58</f>
        <v>1192412</v>
      </c>
      <c r="H58" s="24">
        <f t="shared" si="4"/>
        <v>1.4080820406148263E-2</v>
      </c>
      <c r="I58" s="24">
        <f t="shared" si="2"/>
        <v>1.8344197929730059</v>
      </c>
      <c r="J58" s="25">
        <f t="shared" si="3"/>
        <v>0.98580539401629164</v>
      </c>
      <c r="K58" s="25">
        <f t="shared" si="3"/>
        <v>0.15138560104328563</v>
      </c>
    </row>
    <row r="59" spans="2:11" ht="17.25" customHeight="1" x14ac:dyDescent="0.2">
      <c r="B59" s="47" t="s">
        <v>143</v>
      </c>
      <c r="C59" s="46" t="s">
        <v>144</v>
      </c>
      <c r="D59" s="27">
        <f>'108部門'!DZ59</f>
        <v>3636766</v>
      </c>
      <c r="E59" s="22">
        <f>XDEM!D59</f>
        <v>2795225.5432194215</v>
      </c>
      <c r="F59" s="23">
        <f>XDEM!E59</f>
        <v>1064685.2054669794</v>
      </c>
      <c r="G59" s="23">
        <f>XDEM!F59</f>
        <v>223144.7486864012</v>
      </c>
      <c r="H59" s="24">
        <f t="shared" si="4"/>
        <v>3.5440743261469197E-3</v>
      </c>
      <c r="I59" s="24">
        <f t="shared" si="2"/>
        <v>1.3010635255612784</v>
      </c>
      <c r="J59" s="25">
        <f t="shared" si="3"/>
        <v>0.38089420299183457</v>
      </c>
      <c r="K59" s="25">
        <f t="shared" si="3"/>
        <v>7.9830677430556315E-2</v>
      </c>
    </row>
    <row r="60" spans="2:11" ht="17.25" customHeight="1" x14ac:dyDescent="0.2">
      <c r="B60" s="47" t="s">
        <v>145</v>
      </c>
      <c r="C60" s="46" t="s">
        <v>146</v>
      </c>
      <c r="D60" s="27">
        <f>'108部門'!DZ60</f>
        <v>22729977</v>
      </c>
      <c r="E60" s="22">
        <f>XDEM!D60</f>
        <v>12183076.171339819</v>
      </c>
      <c r="F60" s="23">
        <f>XDEM!E60</f>
        <v>14169917.856271176</v>
      </c>
      <c r="G60" s="23">
        <f>XDEM!F60</f>
        <v>3623017.0276109818</v>
      </c>
      <c r="H60" s="24">
        <f t="shared" si="4"/>
        <v>2.2150649208557818E-2</v>
      </c>
      <c r="I60" s="24">
        <f t="shared" si="2"/>
        <v>1.8657009675004188</v>
      </c>
      <c r="J60" s="25">
        <f t="shared" si="3"/>
        <v>1.1630821031559597</v>
      </c>
      <c r="K60" s="25">
        <f t="shared" si="3"/>
        <v>0.29738113565553986</v>
      </c>
    </row>
    <row r="61" spans="2:11" ht="17.25" customHeight="1" x14ac:dyDescent="0.2">
      <c r="B61" s="47" t="s">
        <v>147</v>
      </c>
      <c r="C61" s="46" t="s">
        <v>148</v>
      </c>
      <c r="D61" s="27">
        <f>'108部門'!DZ61</f>
        <v>2319178</v>
      </c>
      <c r="E61" s="22">
        <f>XDEM!D61</f>
        <v>857602.78412818874</v>
      </c>
      <c r="F61" s="23">
        <f>XDEM!E61</f>
        <v>1681463.5695485924</v>
      </c>
      <c r="G61" s="23">
        <f>XDEM!F61</f>
        <v>219888.3536767819</v>
      </c>
      <c r="H61" s="24">
        <f t="shared" si="4"/>
        <v>2.2600682055333669E-3</v>
      </c>
      <c r="I61" s="24">
        <f t="shared" si="2"/>
        <v>2.704256612643348</v>
      </c>
      <c r="J61" s="25">
        <f t="shared" si="3"/>
        <v>1.9606554463998318</v>
      </c>
      <c r="K61" s="25">
        <f t="shared" si="3"/>
        <v>0.2563988337564847</v>
      </c>
    </row>
    <row r="62" spans="2:11" ht="17.25" customHeight="1" x14ac:dyDescent="0.2">
      <c r="B62" s="47" t="s">
        <v>149</v>
      </c>
      <c r="C62" s="46" t="s">
        <v>150</v>
      </c>
      <c r="D62" s="27">
        <f>'108部門'!DZ62</f>
        <v>4150338</v>
      </c>
      <c r="E62" s="22">
        <f>XDEM!D62</f>
        <v>4982912.1926961895</v>
      </c>
      <c r="F62" s="23">
        <f>XDEM!E62</f>
        <v>1446850.2819529185</v>
      </c>
      <c r="G62" s="23">
        <f>XDEM!F62</f>
        <v>2279424.474649108</v>
      </c>
      <c r="H62" s="24">
        <f t="shared" si="4"/>
        <v>4.0445567162231376E-3</v>
      </c>
      <c r="I62" s="24">
        <f t="shared" si="2"/>
        <v>0.83291413524875013</v>
      </c>
      <c r="J62" s="25">
        <f t="shared" si="3"/>
        <v>0.29036238769642986</v>
      </c>
      <c r="K62" s="25">
        <f t="shared" si="3"/>
        <v>0.45744825244767978</v>
      </c>
    </row>
    <row r="63" spans="2:11" ht="17.25" customHeight="1" x14ac:dyDescent="0.2">
      <c r="B63" s="47" t="s">
        <v>151</v>
      </c>
      <c r="C63" s="46" t="s">
        <v>7</v>
      </c>
      <c r="D63" s="27">
        <f>'108部門'!DZ63</f>
        <v>3499326</v>
      </c>
      <c r="E63" s="22">
        <f>XDEM!D63</f>
        <v>4926783.5866727987</v>
      </c>
      <c r="F63" s="23">
        <f>XDEM!E63</f>
        <v>747788.17843978107</v>
      </c>
      <c r="G63" s="23">
        <f>XDEM!F63</f>
        <v>2175245.7651125798</v>
      </c>
      <c r="H63" s="24">
        <f t="shared" si="4"/>
        <v>3.4101373130463702E-3</v>
      </c>
      <c r="I63" s="24">
        <f t="shared" si="2"/>
        <v>0.71026582321696763</v>
      </c>
      <c r="J63" s="25">
        <f t="shared" si="3"/>
        <v>0.151780196001015</v>
      </c>
      <c r="K63" s="25">
        <f t="shared" si="3"/>
        <v>0.44151437278404732</v>
      </c>
    </row>
    <row r="64" spans="2:11" ht="17.25" customHeight="1" x14ac:dyDescent="0.2">
      <c r="B64" s="47" t="s">
        <v>152</v>
      </c>
      <c r="C64" s="46" t="s">
        <v>153</v>
      </c>
      <c r="D64" s="27">
        <f>'108部門'!DZ64</f>
        <v>914413</v>
      </c>
      <c r="E64" s="22">
        <f>XDEM!D64</f>
        <v>930412.41456047213</v>
      </c>
      <c r="F64" s="23">
        <f>XDEM!E64</f>
        <v>527520.27047909203</v>
      </c>
      <c r="G64" s="23">
        <f>XDEM!F64</f>
        <v>543519.68503956392</v>
      </c>
      <c r="H64" s="24">
        <f t="shared" si="4"/>
        <v>8.9110699912916679E-4</v>
      </c>
      <c r="I64" s="24">
        <f t="shared" si="2"/>
        <v>0.9828039541282021</v>
      </c>
      <c r="J64" s="25">
        <f t="shared" si="3"/>
        <v>0.56697466867775315</v>
      </c>
      <c r="K64" s="25">
        <f t="shared" si="3"/>
        <v>0.58417071454955083</v>
      </c>
    </row>
    <row r="65" spans="2:11" ht="17.25" customHeight="1" x14ac:dyDescent="0.2">
      <c r="B65" s="47" t="s">
        <v>358</v>
      </c>
      <c r="C65" s="46" t="s">
        <v>359</v>
      </c>
      <c r="D65" s="27">
        <f>'108部門'!DZ65</f>
        <v>30782436</v>
      </c>
      <c r="E65" s="22">
        <f>XDEM!D65</f>
        <v>30782436</v>
      </c>
      <c r="F65" s="23">
        <f>XDEM!E65</f>
        <v>0</v>
      </c>
      <c r="G65" s="23">
        <f>XDEM!F65</f>
        <v>0</v>
      </c>
      <c r="H65" s="24">
        <f t="shared" si="4"/>
        <v>2.9997872044519962E-2</v>
      </c>
      <c r="I65" s="24">
        <f t="shared" si="2"/>
        <v>1</v>
      </c>
      <c r="J65" s="25">
        <f t="shared" si="3"/>
        <v>0</v>
      </c>
      <c r="K65" s="25">
        <f t="shared" si="3"/>
        <v>0</v>
      </c>
    </row>
    <row r="66" spans="2:11" ht="17.25" customHeight="1" x14ac:dyDescent="0.2">
      <c r="B66" s="47" t="s">
        <v>154</v>
      </c>
      <c r="C66" s="46" t="s">
        <v>155</v>
      </c>
      <c r="D66" s="27">
        <f>'108部門'!DZ66</f>
        <v>15521269</v>
      </c>
      <c r="E66" s="22">
        <f>XDEM!D66</f>
        <v>15568538.282740511</v>
      </c>
      <c r="F66" s="23">
        <f>XDEM!E66</f>
        <v>804375.6738154951</v>
      </c>
      <c r="G66" s="23">
        <f>XDEM!F66</f>
        <v>851644.95655600599</v>
      </c>
      <c r="H66" s="24">
        <f t="shared" si="4"/>
        <v>1.51256723616862E-2</v>
      </c>
      <c r="I66" s="24">
        <f t="shared" si="2"/>
        <v>0.99696379442423866</v>
      </c>
      <c r="J66" s="25">
        <f t="shared" si="3"/>
        <v>5.1666743480165811E-2</v>
      </c>
      <c r="K66" s="25">
        <f t="shared" si="3"/>
        <v>5.4702949055927166E-2</v>
      </c>
    </row>
    <row r="67" spans="2:11" ht="17.25" customHeight="1" x14ac:dyDescent="0.2">
      <c r="B67" s="47" t="s">
        <v>156</v>
      </c>
      <c r="C67" s="46" t="s">
        <v>157</v>
      </c>
      <c r="D67" s="27">
        <f>'108部門'!DZ67</f>
        <v>13215135</v>
      </c>
      <c r="E67" s="22">
        <f>XDEM!D67</f>
        <v>13215135</v>
      </c>
      <c r="F67" s="23">
        <f>XDEM!E67</f>
        <v>0</v>
      </c>
      <c r="G67" s="23">
        <f>XDEM!F67</f>
        <v>0</v>
      </c>
      <c r="H67" s="24">
        <f t="shared" si="4"/>
        <v>1.2878315698635978E-2</v>
      </c>
      <c r="I67" s="24">
        <f t="shared" si="2"/>
        <v>1</v>
      </c>
      <c r="J67" s="25">
        <f t="shared" si="3"/>
        <v>0</v>
      </c>
      <c r="K67" s="25">
        <f t="shared" si="3"/>
        <v>0</v>
      </c>
    </row>
    <row r="68" spans="2:11" ht="17.25" customHeight="1" x14ac:dyDescent="0.2">
      <c r="B68" s="47" t="s">
        <v>158</v>
      </c>
      <c r="C68" s="46" t="s">
        <v>159</v>
      </c>
      <c r="D68" s="27">
        <f>'108部門'!DZ68</f>
        <v>9367640</v>
      </c>
      <c r="E68" s="22">
        <f>XDEM!D68</f>
        <v>9367640</v>
      </c>
      <c r="F68" s="23">
        <f>XDEM!E68</f>
        <v>0</v>
      </c>
      <c r="G68" s="23">
        <f>XDEM!F68</f>
        <v>0</v>
      </c>
      <c r="H68" s="24">
        <f t="shared" ref="H68:H99" si="5">D68/$D$112</f>
        <v>9.1288833047237384E-3</v>
      </c>
      <c r="I68" s="24">
        <f t="shared" si="2"/>
        <v>1</v>
      </c>
      <c r="J68" s="25">
        <f t="shared" si="3"/>
        <v>0</v>
      </c>
      <c r="K68" s="25">
        <f t="shared" si="3"/>
        <v>0</v>
      </c>
    </row>
    <row r="69" spans="2:11" ht="17.25" customHeight="1" x14ac:dyDescent="0.2">
      <c r="B69" s="47" t="s">
        <v>160</v>
      </c>
      <c r="C69" s="46" t="s">
        <v>360</v>
      </c>
      <c r="D69" s="27">
        <f>'108部門'!DZ69</f>
        <v>20010229</v>
      </c>
      <c r="E69" s="22">
        <f>XDEM!D69</f>
        <v>20855994.631370317</v>
      </c>
      <c r="F69" s="23">
        <f>XDEM!E69</f>
        <v>3929195.7074354268</v>
      </c>
      <c r="G69" s="23">
        <f>XDEM!F69</f>
        <v>4774961.3388057398</v>
      </c>
      <c r="H69" s="24">
        <f t="shared" si="5"/>
        <v>1.9500220486888778E-2</v>
      </c>
      <c r="I69" s="24">
        <f t="shared" ref="I69:I111" si="6">D69/E69</f>
        <v>0.95944736051580259</v>
      </c>
      <c r="J69" s="25">
        <f t="shared" si="3"/>
        <v>0.18839646714932357</v>
      </c>
      <c r="K69" s="25">
        <f t="shared" si="3"/>
        <v>0.22894910663352078</v>
      </c>
    </row>
    <row r="70" spans="2:11" ht="17.25" customHeight="1" x14ac:dyDescent="0.2">
      <c r="B70" s="47" t="s">
        <v>161</v>
      </c>
      <c r="C70" s="46" t="s">
        <v>162</v>
      </c>
      <c r="D70" s="27">
        <f>'108部門'!DZ70</f>
        <v>3242373</v>
      </c>
      <c r="E70" s="22">
        <f>XDEM!D70</f>
        <v>3222997.8031124403</v>
      </c>
      <c r="F70" s="23">
        <f>XDEM!E70</f>
        <v>391585.88722551527</v>
      </c>
      <c r="G70" s="23">
        <f>XDEM!F70</f>
        <v>372210.69033795415</v>
      </c>
      <c r="H70" s="24">
        <f t="shared" si="5"/>
        <v>3.1597333744024132E-3</v>
      </c>
      <c r="I70" s="24">
        <f t="shared" si="6"/>
        <v>1.0060115451735181</v>
      </c>
      <c r="J70" s="25">
        <f t="shared" si="3"/>
        <v>0.1214974105310782</v>
      </c>
      <c r="K70" s="25">
        <f t="shared" si="3"/>
        <v>0.11548586535755975</v>
      </c>
    </row>
    <row r="71" spans="2:11" ht="17.25" customHeight="1" x14ac:dyDescent="0.2">
      <c r="B71" s="47" t="s">
        <v>163</v>
      </c>
      <c r="C71" s="46" t="s">
        <v>8</v>
      </c>
      <c r="D71" s="27">
        <f>'108部門'!DZ71</f>
        <v>4530411</v>
      </c>
      <c r="E71" s="22">
        <f>XDEM!D71</f>
        <v>4622790.1016573906</v>
      </c>
      <c r="F71" s="23">
        <f>XDEM!E71</f>
        <v>309353.72415647388</v>
      </c>
      <c r="G71" s="23">
        <f>XDEM!F71</f>
        <v>401732.82581386744</v>
      </c>
      <c r="H71" s="24">
        <f t="shared" si="5"/>
        <v>4.4149426473943038E-3</v>
      </c>
      <c r="I71" s="24">
        <f t="shared" si="6"/>
        <v>0.98001659179285028</v>
      </c>
      <c r="J71" s="25">
        <f t="shared" si="3"/>
        <v>6.6919266796379634E-2</v>
      </c>
      <c r="K71" s="25">
        <f t="shared" si="3"/>
        <v>8.6902675003529967E-2</v>
      </c>
    </row>
    <row r="72" spans="2:11" ht="17.25" customHeight="1" x14ac:dyDescent="0.2">
      <c r="B72" s="47" t="s">
        <v>164</v>
      </c>
      <c r="C72" s="46" t="s">
        <v>9</v>
      </c>
      <c r="D72" s="27">
        <f>'108部門'!DZ72</f>
        <v>5992317</v>
      </c>
      <c r="E72" s="22">
        <f>XDEM!D72</f>
        <v>6026468.6642334349</v>
      </c>
      <c r="F72" s="23">
        <f>XDEM!E72</f>
        <v>465667.76125516428</v>
      </c>
      <c r="G72" s="23">
        <f>XDEM!F72</f>
        <v>499819.42548859573</v>
      </c>
      <c r="H72" s="24">
        <f t="shared" si="5"/>
        <v>5.8395884788390922E-3</v>
      </c>
      <c r="I72" s="24">
        <f t="shared" si="6"/>
        <v>0.99433305537020011</v>
      </c>
      <c r="J72" s="25">
        <f t="shared" si="3"/>
        <v>7.7270419411431077E-2</v>
      </c>
      <c r="K72" s="25">
        <f t="shared" si="3"/>
        <v>8.293736404123038E-2</v>
      </c>
    </row>
    <row r="73" spans="2:11" ht="17.25" customHeight="1" x14ac:dyDescent="0.2">
      <c r="B73" s="47" t="s">
        <v>361</v>
      </c>
      <c r="C73" s="46" t="s">
        <v>362</v>
      </c>
      <c r="D73" s="27">
        <f>'108部門'!DZ73</f>
        <v>92718302</v>
      </c>
      <c r="E73" s="22">
        <f>XDEM!D73</f>
        <v>87190278.640688837</v>
      </c>
      <c r="F73" s="23">
        <f>XDEM!E73</f>
        <v>12350813.673597502</v>
      </c>
      <c r="G73" s="23">
        <f>XDEM!F73</f>
        <v>6822790.3142862944</v>
      </c>
      <c r="H73" s="24">
        <f t="shared" si="5"/>
        <v>9.035515446474604E-2</v>
      </c>
      <c r="I73" s="24">
        <f t="shared" si="6"/>
        <v>1.0634018315515672</v>
      </c>
      <c r="J73" s="25">
        <f t="shared" si="3"/>
        <v>0.14165356351819</v>
      </c>
      <c r="K73" s="25">
        <f t="shared" si="3"/>
        <v>7.8251731966622273E-2</v>
      </c>
    </row>
    <row r="74" spans="2:11" ht="17.25" customHeight="1" x14ac:dyDescent="0.2">
      <c r="B74" s="47" t="s">
        <v>165</v>
      </c>
      <c r="C74" s="46" t="s">
        <v>10</v>
      </c>
      <c r="D74" s="27">
        <f>'108部門'!DZ74</f>
        <v>36333585</v>
      </c>
      <c r="E74" s="22">
        <f>XDEM!D74</f>
        <v>37345014.304350242</v>
      </c>
      <c r="F74" s="23">
        <f>XDEM!E74</f>
        <v>4862454.2690252448</v>
      </c>
      <c r="G74" s="23">
        <f>XDEM!F74</f>
        <v>5873883.5733754914</v>
      </c>
      <c r="H74" s="24">
        <f t="shared" si="5"/>
        <v>3.5407536744287871E-2</v>
      </c>
      <c r="I74" s="24">
        <f t="shared" si="6"/>
        <v>0.97291661756754444</v>
      </c>
      <c r="J74" s="25">
        <f t="shared" si="3"/>
        <v>0.13020357227333632</v>
      </c>
      <c r="K74" s="25">
        <f t="shared" si="3"/>
        <v>0.15728695470579201</v>
      </c>
    </row>
    <row r="75" spans="2:11" ht="17.25" customHeight="1" x14ac:dyDescent="0.2">
      <c r="B75" s="47" t="s">
        <v>166</v>
      </c>
      <c r="C75" s="46" t="s">
        <v>167</v>
      </c>
      <c r="D75" s="27">
        <f>'108部門'!DZ75</f>
        <v>23399261</v>
      </c>
      <c r="E75" s="22">
        <f>XDEM!D75</f>
        <v>23558374.104913957</v>
      </c>
      <c r="F75" s="23">
        <f>XDEM!E75</f>
        <v>2085196.3117050668</v>
      </c>
      <c r="G75" s="23">
        <f>XDEM!F75</f>
        <v>2244309.4166190214</v>
      </c>
      <c r="H75" s="24">
        <f t="shared" si="5"/>
        <v>2.2802874906142131E-2</v>
      </c>
      <c r="I75" s="24">
        <f t="shared" si="6"/>
        <v>0.99324600652806649</v>
      </c>
      <c r="J75" s="25">
        <f t="shared" si="3"/>
        <v>8.8511894005033356E-2</v>
      </c>
      <c r="K75" s="25">
        <f t="shared" si="3"/>
        <v>9.5265887476966793E-2</v>
      </c>
    </row>
    <row r="76" spans="2:11" ht="17.25" customHeight="1" x14ac:dyDescent="0.2">
      <c r="B76" s="47" t="s">
        <v>168</v>
      </c>
      <c r="C76" s="46" t="s">
        <v>169</v>
      </c>
      <c r="D76" s="27">
        <f>'108部門'!DZ76</f>
        <v>14935043</v>
      </c>
      <c r="E76" s="22">
        <f>XDEM!D76</f>
        <v>14902566</v>
      </c>
      <c r="F76" s="23">
        <f>XDEM!E76</f>
        <v>33957</v>
      </c>
      <c r="G76" s="23">
        <f>XDEM!F76</f>
        <v>1480</v>
      </c>
      <c r="H76" s="24">
        <f t="shared" si="5"/>
        <v>1.4554387732452479E-2</v>
      </c>
      <c r="I76" s="24">
        <f t="shared" si="6"/>
        <v>1.0021792891237657</v>
      </c>
      <c r="J76" s="25">
        <f t="shared" si="3"/>
        <v>2.278600879875318E-3</v>
      </c>
      <c r="K76" s="25">
        <f t="shared" si="3"/>
        <v>9.9311756109652521E-5</v>
      </c>
    </row>
    <row r="77" spans="2:11" ht="17.25" customHeight="1" x14ac:dyDescent="0.2">
      <c r="B77" s="47" t="s">
        <v>170</v>
      </c>
      <c r="C77" s="46" t="s">
        <v>171</v>
      </c>
      <c r="D77" s="27">
        <f>'108部門'!DZ77</f>
        <v>52214289</v>
      </c>
      <c r="E77" s="22">
        <f>XDEM!D77</f>
        <v>52214289</v>
      </c>
      <c r="F77" s="23">
        <f>XDEM!E77</f>
        <v>0</v>
      </c>
      <c r="G77" s="23">
        <f>XDEM!F77</f>
        <v>0</v>
      </c>
      <c r="H77" s="24">
        <f t="shared" si="5"/>
        <v>5.088348304590274E-2</v>
      </c>
      <c r="I77" s="24">
        <f t="shared" si="6"/>
        <v>1</v>
      </c>
      <c r="J77" s="25">
        <f t="shared" si="3"/>
        <v>0</v>
      </c>
      <c r="K77" s="25">
        <f t="shared" si="3"/>
        <v>0</v>
      </c>
    </row>
    <row r="78" spans="2:11" ht="17.25" customHeight="1" x14ac:dyDescent="0.2">
      <c r="B78" s="47" t="s">
        <v>172</v>
      </c>
      <c r="C78" s="46" t="s">
        <v>173</v>
      </c>
      <c r="D78" s="27">
        <f>'108部門'!DZ78</f>
        <v>4828578</v>
      </c>
      <c r="E78" s="22">
        <f>XDEM!D78</f>
        <v>4839356.9387518018</v>
      </c>
      <c r="F78" s="23">
        <f>XDEM!E78</f>
        <v>392124.05487809482</v>
      </c>
      <c r="G78" s="23">
        <f>XDEM!F78</f>
        <v>402902.99362989597</v>
      </c>
      <c r="H78" s="24">
        <f t="shared" si="5"/>
        <v>4.7055101487414484E-3</v>
      </c>
      <c r="I78" s="24">
        <f t="shared" si="6"/>
        <v>0.99777265060456932</v>
      </c>
      <c r="J78" s="25">
        <f t="shared" si="3"/>
        <v>8.1028132423568239E-2</v>
      </c>
      <c r="K78" s="25">
        <f t="shared" si="3"/>
        <v>8.3255481818998722E-2</v>
      </c>
    </row>
    <row r="79" spans="2:11" ht="17.25" customHeight="1" x14ac:dyDescent="0.2">
      <c r="B79" s="47" t="s">
        <v>174</v>
      </c>
      <c r="C79" s="46" t="s">
        <v>175</v>
      </c>
      <c r="D79" s="27">
        <f>'108部門'!DZ79</f>
        <v>15986047</v>
      </c>
      <c r="E79" s="22">
        <f>XDEM!D79</f>
        <v>15185180.920935851</v>
      </c>
      <c r="F79" s="23">
        <f>XDEM!E79</f>
        <v>3181342.2911406695</v>
      </c>
      <c r="G79" s="23">
        <f>XDEM!F79</f>
        <v>2380476.2120765229</v>
      </c>
      <c r="H79" s="24">
        <f t="shared" si="5"/>
        <v>1.5578604383476415E-2</v>
      </c>
      <c r="I79" s="24">
        <f t="shared" si="6"/>
        <v>1.0527399761144758</v>
      </c>
      <c r="J79" s="25">
        <f t="shared" si="3"/>
        <v>0.2095030877606828</v>
      </c>
      <c r="K79" s="25">
        <f t="shared" si="3"/>
        <v>0.15676311164620724</v>
      </c>
    </row>
    <row r="80" spans="2:11" ht="17.25" customHeight="1" x14ac:dyDescent="0.2">
      <c r="B80" s="47" t="s">
        <v>176</v>
      </c>
      <c r="C80" s="46" t="s">
        <v>177</v>
      </c>
      <c r="D80" s="27">
        <f>'108部門'!DZ80</f>
        <v>9849179</v>
      </c>
      <c r="E80" s="22">
        <f>XDEM!D80</f>
        <v>11102337.457452379</v>
      </c>
      <c r="F80" s="23">
        <f>XDEM!E80</f>
        <v>1931839.6663652021</v>
      </c>
      <c r="G80" s="23">
        <f>XDEM!F80</f>
        <v>3184998.1238175784</v>
      </c>
      <c r="H80" s="24">
        <f t="shared" si="5"/>
        <v>9.5981491323679866E-3</v>
      </c>
      <c r="I80" s="24">
        <f t="shared" si="6"/>
        <v>0.88712661074707255</v>
      </c>
      <c r="J80" s="25">
        <f t="shared" si="3"/>
        <v>0.17400296773257112</v>
      </c>
      <c r="K80" s="25">
        <f t="shared" si="3"/>
        <v>0.28687635698549829</v>
      </c>
    </row>
    <row r="81" spans="2:11" ht="17.25" customHeight="1" x14ac:dyDescent="0.2">
      <c r="B81" s="47" t="s">
        <v>178</v>
      </c>
      <c r="C81" s="46" t="s">
        <v>179</v>
      </c>
      <c r="D81" s="27">
        <f>'108部門'!DZ81</f>
        <v>5467156</v>
      </c>
      <c r="E81" s="22">
        <f>XDEM!D81</f>
        <v>2293809.2543424224</v>
      </c>
      <c r="F81" s="23">
        <f>XDEM!E81</f>
        <v>6576324.3925544536</v>
      </c>
      <c r="G81" s="23">
        <f>XDEM!F81</f>
        <v>3402977.6468968764</v>
      </c>
      <c r="H81" s="24">
        <f t="shared" si="5"/>
        <v>5.3278124621270904E-3</v>
      </c>
      <c r="I81" s="24">
        <f t="shared" si="6"/>
        <v>2.3834396821139761</v>
      </c>
      <c r="J81" s="25">
        <f t="shared" si="3"/>
        <v>2.8669883426901253</v>
      </c>
      <c r="K81" s="25">
        <f t="shared" si="3"/>
        <v>1.4835486605761492</v>
      </c>
    </row>
    <row r="82" spans="2:11" ht="17.25" customHeight="1" x14ac:dyDescent="0.2">
      <c r="B82" s="47" t="s">
        <v>180</v>
      </c>
      <c r="C82" s="46" t="s">
        <v>181</v>
      </c>
      <c r="D82" s="27">
        <f>'108部門'!DZ82</f>
        <v>1668709</v>
      </c>
      <c r="E82" s="22">
        <f>XDEM!D82</f>
        <v>1465972.556502627</v>
      </c>
      <c r="F82" s="23">
        <f>XDEM!E82</f>
        <v>657119.64379650808</v>
      </c>
      <c r="G82" s="23">
        <f>XDEM!F82</f>
        <v>454383.20029913483</v>
      </c>
      <c r="H82" s="24">
        <f t="shared" si="5"/>
        <v>1.6261779627037593E-3</v>
      </c>
      <c r="I82" s="24">
        <f t="shared" si="6"/>
        <v>1.1382948422861623</v>
      </c>
      <c r="J82" s="25">
        <f t="shared" si="3"/>
        <v>0.44824825736451673</v>
      </c>
      <c r="K82" s="25">
        <f t="shared" si="3"/>
        <v>0.30995341507835422</v>
      </c>
    </row>
    <row r="83" spans="2:11" ht="17.25" customHeight="1" x14ac:dyDescent="0.2">
      <c r="B83" s="47" t="s">
        <v>363</v>
      </c>
      <c r="C83" s="46" t="s">
        <v>364</v>
      </c>
      <c r="D83" s="27">
        <f>'108部門'!DZ83</f>
        <v>811755</v>
      </c>
      <c r="E83" s="22">
        <f>XDEM!D83</f>
        <v>752503.28215268592</v>
      </c>
      <c r="F83" s="23">
        <f>XDEM!E83</f>
        <v>179334.81827847357</v>
      </c>
      <c r="G83" s="23">
        <f>XDEM!F83</f>
        <v>120083.10043115994</v>
      </c>
      <c r="H83" s="24">
        <f t="shared" si="5"/>
        <v>7.9106548362511985E-4</v>
      </c>
      <c r="I83" s="24">
        <f t="shared" si="6"/>
        <v>1.0787394809465982</v>
      </c>
      <c r="J83" s="25">
        <f t="shared" si="3"/>
        <v>0.23831765592496887</v>
      </c>
      <c r="K83" s="25">
        <f t="shared" si="3"/>
        <v>0.15957817497837118</v>
      </c>
    </row>
    <row r="84" spans="2:11" ht="17.25" customHeight="1" x14ac:dyDescent="0.2">
      <c r="B84" s="47" t="s">
        <v>182</v>
      </c>
      <c r="C84" s="46" t="s">
        <v>183</v>
      </c>
      <c r="D84" s="27">
        <f>'108部門'!DZ84</f>
        <v>3045236</v>
      </c>
      <c r="E84" s="22">
        <f>XDEM!D84</f>
        <v>2968764.9858528473</v>
      </c>
      <c r="F84" s="23">
        <f>XDEM!E84</f>
        <v>712240.61582257377</v>
      </c>
      <c r="G84" s="23">
        <f>XDEM!F84</f>
        <v>635769.60167542065</v>
      </c>
      <c r="H84" s="24">
        <f t="shared" si="5"/>
        <v>2.9676208820304472E-3</v>
      </c>
      <c r="I84" s="24">
        <f t="shared" si="6"/>
        <v>1.0257585273713354</v>
      </c>
      <c r="J84" s="25">
        <f t="shared" ref="J84:K111" si="7">F84/$E84</f>
        <v>0.23991141744686334</v>
      </c>
      <c r="K84" s="25">
        <f t="shared" si="7"/>
        <v>0.21415289007552779</v>
      </c>
    </row>
    <row r="85" spans="2:11" ht="17.25" customHeight="1" x14ac:dyDescent="0.2">
      <c r="B85" s="47" t="s">
        <v>184</v>
      </c>
      <c r="C85" s="46" t="s">
        <v>185</v>
      </c>
      <c r="D85" s="27">
        <f>'108部門'!DZ85</f>
        <v>6617483</v>
      </c>
      <c r="E85" s="22">
        <f>XDEM!D85</f>
        <v>6253306.5104340762</v>
      </c>
      <c r="F85" s="23">
        <f>XDEM!E85</f>
        <v>1584998.6586015613</v>
      </c>
      <c r="G85" s="23">
        <f>XDEM!F85</f>
        <v>1220822.1690356364</v>
      </c>
      <c r="H85" s="24">
        <f t="shared" si="5"/>
        <v>6.4488206291011567E-3</v>
      </c>
      <c r="I85" s="24">
        <f t="shared" si="6"/>
        <v>1.058237428304253</v>
      </c>
      <c r="J85" s="25">
        <f t="shared" si="7"/>
        <v>0.25346569146368902</v>
      </c>
      <c r="K85" s="25">
        <f t="shared" si="7"/>
        <v>0.1952282631594357</v>
      </c>
    </row>
    <row r="86" spans="2:11" ht="17.25" customHeight="1" x14ac:dyDescent="0.2">
      <c r="B86" s="47" t="s">
        <v>186</v>
      </c>
      <c r="C86" s="46" t="s">
        <v>187</v>
      </c>
      <c r="D86" s="27">
        <f>'108部門'!DZ86</f>
        <v>1532744</v>
      </c>
      <c r="E86" s="22">
        <f>XDEM!D86</f>
        <v>1576641.8675202173</v>
      </c>
      <c r="F86" s="23">
        <f>XDEM!E86</f>
        <v>144852.95911749816</v>
      </c>
      <c r="G86" s="23">
        <f>XDEM!F86</f>
        <v>188750.82663771496</v>
      </c>
      <c r="H86" s="24">
        <f t="shared" si="5"/>
        <v>1.4936783557027685E-3</v>
      </c>
      <c r="I86" s="24">
        <f t="shared" si="6"/>
        <v>0.97215736279459519</v>
      </c>
      <c r="J86" s="25">
        <f t="shared" si="7"/>
        <v>9.1874357837094994E-2</v>
      </c>
      <c r="K86" s="25">
        <f t="shared" si="7"/>
        <v>0.11971699504249947</v>
      </c>
    </row>
    <row r="87" spans="2:11" ht="17.25" customHeight="1" x14ac:dyDescent="0.2">
      <c r="B87" s="47" t="s">
        <v>188</v>
      </c>
      <c r="C87" s="46" t="s">
        <v>189</v>
      </c>
      <c r="D87" s="27">
        <f>'108部門'!DZ87</f>
        <v>17952626</v>
      </c>
      <c r="E87" s="22">
        <f>XDEM!D87</f>
        <v>18215414.451724757</v>
      </c>
      <c r="F87" s="23">
        <f>XDEM!E87</f>
        <v>980852.98299492989</v>
      </c>
      <c r="G87" s="23">
        <f>XDEM!F87</f>
        <v>1243641.4347196741</v>
      </c>
      <c r="H87" s="24">
        <f t="shared" si="5"/>
        <v>1.7495060417282188E-2</v>
      </c>
      <c r="I87" s="24">
        <f t="shared" si="6"/>
        <v>0.98557329275042249</v>
      </c>
      <c r="J87" s="25">
        <f t="shared" si="7"/>
        <v>5.3847415088711104E-2</v>
      </c>
      <c r="K87" s="25">
        <f t="shared" si="7"/>
        <v>6.8274122338287932E-2</v>
      </c>
    </row>
    <row r="88" spans="2:11" ht="17.25" customHeight="1" x14ac:dyDescent="0.2">
      <c r="B88" s="47" t="s">
        <v>190</v>
      </c>
      <c r="C88" s="46" t="s">
        <v>191</v>
      </c>
      <c r="D88" s="27">
        <f>'108部門'!DZ88</f>
        <v>4396241</v>
      </c>
      <c r="E88" s="22">
        <f>XDEM!D88</f>
        <v>4721598.6039667418</v>
      </c>
      <c r="F88" s="23">
        <f>XDEM!E88</f>
        <v>659345.72448566696</v>
      </c>
      <c r="G88" s="23">
        <f>XDEM!F88</f>
        <v>984703.32845241041</v>
      </c>
      <c r="H88" s="24">
        <f t="shared" si="5"/>
        <v>4.2841922905280296E-3</v>
      </c>
      <c r="I88" s="24">
        <f t="shared" si="6"/>
        <v>0.93109164262853683</v>
      </c>
      <c r="J88" s="25">
        <f t="shared" si="7"/>
        <v>0.13964459493268508</v>
      </c>
      <c r="K88" s="25">
        <f t="shared" si="7"/>
        <v>0.20855295230414858</v>
      </c>
    </row>
    <row r="89" spans="2:11" ht="17.25" customHeight="1" x14ac:dyDescent="0.2">
      <c r="B89" s="47" t="s">
        <v>192</v>
      </c>
      <c r="C89" s="46" t="s">
        <v>193</v>
      </c>
      <c r="D89" s="27">
        <f>'108部門'!DZ89</f>
        <v>27277475</v>
      </c>
      <c r="E89" s="22">
        <f>XDEM!D89</f>
        <v>29733281.802649949</v>
      </c>
      <c r="F89" s="23">
        <f>XDEM!E89</f>
        <v>2363490.9398311521</v>
      </c>
      <c r="G89" s="23">
        <f>XDEM!F89</f>
        <v>4819297.7424811153</v>
      </c>
      <c r="H89" s="24">
        <f t="shared" si="5"/>
        <v>2.6582243352916972E-2</v>
      </c>
      <c r="I89" s="24">
        <f t="shared" si="6"/>
        <v>0.91740545766357084</v>
      </c>
      <c r="J89" s="25">
        <f t="shared" si="7"/>
        <v>7.9489743362957943E-2</v>
      </c>
      <c r="K89" s="25">
        <f t="shared" si="7"/>
        <v>0.16208428569938754</v>
      </c>
    </row>
    <row r="90" spans="2:11" ht="17.25" customHeight="1" x14ac:dyDescent="0.2">
      <c r="B90" s="47" t="s">
        <v>194</v>
      </c>
      <c r="C90" s="46" t="s">
        <v>195</v>
      </c>
      <c r="D90" s="27">
        <f>'108部門'!DZ90</f>
        <v>8424576</v>
      </c>
      <c r="E90" s="22">
        <f>XDEM!D90</f>
        <v>8717521.1818742026</v>
      </c>
      <c r="F90" s="23">
        <f>XDEM!E90</f>
        <v>1214529.8787792181</v>
      </c>
      <c r="G90" s="23">
        <f>XDEM!F90</f>
        <v>1507475.0606534211</v>
      </c>
      <c r="H90" s="24">
        <f t="shared" si="5"/>
        <v>8.2098555448091824E-3</v>
      </c>
      <c r="I90" s="24">
        <f t="shared" si="6"/>
        <v>0.96639581645258232</v>
      </c>
      <c r="J90" s="25">
        <f t="shared" si="7"/>
        <v>0.13932055379509881</v>
      </c>
      <c r="K90" s="25">
        <f t="shared" si="7"/>
        <v>0.17292473734251657</v>
      </c>
    </row>
    <row r="91" spans="2:11" ht="17.25" customHeight="1" x14ac:dyDescent="0.2">
      <c r="B91" s="47" t="s">
        <v>196</v>
      </c>
      <c r="C91" s="46" t="s">
        <v>197</v>
      </c>
      <c r="D91" s="27">
        <f>'108部門'!DZ91</f>
        <v>6925070</v>
      </c>
      <c r="E91" s="22">
        <f>XDEM!D91</f>
        <v>7387000.4893722441</v>
      </c>
      <c r="F91" s="23">
        <f>XDEM!E91</f>
        <v>1008035.2633573016</v>
      </c>
      <c r="G91" s="23">
        <f>XDEM!F91</f>
        <v>1469965.7527295495</v>
      </c>
      <c r="H91" s="24">
        <f t="shared" si="5"/>
        <v>6.7485680392332771E-3</v>
      </c>
      <c r="I91" s="24">
        <f t="shared" si="6"/>
        <v>0.93746710995392135</v>
      </c>
      <c r="J91" s="25">
        <f t="shared" si="7"/>
        <v>0.13646070076854233</v>
      </c>
      <c r="K91" s="25">
        <f t="shared" si="7"/>
        <v>0.19899359081462156</v>
      </c>
    </row>
    <row r="92" spans="2:11" ht="17.25" customHeight="1" x14ac:dyDescent="0.2">
      <c r="B92" s="47" t="s">
        <v>198</v>
      </c>
      <c r="C92" s="46" t="s">
        <v>11</v>
      </c>
      <c r="D92" s="27">
        <f>'108部門'!DZ92</f>
        <v>42626802</v>
      </c>
      <c r="E92" s="22">
        <f>XDEM!D92</f>
        <v>42337561.770281166</v>
      </c>
      <c r="F92" s="23">
        <f>XDEM!E92</f>
        <v>511623.98614341085</v>
      </c>
      <c r="G92" s="23">
        <f>XDEM!F92</f>
        <v>222383.75642458</v>
      </c>
      <c r="H92" s="24">
        <f t="shared" si="5"/>
        <v>4.1540356067436883E-2</v>
      </c>
      <c r="I92" s="24">
        <f t="shared" si="6"/>
        <v>1.0068317639850926</v>
      </c>
      <c r="J92" s="25">
        <f t="shared" si="7"/>
        <v>1.2084398929712224E-2</v>
      </c>
      <c r="K92" s="25">
        <f t="shared" si="7"/>
        <v>5.2526349446198432E-3</v>
      </c>
    </row>
    <row r="93" spans="2:11" ht="17.25" customHeight="1" x14ac:dyDescent="0.2">
      <c r="B93" s="47" t="s">
        <v>199</v>
      </c>
      <c r="C93" s="46" t="s">
        <v>200</v>
      </c>
      <c r="D93" s="27">
        <f>'108部門'!DZ93</f>
        <v>25706319</v>
      </c>
      <c r="E93" s="22">
        <f>XDEM!D93</f>
        <v>25718661.000321601</v>
      </c>
      <c r="F93" s="23">
        <f>XDEM!E93</f>
        <v>138179.36033555842</v>
      </c>
      <c r="G93" s="23">
        <f>XDEM!F93</f>
        <v>150521.36065716067</v>
      </c>
      <c r="H93" s="24">
        <f t="shared" si="5"/>
        <v>2.5051132018843875E-2</v>
      </c>
      <c r="I93" s="24">
        <f t="shared" si="6"/>
        <v>0.99952011497326998</v>
      </c>
      <c r="J93" s="25">
        <f t="shared" si="7"/>
        <v>5.3727276211553371E-3</v>
      </c>
      <c r="K93" s="25">
        <f t="shared" si="7"/>
        <v>5.852612647885458E-3</v>
      </c>
    </row>
    <row r="94" spans="2:11" ht="17.25" customHeight="1" x14ac:dyDescent="0.2">
      <c r="B94" s="47" t="s">
        <v>365</v>
      </c>
      <c r="C94" s="46" t="s">
        <v>366</v>
      </c>
      <c r="D94" s="27">
        <f>'108部門'!DZ94</f>
        <v>20177411</v>
      </c>
      <c r="E94" s="22">
        <f>XDEM!D94</f>
        <v>21406802</v>
      </c>
      <c r="F94" s="23">
        <f>XDEM!E94</f>
        <v>780894</v>
      </c>
      <c r="G94" s="23">
        <f>XDEM!F94</f>
        <v>2010285</v>
      </c>
      <c r="H94" s="24">
        <f t="shared" si="5"/>
        <v>1.9663141454032085E-2</v>
      </c>
      <c r="I94" s="24">
        <f t="shared" si="6"/>
        <v>0.94257007655790903</v>
      </c>
      <c r="J94" s="25">
        <f t="shared" si="7"/>
        <v>3.6478779034813329E-2</v>
      </c>
      <c r="K94" s="25">
        <f t="shared" si="7"/>
        <v>9.3908702476904304E-2</v>
      </c>
    </row>
    <row r="95" spans="2:11" ht="17.25" customHeight="1" x14ac:dyDescent="0.2">
      <c r="B95" s="47" t="s">
        <v>201</v>
      </c>
      <c r="C95" s="46" t="s">
        <v>202</v>
      </c>
      <c r="D95" s="27">
        <f>'108部門'!DZ95</f>
        <v>46494527</v>
      </c>
      <c r="E95" s="22">
        <f>XDEM!D95</f>
        <v>46498571.855020262</v>
      </c>
      <c r="F95" s="23">
        <f>XDEM!E95</f>
        <v>989.4835244485447</v>
      </c>
      <c r="G95" s="23">
        <f>XDEM!F95</f>
        <v>5034.3385447172641</v>
      </c>
      <c r="H95" s="24">
        <f t="shared" si="5"/>
        <v>4.5309502851446797E-2</v>
      </c>
      <c r="I95" s="24">
        <f t="shared" si="6"/>
        <v>0.99991301119886278</v>
      </c>
      <c r="J95" s="25">
        <f t="shared" si="7"/>
        <v>2.1279869143802838E-5</v>
      </c>
      <c r="K95" s="25">
        <f t="shared" si="7"/>
        <v>1.0826867028118686E-4</v>
      </c>
    </row>
    <row r="96" spans="2:11" ht="17.25" customHeight="1" x14ac:dyDescent="0.2">
      <c r="B96" s="47" t="s">
        <v>203</v>
      </c>
      <c r="C96" s="46" t="s">
        <v>204</v>
      </c>
      <c r="D96" s="27">
        <f>'108部門'!DZ96</f>
        <v>1989674</v>
      </c>
      <c r="E96" s="22">
        <f>XDEM!D96</f>
        <v>1988637.2801801423</v>
      </c>
      <c r="F96" s="23">
        <f>XDEM!E96</f>
        <v>13875.35427351074</v>
      </c>
      <c r="G96" s="23">
        <f>XDEM!F96</f>
        <v>12838.634453653696</v>
      </c>
      <c r="H96" s="24">
        <f t="shared" si="5"/>
        <v>1.9389624025307228E-3</v>
      </c>
      <c r="I96" s="24">
        <f t="shared" si="6"/>
        <v>1.0005213217262847</v>
      </c>
      <c r="J96" s="25">
        <f t="shared" si="7"/>
        <v>6.9773177903281738E-3</v>
      </c>
      <c r="K96" s="25">
        <f t="shared" si="7"/>
        <v>6.4559960640437645E-3</v>
      </c>
    </row>
    <row r="97" spans="2:11" ht="17.25" customHeight="1" x14ac:dyDescent="0.2">
      <c r="B97" s="47" t="s">
        <v>205</v>
      </c>
      <c r="C97" s="46" t="s">
        <v>206</v>
      </c>
      <c r="D97" s="27">
        <f>'108部門'!DZ97</f>
        <v>11875480</v>
      </c>
      <c r="E97" s="22">
        <f>XDEM!D97</f>
        <v>11875480</v>
      </c>
      <c r="F97" s="23">
        <f>XDEM!E97</f>
        <v>0</v>
      </c>
      <c r="G97" s="23">
        <f>XDEM!F97</f>
        <v>0</v>
      </c>
      <c r="H97" s="24">
        <f t="shared" si="5"/>
        <v>1.1572805008260422E-2</v>
      </c>
      <c r="I97" s="24">
        <f t="shared" si="6"/>
        <v>1</v>
      </c>
      <c r="J97" s="25">
        <f t="shared" si="7"/>
        <v>0</v>
      </c>
      <c r="K97" s="25">
        <f t="shared" si="7"/>
        <v>0</v>
      </c>
    </row>
    <row r="98" spans="2:11" ht="17.25" customHeight="1" x14ac:dyDescent="0.2">
      <c r="B98" s="47" t="s">
        <v>207</v>
      </c>
      <c r="C98" s="46" t="s">
        <v>208</v>
      </c>
      <c r="D98" s="27">
        <f>'108部門'!DZ98</f>
        <v>11597213</v>
      </c>
      <c r="E98" s="22">
        <f>XDEM!D98</f>
        <v>11597213</v>
      </c>
      <c r="F98" s="23">
        <f>XDEM!E98</f>
        <v>0</v>
      </c>
      <c r="G98" s="23">
        <f>XDEM!F98</f>
        <v>0</v>
      </c>
      <c r="H98" s="24">
        <f t="shared" si="5"/>
        <v>1.1301630307849694E-2</v>
      </c>
      <c r="I98" s="24">
        <f t="shared" si="6"/>
        <v>1</v>
      </c>
      <c r="J98" s="25">
        <f t="shared" si="7"/>
        <v>0</v>
      </c>
      <c r="K98" s="25">
        <f t="shared" si="7"/>
        <v>0</v>
      </c>
    </row>
    <row r="99" spans="2:11" ht="17.25" customHeight="1" x14ac:dyDescent="0.2">
      <c r="B99" s="47" t="s">
        <v>209</v>
      </c>
      <c r="C99" s="46" t="s">
        <v>36</v>
      </c>
      <c r="D99" s="27">
        <f>'108部門'!DZ99</f>
        <v>4774680</v>
      </c>
      <c r="E99" s="22">
        <f>XDEM!D99</f>
        <v>4972489.397097812</v>
      </c>
      <c r="F99" s="23">
        <f>XDEM!E99</f>
        <v>201579.74399336046</v>
      </c>
      <c r="G99" s="23">
        <f>XDEM!F99</f>
        <v>399389.14109117544</v>
      </c>
      <c r="H99" s="24">
        <f t="shared" si="5"/>
        <v>4.6529858680946683E-3</v>
      </c>
      <c r="I99" s="24">
        <f t="shared" si="6"/>
        <v>0.96021924205343434</v>
      </c>
      <c r="J99" s="25">
        <f t="shared" si="7"/>
        <v>4.0538999260815368E-2</v>
      </c>
      <c r="K99" s="25">
        <f t="shared" si="7"/>
        <v>8.0319757207381576E-2</v>
      </c>
    </row>
    <row r="100" spans="2:11" ht="17.25" customHeight="1" x14ac:dyDescent="0.2">
      <c r="B100" s="47" t="s">
        <v>210</v>
      </c>
      <c r="C100" s="46" t="s">
        <v>211</v>
      </c>
      <c r="D100" s="27">
        <f>'108部門'!DZ100</f>
        <v>8872840</v>
      </c>
      <c r="E100" s="22">
        <f>XDEM!D100</f>
        <v>8284734.4793820865</v>
      </c>
      <c r="F100" s="23">
        <f>XDEM!E100</f>
        <v>2444440.2675903551</v>
      </c>
      <c r="G100" s="23">
        <f>XDEM!F100</f>
        <v>1856334.7469724361</v>
      </c>
      <c r="H100" s="24">
        <f t="shared" ref="H100:H111" si="8">D100/$D$112</f>
        <v>8.6466944653600022E-3</v>
      </c>
      <c r="I100" s="24">
        <f t="shared" si="6"/>
        <v>1.0709866468359981</v>
      </c>
      <c r="J100" s="25">
        <f t="shared" si="7"/>
        <v>0.29505354380079934</v>
      </c>
      <c r="K100" s="25">
        <f t="shared" si="7"/>
        <v>0.2240668969648005</v>
      </c>
    </row>
    <row r="101" spans="2:11" ht="17.25" customHeight="1" x14ac:dyDescent="0.2">
      <c r="B101" s="47" t="s">
        <v>212</v>
      </c>
      <c r="C101" s="46" t="s">
        <v>213</v>
      </c>
      <c r="D101" s="27">
        <f>'108部門'!DZ101</f>
        <v>8220764</v>
      </c>
      <c r="E101" s="22">
        <f>XDEM!D101</f>
        <v>9417596.8719908781</v>
      </c>
      <c r="F101" s="23">
        <f>XDEM!E101</f>
        <v>2175306.3840048467</v>
      </c>
      <c r="G101" s="23">
        <f>XDEM!F101</f>
        <v>3372139.2559957253</v>
      </c>
      <c r="H101" s="24">
        <f t="shared" si="8"/>
        <v>8.0112381807663328E-3</v>
      </c>
      <c r="I101" s="24">
        <f t="shared" si="6"/>
        <v>0.87291525765448608</v>
      </c>
      <c r="J101" s="25">
        <f t="shared" si="7"/>
        <v>0.23098317050228412</v>
      </c>
      <c r="K101" s="25">
        <f t="shared" si="7"/>
        <v>0.35806791284779804</v>
      </c>
    </row>
    <row r="102" spans="2:11" ht="17.25" customHeight="1" x14ac:dyDescent="0.2">
      <c r="B102" s="47" t="s">
        <v>214</v>
      </c>
      <c r="C102" s="46" t="s">
        <v>215</v>
      </c>
      <c r="D102" s="27">
        <f>'108部門'!DZ102</f>
        <v>13035785</v>
      </c>
      <c r="E102" s="22">
        <f>XDEM!D102</f>
        <v>13674754.133207036</v>
      </c>
      <c r="F102" s="23">
        <f>XDEM!E102</f>
        <v>2177703.8453076617</v>
      </c>
      <c r="G102" s="23">
        <f>XDEM!F102</f>
        <v>2816672.9785146979</v>
      </c>
      <c r="H102" s="24">
        <f t="shared" si="8"/>
        <v>1.2703536862055772E-2</v>
      </c>
      <c r="I102" s="24">
        <f t="shared" si="6"/>
        <v>0.95327381194698058</v>
      </c>
      <c r="J102" s="25">
        <f t="shared" si="7"/>
        <v>0.15924994512474949</v>
      </c>
      <c r="K102" s="25">
        <f t="shared" si="7"/>
        <v>0.20597613317776889</v>
      </c>
    </row>
    <row r="103" spans="2:11" ht="17.25" customHeight="1" x14ac:dyDescent="0.2">
      <c r="B103" s="47" t="s">
        <v>216</v>
      </c>
      <c r="C103" s="46" t="s">
        <v>217</v>
      </c>
      <c r="D103" s="27">
        <f>'108部門'!DZ103</f>
        <v>54438895</v>
      </c>
      <c r="E103" s="22">
        <f>XDEM!D103</f>
        <v>56174429.076017208</v>
      </c>
      <c r="F103" s="23">
        <f>XDEM!E103</f>
        <v>8570894.7617325485</v>
      </c>
      <c r="G103" s="23">
        <f>XDEM!F103</f>
        <v>10306428.837749746</v>
      </c>
      <c r="H103" s="24">
        <f t="shared" si="8"/>
        <v>5.3051389644895468E-2</v>
      </c>
      <c r="I103" s="24">
        <f t="shared" si="6"/>
        <v>0.96910455336059365</v>
      </c>
      <c r="J103" s="25">
        <f t="shared" si="7"/>
        <v>0.15257644630680825</v>
      </c>
      <c r="K103" s="25">
        <f t="shared" si="7"/>
        <v>0.18347189294621447</v>
      </c>
    </row>
    <row r="104" spans="2:11" ht="17.25" customHeight="1" x14ac:dyDescent="0.2">
      <c r="B104" s="47" t="s">
        <v>218</v>
      </c>
      <c r="C104" s="46" t="s">
        <v>219</v>
      </c>
      <c r="D104" s="27">
        <f>'108部門'!DZ104</f>
        <v>3231916</v>
      </c>
      <c r="E104" s="22">
        <f>XDEM!D104</f>
        <v>3063878.6393506457</v>
      </c>
      <c r="F104" s="23">
        <f>XDEM!E104</f>
        <v>328106.9363480875</v>
      </c>
      <c r="G104" s="23">
        <f>XDEM!F104</f>
        <v>160069.57569873359</v>
      </c>
      <c r="H104" s="24">
        <f t="shared" si="8"/>
        <v>3.1495428960410013E-3</v>
      </c>
      <c r="I104" s="24">
        <f t="shared" si="6"/>
        <v>1.0548446529477968</v>
      </c>
      <c r="J104" s="25">
        <f t="shared" si="7"/>
        <v>0.10708875088395343</v>
      </c>
      <c r="K104" s="25">
        <f t="shared" si="7"/>
        <v>5.2244097936156676E-2</v>
      </c>
    </row>
    <row r="105" spans="2:11" ht="17.25" customHeight="1" x14ac:dyDescent="0.2">
      <c r="B105" s="47" t="s">
        <v>220</v>
      </c>
      <c r="C105" s="46" t="s">
        <v>221</v>
      </c>
      <c r="D105" s="27">
        <f>'108部門'!DZ105</f>
        <v>16688252</v>
      </c>
      <c r="E105" s="22">
        <f>XDEM!D105</f>
        <v>16548520.518422285</v>
      </c>
      <c r="F105" s="23">
        <f>XDEM!E105</f>
        <v>261544.38724853925</v>
      </c>
      <c r="G105" s="23">
        <f>XDEM!F105</f>
        <v>121812.90567082455</v>
      </c>
      <c r="H105" s="24">
        <f t="shared" si="8"/>
        <v>1.6262912010690262E-2</v>
      </c>
      <c r="I105" s="24">
        <f t="shared" si="6"/>
        <v>1.0084437446490857</v>
      </c>
      <c r="J105" s="25">
        <f t="shared" si="7"/>
        <v>1.5804699094241117E-2</v>
      </c>
      <c r="K105" s="25">
        <f t="shared" si="7"/>
        <v>7.3609544451553209E-3</v>
      </c>
    </row>
    <row r="106" spans="2:11" ht="17.25" customHeight="1" x14ac:dyDescent="0.2">
      <c r="B106" s="47" t="s">
        <v>222</v>
      </c>
      <c r="C106" s="46" t="s">
        <v>223</v>
      </c>
      <c r="D106" s="27">
        <f>'108部門'!DZ106</f>
        <v>4357975</v>
      </c>
      <c r="E106" s="22">
        <f>XDEM!D106</f>
        <v>4357340.4288195213</v>
      </c>
      <c r="F106" s="23">
        <f>XDEM!E106</f>
        <v>34689.802917349232</v>
      </c>
      <c r="G106" s="23">
        <f>XDEM!F106</f>
        <v>34055.231736871305</v>
      </c>
      <c r="H106" s="24">
        <f t="shared" si="8"/>
        <v>4.2469015909987395E-3</v>
      </c>
      <c r="I106" s="24">
        <f t="shared" si="6"/>
        <v>1.0001456326837082</v>
      </c>
      <c r="J106" s="25">
        <f t="shared" si="7"/>
        <v>7.9612331154826251E-3</v>
      </c>
      <c r="K106" s="25">
        <f t="shared" si="7"/>
        <v>7.8156004317747226E-3</v>
      </c>
    </row>
    <row r="107" spans="2:11" ht="17.25" customHeight="1" x14ac:dyDescent="0.2">
      <c r="B107" s="47" t="s">
        <v>224</v>
      </c>
      <c r="C107" s="46" t="s">
        <v>225</v>
      </c>
      <c r="D107" s="27">
        <f>'108部門'!DZ107</f>
        <v>8474345</v>
      </c>
      <c r="E107" s="22">
        <f>XDEM!D107</f>
        <v>8515870.8478153385</v>
      </c>
      <c r="F107" s="23">
        <f>XDEM!E107</f>
        <v>239912.56496442345</v>
      </c>
      <c r="G107" s="23">
        <f>XDEM!F107</f>
        <v>281438.41277976369</v>
      </c>
      <c r="H107" s="24">
        <f t="shared" si="8"/>
        <v>8.2583560628898094E-3</v>
      </c>
      <c r="I107" s="24">
        <f t="shared" si="6"/>
        <v>0.99512371094425511</v>
      </c>
      <c r="J107" s="25">
        <f t="shared" si="7"/>
        <v>2.8172405294987608E-2</v>
      </c>
      <c r="K107" s="25">
        <f t="shared" si="7"/>
        <v>3.3048694350732655E-2</v>
      </c>
    </row>
    <row r="108" spans="2:11" ht="17.25" customHeight="1" x14ac:dyDescent="0.2">
      <c r="B108" s="47" t="s">
        <v>367</v>
      </c>
      <c r="C108" s="46" t="s">
        <v>368</v>
      </c>
      <c r="D108" s="27">
        <f>'108部門'!DZ108</f>
        <v>536690</v>
      </c>
      <c r="E108" s="22">
        <f>XDEM!D108</f>
        <v>541361.8029302262</v>
      </c>
      <c r="F108" s="23">
        <f>XDEM!E108</f>
        <v>1225.5602411365205</v>
      </c>
      <c r="G108" s="23">
        <f>XDEM!F108</f>
        <v>5897.3631713627092</v>
      </c>
      <c r="H108" s="24">
        <f t="shared" si="8"/>
        <v>5.2301117259119512E-4</v>
      </c>
      <c r="I108" s="24">
        <f t="shared" si="6"/>
        <v>0.99137027602439043</v>
      </c>
      <c r="J108" s="25">
        <f t="shared" si="7"/>
        <v>2.26384690331482E-3</v>
      </c>
      <c r="K108" s="25">
        <f t="shared" si="7"/>
        <v>1.0893570878924376E-2</v>
      </c>
    </row>
    <row r="109" spans="2:11" ht="17.25" customHeight="1" x14ac:dyDescent="0.2">
      <c r="B109" s="47" t="s">
        <v>226</v>
      </c>
      <c r="C109" s="46" t="s">
        <v>227</v>
      </c>
      <c r="D109" s="27">
        <f>'108部門'!DZ109</f>
        <v>6290333</v>
      </c>
      <c r="E109" s="22">
        <f>XDEM!D109</f>
        <v>6293626.3260040032</v>
      </c>
      <c r="F109" s="23">
        <f>XDEM!E109</f>
        <v>114373.22725371219</v>
      </c>
      <c r="G109" s="23">
        <f>XDEM!F109</f>
        <v>117666.55325771178</v>
      </c>
      <c r="H109" s="24">
        <f t="shared" si="8"/>
        <v>6.1300088287821464E-3</v>
      </c>
      <c r="I109" s="24">
        <f t="shared" si="6"/>
        <v>0.99947672044169578</v>
      </c>
      <c r="J109" s="25">
        <f t="shared" si="7"/>
        <v>1.8172865901037838E-2</v>
      </c>
      <c r="K109" s="25">
        <f t="shared" si="7"/>
        <v>1.8696145459341486E-2</v>
      </c>
    </row>
    <row r="110" spans="2:11" ht="17.25" customHeight="1" x14ac:dyDescent="0.2">
      <c r="B110" s="47" t="s">
        <v>228</v>
      </c>
      <c r="C110" s="46" t="s">
        <v>369</v>
      </c>
      <c r="D110" s="27">
        <f>'108部門'!DZ110</f>
        <v>1482084</v>
      </c>
      <c r="E110" s="22">
        <f>XDEM!D110</f>
        <v>1506988.5891815617</v>
      </c>
      <c r="F110" s="23">
        <f>XDEM!E110</f>
        <v>187486.99256461408</v>
      </c>
      <c r="G110" s="23">
        <f>XDEM!F110</f>
        <v>212391.58174617626</v>
      </c>
      <c r="H110" s="24">
        <f t="shared" si="8"/>
        <v>1.4443095468867481E-3</v>
      </c>
      <c r="I110" s="24">
        <f t="shared" si="6"/>
        <v>0.98347393645821346</v>
      </c>
      <c r="J110" s="25">
        <f t="shared" si="7"/>
        <v>0.12441168693018263</v>
      </c>
      <c r="K110" s="25">
        <f t="shared" si="7"/>
        <v>0.14093775047196946</v>
      </c>
    </row>
    <row r="111" spans="2:11" ht="17.25" customHeight="1" x14ac:dyDescent="0.2">
      <c r="B111" s="47" t="s">
        <v>229</v>
      </c>
      <c r="C111" s="46" t="s">
        <v>370</v>
      </c>
      <c r="D111" s="27">
        <f>'108部門'!DZ111</f>
        <v>7735345</v>
      </c>
      <c r="E111" s="22">
        <f>XDEM!D111</f>
        <v>4885482.4192543104</v>
      </c>
      <c r="F111" s="23">
        <f>XDEM!E111</f>
        <v>5040993.2772471914</v>
      </c>
      <c r="G111" s="23">
        <f>XDEM!F111</f>
        <v>2191130.6965014981</v>
      </c>
      <c r="H111" s="24">
        <f t="shared" si="8"/>
        <v>7.5381912441957891E-3</v>
      </c>
      <c r="I111" s="24">
        <f t="shared" si="6"/>
        <v>1.5833328904253174</v>
      </c>
      <c r="J111" s="25">
        <f t="shared" si="7"/>
        <v>1.0318312184237923</v>
      </c>
      <c r="K111" s="25">
        <f t="shared" si="7"/>
        <v>0.448498327998474</v>
      </c>
    </row>
    <row r="112" spans="2:11" ht="21" customHeight="1" thickBot="1" x14ac:dyDescent="0.25">
      <c r="D112" s="28">
        <f>'108部門'!DZ112</f>
        <v>1026153987</v>
      </c>
    </row>
    <row r="114" spans="4:4" ht="17.25" customHeight="1" x14ac:dyDescent="0.2">
      <c r="D114" s="29"/>
    </row>
  </sheetData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6FFF6-994D-4123-97ED-F0246791C987}">
  <sheetPr codeName="Sheet14"/>
  <dimension ref="A1:J110"/>
  <sheetViews>
    <sheetView zoomScale="90" zoomScaleNormal="90" workbookViewId="0"/>
  </sheetViews>
  <sheetFormatPr defaultColWidth="9" defaultRowHeight="13.5" x14ac:dyDescent="0.2"/>
  <cols>
    <col min="1" max="1" width="6.453125" style="32" customWidth="1"/>
    <col min="2" max="6" width="10.6328125" style="31" customWidth="1"/>
    <col min="7" max="7" width="8.6328125" style="31" customWidth="1"/>
    <col min="8" max="8" width="4.453125" style="32" customWidth="1"/>
    <col min="9" max="9" width="30.6328125" style="33" customWidth="1"/>
    <col min="10" max="10" width="9" style="32"/>
    <col min="11" max="16384" width="9" style="31"/>
  </cols>
  <sheetData>
    <row r="1" spans="1:10" ht="20.25" customHeight="1" thickBot="1" x14ac:dyDescent="0.25">
      <c r="A1" s="30">
        <v>108</v>
      </c>
      <c r="B1" s="32" t="s">
        <v>246</v>
      </c>
      <c r="C1" s="32" t="s">
        <v>247</v>
      </c>
      <c r="D1" s="32" t="s">
        <v>27</v>
      </c>
      <c r="E1" s="32" t="s">
        <v>28</v>
      </c>
      <c r="F1" s="32" t="s">
        <v>248</v>
      </c>
      <c r="G1" s="32" t="s">
        <v>249</v>
      </c>
    </row>
    <row r="2" spans="1:10" ht="15.75" customHeight="1" x14ac:dyDescent="0.2">
      <c r="A2" s="32">
        <v>1</v>
      </c>
      <c r="B2" s="157">
        <f>θ!H4</f>
        <v>5.9291374170726682E-3</v>
      </c>
      <c r="C2" s="158">
        <f>θ!I4</f>
        <v>0.67393265426389759</v>
      </c>
      <c r="D2" s="158">
        <f>θ!J4</f>
        <v>3.0093621238516489E-2</v>
      </c>
      <c r="E2" s="159">
        <f>θ!K4</f>
        <v>0.3561609669746193</v>
      </c>
      <c r="F2" s="160">
        <f>C2+E2</f>
        <v>1.030093621238517</v>
      </c>
      <c r="G2" s="34">
        <f>E2-D2+C2</f>
        <v>1.0000000000000004</v>
      </c>
      <c r="H2" s="32" t="s">
        <v>250</v>
      </c>
      <c r="I2" s="167" t="s">
        <v>42</v>
      </c>
      <c r="J2" s="168" t="s">
        <v>357</v>
      </c>
    </row>
    <row r="3" spans="1:10" ht="15.75" customHeight="1" x14ac:dyDescent="0.2">
      <c r="A3" s="32">
        <v>2</v>
      </c>
      <c r="B3" s="161">
        <f>θ!H5</f>
        <v>3.6429074460147277E-3</v>
      </c>
      <c r="C3" s="162">
        <f>θ!I5</f>
        <v>0.82833491372196799</v>
      </c>
      <c r="D3" s="162">
        <f>θ!J5</f>
        <v>2.4846256985196064E-2</v>
      </c>
      <c r="E3" s="163">
        <f>θ!K5</f>
        <v>0.19651134326322806</v>
      </c>
      <c r="F3" s="164">
        <f t="shared" ref="F3:F66" si="0">C3+E3</f>
        <v>1.0248462569851959</v>
      </c>
      <c r="G3" s="34">
        <f t="shared" ref="G3:G66" si="1">E3-D3+C3</f>
        <v>1</v>
      </c>
      <c r="H3" s="32" t="s">
        <v>251</v>
      </c>
      <c r="I3" s="167" t="s">
        <v>44</v>
      </c>
      <c r="J3" s="169" t="s">
        <v>43</v>
      </c>
    </row>
    <row r="4" spans="1:10" ht="15.75" customHeight="1" x14ac:dyDescent="0.2">
      <c r="A4" s="32">
        <v>3</v>
      </c>
      <c r="B4" s="161">
        <f>θ!H6</f>
        <v>4.272925950245321E-4</v>
      </c>
      <c r="C4" s="162">
        <f>θ!I6</f>
        <v>0.71358515581191928</v>
      </c>
      <c r="D4" s="162">
        <f>θ!J6</f>
        <v>2.8746850064380946E-2</v>
      </c>
      <c r="E4" s="163">
        <f>θ!K6</f>
        <v>0.31516169425246116</v>
      </c>
      <c r="F4" s="164">
        <f t="shared" si="0"/>
        <v>1.0287468500643804</v>
      </c>
      <c r="G4" s="34">
        <f t="shared" si="1"/>
        <v>0.99999999999999956</v>
      </c>
      <c r="H4" s="32" t="s">
        <v>252</v>
      </c>
      <c r="I4" s="167" t="s">
        <v>46</v>
      </c>
      <c r="J4" s="169" t="s">
        <v>45</v>
      </c>
    </row>
    <row r="5" spans="1:10" ht="15.75" customHeight="1" x14ac:dyDescent="0.2">
      <c r="A5" s="32">
        <v>4</v>
      </c>
      <c r="B5" s="161">
        <f>θ!H7</f>
        <v>7.3337238809558902E-4</v>
      </c>
      <c r="C5" s="162">
        <f>θ!I7</f>
        <v>0.70828836498057279</v>
      </c>
      <c r="D5" s="162">
        <f>θ!J7</f>
        <v>6.1368466349225756E-2</v>
      </c>
      <c r="E5" s="163">
        <f>θ!K7</f>
        <v>0.35308010136865353</v>
      </c>
      <c r="F5" s="164">
        <f t="shared" si="0"/>
        <v>1.0613684663492262</v>
      </c>
      <c r="G5" s="34">
        <f t="shared" si="1"/>
        <v>1.0000000000000004</v>
      </c>
      <c r="H5" s="32" t="s">
        <v>253</v>
      </c>
      <c r="I5" s="167" t="s">
        <v>32</v>
      </c>
      <c r="J5" s="169" t="s">
        <v>47</v>
      </c>
    </row>
    <row r="6" spans="1:10" ht="15.75" customHeight="1" x14ac:dyDescent="0.2">
      <c r="A6" s="32">
        <v>5</v>
      </c>
      <c r="B6" s="161">
        <f>θ!H8</f>
        <v>1.3179289045631315E-3</v>
      </c>
      <c r="C6" s="162">
        <f>θ!I8</f>
        <v>0.78406079608700563</v>
      </c>
      <c r="D6" s="162">
        <f>θ!J8</f>
        <v>4.6562779197635892E-2</v>
      </c>
      <c r="E6" s="163">
        <f>θ!K8</f>
        <v>0.26250198311063033</v>
      </c>
      <c r="F6" s="164">
        <f t="shared" si="0"/>
        <v>1.046562779197636</v>
      </c>
      <c r="G6" s="34">
        <f t="shared" si="1"/>
        <v>1</v>
      </c>
      <c r="H6" s="32" t="s">
        <v>254</v>
      </c>
      <c r="I6" s="167" t="s">
        <v>33</v>
      </c>
      <c r="J6" s="169" t="s">
        <v>48</v>
      </c>
    </row>
    <row r="7" spans="1:10" ht="15.75" customHeight="1" x14ac:dyDescent="0.2">
      <c r="A7" s="32">
        <v>6</v>
      </c>
      <c r="B7" s="161">
        <f>θ!H9</f>
        <v>1.3134578407090474E-4</v>
      </c>
      <c r="C7" s="162">
        <f>θ!I9</f>
        <v>1.0971804780450137E-2</v>
      </c>
      <c r="D7" s="162">
        <f>θ!J9</f>
        <v>0.25007467398703159</v>
      </c>
      <c r="E7" s="163">
        <f>θ!K9</f>
        <v>1.2391028692065811</v>
      </c>
      <c r="F7" s="164">
        <f t="shared" si="0"/>
        <v>1.2500746739870312</v>
      </c>
      <c r="G7" s="34">
        <f t="shared" si="1"/>
        <v>0.99999999999999956</v>
      </c>
      <c r="H7" s="32" t="s">
        <v>255</v>
      </c>
      <c r="I7" s="167" t="s">
        <v>50</v>
      </c>
      <c r="J7" s="169" t="s">
        <v>49</v>
      </c>
    </row>
    <row r="8" spans="1:10" ht="15.75" customHeight="1" x14ac:dyDescent="0.2">
      <c r="A8" s="32">
        <v>7</v>
      </c>
      <c r="B8" s="161">
        <f>θ!H10</f>
        <v>3.6228285882009638E-4</v>
      </c>
      <c r="C8" s="162">
        <f>θ!I10</f>
        <v>0.12508629091854345</v>
      </c>
      <c r="D8" s="162">
        <f>θ!J10</f>
        <v>0.99487458377003413</v>
      </c>
      <c r="E8" s="163">
        <f>θ!K10</f>
        <v>1.8697882928514897</v>
      </c>
      <c r="F8" s="164">
        <f t="shared" si="0"/>
        <v>1.9948745837700332</v>
      </c>
      <c r="G8" s="34">
        <f t="shared" si="1"/>
        <v>0.99999999999999911</v>
      </c>
      <c r="H8" s="32" t="s">
        <v>256</v>
      </c>
      <c r="I8" s="167" t="s">
        <v>52</v>
      </c>
      <c r="J8" s="169" t="s">
        <v>51</v>
      </c>
    </row>
    <row r="9" spans="1:10" ht="15.75" customHeight="1" x14ac:dyDescent="0.2">
      <c r="A9" s="32">
        <v>8</v>
      </c>
      <c r="B9" s="161">
        <f>θ!H11</f>
        <v>2.8357501280166054E-2</v>
      </c>
      <c r="C9" s="162">
        <f>θ!I11</f>
        <v>0.82233453569657033</v>
      </c>
      <c r="D9" s="162">
        <f>θ!J11</f>
        <v>2.6574770528589333E-2</v>
      </c>
      <c r="E9" s="163">
        <f>θ!K11</f>
        <v>0.20424023483201928</v>
      </c>
      <c r="F9" s="164">
        <f t="shared" si="0"/>
        <v>1.0265747705285897</v>
      </c>
      <c r="G9" s="34">
        <f t="shared" si="1"/>
        <v>1.0000000000000002</v>
      </c>
      <c r="H9" s="32" t="s">
        <v>257</v>
      </c>
      <c r="I9" s="167" t="s">
        <v>54</v>
      </c>
      <c r="J9" s="169" t="s">
        <v>53</v>
      </c>
    </row>
    <row r="10" spans="1:10" ht="15.75" customHeight="1" x14ac:dyDescent="0.2">
      <c r="A10" s="32">
        <v>9</v>
      </c>
      <c r="B10" s="161">
        <f>θ!H12</f>
        <v>5.6977257546824691E-3</v>
      </c>
      <c r="C10" s="162">
        <f>θ!I12</f>
        <v>0.93686472801633969</v>
      </c>
      <c r="D10" s="162">
        <f>θ!J12</f>
        <v>2.9047066114379023E-2</v>
      </c>
      <c r="E10" s="163">
        <f>θ!K12</f>
        <v>9.2182338098038358E-2</v>
      </c>
      <c r="F10" s="164">
        <f t="shared" si="0"/>
        <v>1.029047066114378</v>
      </c>
      <c r="G10" s="34">
        <f t="shared" si="1"/>
        <v>0.999999999999999</v>
      </c>
      <c r="H10" s="32" t="s">
        <v>258</v>
      </c>
      <c r="I10" s="167" t="s">
        <v>56</v>
      </c>
      <c r="J10" s="169" t="s">
        <v>55</v>
      </c>
    </row>
    <row r="11" spans="1:10" ht="15.75" customHeight="1" x14ac:dyDescent="0.2">
      <c r="A11" s="32">
        <v>10</v>
      </c>
      <c r="B11" s="161">
        <f>θ!H13</f>
        <v>1.4585432780665111E-3</v>
      </c>
      <c r="C11" s="162">
        <f>θ!I13</f>
        <v>0.75738084606704259</v>
      </c>
      <c r="D11" s="162">
        <f>θ!J13</f>
        <v>3.0021555781622539E-2</v>
      </c>
      <c r="E11" s="163">
        <f>θ!K13</f>
        <v>0.27264070971458015</v>
      </c>
      <c r="F11" s="164">
        <f t="shared" si="0"/>
        <v>1.0300215557816228</v>
      </c>
      <c r="G11" s="34">
        <f t="shared" si="1"/>
        <v>1.0000000000000002</v>
      </c>
      <c r="H11" s="32" t="s">
        <v>259</v>
      </c>
      <c r="I11" s="167" t="s">
        <v>58</v>
      </c>
      <c r="J11" s="169" t="s">
        <v>57</v>
      </c>
    </row>
    <row r="12" spans="1:10" ht="15.75" customHeight="1" x14ac:dyDescent="0.2">
      <c r="A12" s="32">
        <v>11</v>
      </c>
      <c r="B12" s="161">
        <f>θ!H14</f>
        <v>1.5800026317102835E-3</v>
      </c>
      <c r="C12" s="162">
        <f>θ!I14</f>
        <v>0.47698776900524475</v>
      </c>
      <c r="D12" s="162">
        <f>θ!J14</f>
        <v>7.5643416999306131E-3</v>
      </c>
      <c r="E12" s="163">
        <f>θ!K14</f>
        <v>0.53057657269468583</v>
      </c>
      <c r="F12" s="164">
        <f t="shared" si="0"/>
        <v>1.0075643416999305</v>
      </c>
      <c r="G12" s="34">
        <f t="shared" si="1"/>
        <v>1</v>
      </c>
      <c r="H12" s="32" t="s">
        <v>260</v>
      </c>
      <c r="I12" s="167" t="s">
        <v>60</v>
      </c>
      <c r="J12" s="169" t="s">
        <v>59</v>
      </c>
    </row>
    <row r="13" spans="1:10" ht="15.75" customHeight="1" x14ac:dyDescent="0.2">
      <c r="A13" s="32">
        <v>12</v>
      </c>
      <c r="B13" s="161">
        <f>θ!H15</f>
        <v>1.0382350149169182E-3</v>
      </c>
      <c r="C13" s="162">
        <f>θ!I15</f>
        <v>0.48411559208750266</v>
      </c>
      <c r="D13" s="162">
        <f>θ!J15</f>
        <v>0.30943673450801762</v>
      </c>
      <c r="E13" s="163">
        <f>θ!K15</f>
        <v>0.82532114242051546</v>
      </c>
      <c r="F13" s="164">
        <f t="shared" si="0"/>
        <v>1.3094367345080182</v>
      </c>
      <c r="G13" s="34">
        <f t="shared" si="1"/>
        <v>1.0000000000000004</v>
      </c>
      <c r="H13" s="32" t="s">
        <v>261</v>
      </c>
      <c r="I13" s="167" t="s">
        <v>62</v>
      </c>
      <c r="J13" s="169" t="s">
        <v>61</v>
      </c>
    </row>
    <row r="14" spans="1:10" ht="15.75" customHeight="1" x14ac:dyDescent="0.2">
      <c r="A14" s="32">
        <v>13</v>
      </c>
      <c r="B14" s="161">
        <f>θ!H16</f>
        <v>1.7984873843305547E-3</v>
      </c>
      <c r="C14" s="162">
        <f>θ!I16</f>
        <v>0.30401297249473602</v>
      </c>
      <c r="D14" s="162">
        <f>θ!J16</f>
        <v>6.5749323599884765E-2</v>
      </c>
      <c r="E14" s="163">
        <f>θ!K16</f>
        <v>0.76173635110514859</v>
      </c>
      <c r="F14" s="164">
        <f t="shared" si="0"/>
        <v>1.0657493235998845</v>
      </c>
      <c r="G14" s="34">
        <f t="shared" si="1"/>
        <v>0.99999999999999989</v>
      </c>
      <c r="H14" s="32" t="s">
        <v>262</v>
      </c>
      <c r="I14" s="167" t="s">
        <v>64</v>
      </c>
      <c r="J14" s="169" t="s">
        <v>63</v>
      </c>
    </row>
    <row r="15" spans="1:10" ht="15.75" customHeight="1" x14ac:dyDescent="0.2">
      <c r="A15" s="32">
        <v>14</v>
      </c>
      <c r="B15" s="161">
        <f>θ!H17</f>
        <v>2.303317075159403E-3</v>
      </c>
      <c r="C15" s="162">
        <f>θ!I17</f>
        <v>0.63807229550545352</v>
      </c>
      <c r="D15" s="162">
        <f>θ!J17</f>
        <v>7.2529896278275566E-2</v>
      </c>
      <c r="E15" s="163">
        <f>θ!K17</f>
        <v>0.43445760077282219</v>
      </c>
      <c r="F15" s="164">
        <f t="shared" si="0"/>
        <v>1.0725298962782757</v>
      </c>
      <c r="G15" s="34">
        <f t="shared" si="1"/>
        <v>1.0000000000000002</v>
      </c>
      <c r="H15" s="32" t="s">
        <v>263</v>
      </c>
      <c r="I15" s="167" t="s">
        <v>66</v>
      </c>
      <c r="J15" s="169" t="s">
        <v>65</v>
      </c>
    </row>
    <row r="16" spans="1:10" ht="15.75" customHeight="1" x14ac:dyDescent="0.2">
      <c r="A16" s="32">
        <v>15</v>
      </c>
      <c r="B16" s="161">
        <f>θ!H18</f>
        <v>1.696538747648992E-3</v>
      </c>
      <c r="C16" s="162">
        <f>θ!I18</f>
        <v>0.69988562203295057</v>
      </c>
      <c r="D16" s="162">
        <f>θ!J18</f>
        <v>0.10424944935718894</v>
      </c>
      <c r="E16" s="163">
        <f>θ!K18</f>
        <v>0.40436382732423876</v>
      </c>
      <c r="F16" s="164">
        <f t="shared" si="0"/>
        <v>1.1042494493571893</v>
      </c>
      <c r="G16" s="34">
        <f t="shared" si="1"/>
        <v>1.0000000000000004</v>
      </c>
      <c r="H16" s="32" t="s">
        <v>264</v>
      </c>
      <c r="I16" s="167" t="s">
        <v>68</v>
      </c>
      <c r="J16" s="169" t="s">
        <v>67</v>
      </c>
    </row>
    <row r="17" spans="1:10" ht="15.75" customHeight="1" x14ac:dyDescent="0.2">
      <c r="A17" s="32">
        <v>16</v>
      </c>
      <c r="B17" s="161">
        <f>θ!H19</f>
        <v>3.7176184552504205E-3</v>
      </c>
      <c r="C17" s="162">
        <f>θ!I19</f>
        <v>0.89827758071091401</v>
      </c>
      <c r="D17" s="162">
        <f>θ!J19</f>
        <v>0.23107279865202732</v>
      </c>
      <c r="E17" s="163">
        <f>θ!K19</f>
        <v>0.33279521794111322</v>
      </c>
      <c r="F17" s="164">
        <f t="shared" si="0"/>
        <v>1.2310727986520273</v>
      </c>
      <c r="G17" s="34">
        <f t="shared" si="1"/>
        <v>0.99999999999999989</v>
      </c>
      <c r="H17" s="32" t="s">
        <v>265</v>
      </c>
      <c r="I17" s="167" t="s">
        <v>70</v>
      </c>
      <c r="J17" s="169" t="s">
        <v>69</v>
      </c>
    </row>
    <row r="18" spans="1:10" ht="15.75" customHeight="1" x14ac:dyDescent="0.2">
      <c r="A18" s="32">
        <v>17</v>
      </c>
      <c r="B18" s="161">
        <f>θ!H20</f>
        <v>3.4311020028225062E-3</v>
      </c>
      <c r="C18" s="162">
        <f>θ!I20</f>
        <v>0.90936008113195188</v>
      </c>
      <c r="D18" s="162">
        <f>θ!J20</f>
        <v>0.14293272169802718</v>
      </c>
      <c r="E18" s="163">
        <f>θ!K20</f>
        <v>0.23357264056607499</v>
      </c>
      <c r="F18" s="164">
        <f t="shared" si="0"/>
        <v>1.142932721698027</v>
      </c>
      <c r="G18" s="34">
        <f t="shared" si="1"/>
        <v>0.99999999999999967</v>
      </c>
      <c r="H18" s="32" t="s">
        <v>266</v>
      </c>
      <c r="I18" s="167" t="s">
        <v>72</v>
      </c>
      <c r="J18" s="169" t="s">
        <v>71</v>
      </c>
    </row>
    <row r="19" spans="1:10" ht="15.75" customHeight="1" x14ac:dyDescent="0.2">
      <c r="A19" s="32">
        <v>18</v>
      </c>
      <c r="B19" s="161">
        <f>θ!H21</f>
        <v>3.9833485537098048E-3</v>
      </c>
      <c r="C19" s="162">
        <f>θ!I21</f>
        <v>0.93934316236378845</v>
      </c>
      <c r="D19" s="162">
        <f>θ!J21</f>
        <v>0.12044837791837039</v>
      </c>
      <c r="E19" s="163">
        <f>θ!K21</f>
        <v>0.18110521555458156</v>
      </c>
      <c r="F19" s="164">
        <f t="shared" si="0"/>
        <v>1.12044837791837</v>
      </c>
      <c r="G19" s="34">
        <f t="shared" si="1"/>
        <v>0.99999999999999967</v>
      </c>
      <c r="H19" s="32" t="s">
        <v>246</v>
      </c>
      <c r="I19" s="167" t="s">
        <v>74</v>
      </c>
      <c r="J19" s="169" t="s">
        <v>73</v>
      </c>
    </row>
    <row r="20" spans="1:10" ht="15.75" customHeight="1" x14ac:dyDescent="0.2">
      <c r="A20" s="32">
        <v>19</v>
      </c>
      <c r="B20" s="161">
        <f>θ!H22</f>
        <v>3.0742462047267768E-4</v>
      </c>
      <c r="C20" s="162">
        <f>θ!I22</f>
        <v>0.55118783279007022</v>
      </c>
      <c r="D20" s="162">
        <f>θ!J22</f>
        <v>0.1437651837841305</v>
      </c>
      <c r="E20" s="163">
        <f>θ!K22</f>
        <v>0.59257735099405984</v>
      </c>
      <c r="F20" s="164">
        <f t="shared" si="0"/>
        <v>1.1437651837841301</v>
      </c>
      <c r="G20" s="34">
        <f t="shared" si="1"/>
        <v>0.99999999999999956</v>
      </c>
      <c r="H20" s="32" t="s">
        <v>267</v>
      </c>
      <c r="I20" s="167" t="s">
        <v>76</v>
      </c>
      <c r="J20" s="169" t="s">
        <v>75</v>
      </c>
    </row>
    <row r="21" spans="1:10" ht="15.75" customHeight="1" x14ac:dyDescent="0.2">
      <c r="A21" s="32">
        <v>20</v>
      </c>
      <c r="B21" s="161">
        <f>θ!H23</f>
        <v>2.1327958841717192E-3</v>
      </c>
      <c r="C21" s="162">
        <f>θ!I23</f>
        <v>0.94414190222304295</v>
      </c>
      <c r="D21" s="162">
        <f>θ!J23</f>
        <v>0.65026586293048982</v>
      </c>
      <c r="E21" s="163">
        <f>θ!K23</f>
        <v>0.70612396070744721</v>
      </c>
      <c r="F21" s="164">
        <f t="shared" si="0"/>
        <v>1.6502658629304903</v>
      </c>
      <c r="G21" s="34">
        <f t="shared" si="1"/>
        <v>1.0000000000000004</v>
      </c>
      <c r="H21" s="32" t="s">
        <v>268</v>
      </c>
      <c r="I21" s="167" t="s">
        <v>78</v>
      </c>
      <c r="J21" s="169" t="s">
        <v>77</v>
      </c>
    </row>
    <row r="22" spans="1:10" ht="15.75" customHeight="1" x14ac:dyDescent="0.2">
      <c r="A22" s="32">
        <v>21</v>
      </c>
      <c r="B22" s="161">
        <f>θ!H24</f>
        <v>2.0107030973315313E-3</v>
      </c>
      <c r="C22" s="162">
        <f>θ!I24</f>
        <v>1.1026213215981087</v>
      </c>
      <c r="D22" s="162">
        <f>θ!J24</f>
        <v>0.97417388329425048</v>
      </c>
      <c r="E22" s="163">
        <f>θ!K24</f>
        <v>0.87155256169614226</v>
      </c>
      <c r="F22" s="164">
        <f t="shared" si="0"/>
        <v>1.974173883294251</v>
      </c>
      <c r="G22" s="34">
        <f t="shared" si="1"/>
        <v>1.0000000000000004</v>
      </c>
      <c r="H22" s="32" t="s">
        <v>269</v>
      </c>
      <c r="I22" s="167" t="s">
        <v>80</v>
      </c>
      <c r="J22" s="169" t="s">
        <v>79</v>
      </c>
    </row>
    <row r="23" spans="1:10" ht="15.75" customHeight="1" x14ac:dyDescent="0.2">
      <c r="A23" s="32">
        <v>22</v>
      </c>
      <c r="B23" s="161">
        <f>θ!H25</f>
        <v>4.4469943671329318E-3</v>
      </c>
      <c r="C23" s="162">
        <f>θ!I25</f>
        <v>0.85004676664079271</v>
      </c>
      <c r="D23" s="162">
        <f>θ!J25</f>
        <v>0.80295882863132961</v>
      </c>
      <c r="E23" s="163">
        <f>θ!K25</f>
        <v>0.95291206199053669</v>
      </c>
      <c r="F23" s="164">
        <f t="shared" si="0"/>
        <v>1.8029588286313294</v>
      </c>
      <c r="G23" s="34">
        <f t="shared" si="1"/>
        <v>0.99999999999999978</v>
      </c>
      <c r="H23" s="32" t="s">
        <v>270</v>
      </c>
      <c r="I23" s="167" t="s">
        <v>82</v>
      </c>
      <c r="J23" s="169" t="s">
        <v>81</v>
      </c>
    </row>
    <row r="24" spans="1:10" ht="15.75" customHeight="1" x14ac:dyDescent="0.2">
      <c r="A24" s="32">
        <v>23</v>
      </c>
      <c r="B24" s="161">
        <f>θ!H26</f>
        <v>2.0126842814673974E-3</v>
      </c>
      <c r="C24" s="162">
        <f>θ!I26</f>
        <v>1.2184471852849112</v>
      </c>
      <c r="D24" s="162">
        <f>θ!J26</f>
        <v>1.0251480587472028</v>
      </c>
      <c r="E24" s="163">
        <f>θ!K26</f>
        <v>0.80670087346229125</v>
      </c>
      <c r="F24" s="164">
        <f t="shared" si="0"/>
        <v>2.0251480587472024</v>
      </c>
      <c r="G24" s="34">
        <f t="shared" si="1"/>
        <v>0.99999999999999967</v>
      </c>
      <c r="H24" s="32" t="s">
        <v>271</v>
      </c>
      <c r="I24" s="167" t="s">
        <v>84</v>
      </c>
      <c r="J24" s="169" t="s">
        <v>83</v>
      </c>
    </row>
    <row r="25" spans="1:10" ht="15.75" customHeight="1" x14ac:dyDescent="0.2">
      <c r="A25" s="32">
        <v>24</v>
      </c>
      <c r="B25" s="161">
        <f>θ!H27</f>
        <v>3.600083463886595E-4</v>
      </c>
      <c r="C25" s="162">
        <f>θ!I27</f>
        <v>0.48977350252609647</v>
      </c>
      <c r="D25" s="162">
        <f>θ!J27</f>
        <v>0.33445017545311884</v>
      </c>
      <c r="E25" s="163">
        <f>θ!K27</f>
        <v>0.84467667292702253</v>
      </c>
      <c r="F25" s="164">
        <f t="shared" si="0"/>
        <v>1.3344501754531191</v>
      </c>
      <c r="G25" s="34">
        <f t="shared" si="1"/>
        <v>1.0000000000000002</v>
      </c>
      <c r="H25" s="32" t="s">
        <v>272</v>
      </c>
      <c r="I25" s="167" t="s">
        <v>86</v>
      </c>
      <c r="J25" s="169" t="s">
        <v>85</v>
      </c>
    </row>
    <row r="26" spans="1:10" ht="15.75" customHeight="1" x14ac:dyDescent="0.2">
      <c r="A26" s="32">
        <v>25</v>
      </c>
      <c r="B26" s="161">
        <f>θ!H28</f>
        <v>9.3789461639542417E-3</v>
      </c>
      <c r="C26" s="162">
        <f>θ!I28</f>
        <v>0.7570836900531096</v>
      </c>
      <c r="D26" s="162">
        <f>θ!J28</f>
        <v>5.9244337040401586E-2</v>
      </c>
      <c r="E26" s="163">
        <f>θ!K28</f>
        <v>0.30216064698729267</v>
      </c>
      <c r="F26" s="164">
        <f t="shared" si="0"/>
        <v>1.0592443370404023</v>
      </c>
      <c r="G26" s="34">
        <f t="shared" si="1"/>
        <v>1.0000000000000007</v>
      </c>
      <c r="H26" s="32" t="s">
        <v>273</v>
      </c>
      <c r="I26" s="167" t="s">
        <v>88</v>
      </c>
      <c r="J26" s="169" t="s">
        <v>87</v>
      </c>
    </row>
    <row r="27" spans="1:10" ht="15.75" customHeight="1" x14ac:dyDescent="0.2">
      <c r="A27" s="32">
        <v>26</v>
      </c>
      <c r="B27" s="161">
        <f>θ!H29</f>
        <v>6.9525325539664838E-3</v>
      </c>
      <c r="C27" s="162">
        <f>θ!I29</f>
        <v>1.1165330455284612</v>
      </c>
      <c r="D27" s="162">
        <f>θ!J29</f>
        <v>0.54393388271046772</v>
      </c>
      <c r="E27" s="163">
        <f>θ!K29</f>
        <v>0.42740083718200678</v>
      </c>
      <c r="F27" s="164">
        <f t="shared" si="0"/>
        <v>1.5439338827104681</v>
      </c>
      <c r="G27" s="34">
        <f t="shared" si="1"/>
        <v>1.0000000000000002</v>
      </c>
      <c r="H27" s="32" t="s">
        <v>274</v>
      </c>
      <c r="I27" s="167" t="s">
        <v>90</v>
      </c>
      <c r="J27" s="169" t="s">
        <v>89</v>
      </c>
    </row>
    <row r="28" spans="1:10" ht="15.75" customHeight="1" x14ac:dyDescent="0.2">
      <c r="A28" s="32">
        <v>27</v>
      </c>
      <c r="B28" s="161">
        <f>θ!H30</f>
        <v>1.1411430592628979E-2</v>
      </c>
      <c r="C28" s="162">
        <f>θ!I30</f>
        <v>0.86733178554993196</v>
      </c>
      <c r="D28" s="162">
        <f>θ!J30</f>
        <v>0.28905447737346629</v>
      </c>
      <c r="E28" s="163">
        <f>θ!K30</f>
        <v>0.42172269182353395</v>
      </c>
      <c r="F28" s="164">
        <f t="shared" si="0"/>
        <v>1.2890544773734658</v>
      </c>
      <c r="G28" s="34">
        <f t="shared" si="1"/>
        <v>0.99999999999999956</v>
      </c>
      <c r="H28" s="32" t="s">
        <v>275</v>
      </c>
      <c r="I28" s="167" t="s">
        <v>92</v>
      </c>
      <c r="J28" s="169" t="s">
        <v>91</v>
      </c>
    </row>
    <row r="29" spans="1:10" ht="15.75" customHeight="1" x14ac:dyDescent="0.2">
      <c r="A29" s="32">
        <v>28</v>
      </c>
      <c r="B29" s="161">
        <f>θ!H31</f>
        <v>1.5026487442766228E-3</v>
      </c>
      <c r="C29" s="162">
        <f>θ!I31</f>
        <v>1.1659767939008541</v>
      </c>
      <c r="D29" s="162">
        <f>θ!J31</f>
        <v>0.40750255112857753</v>
      </c>
      <c r="E29" s="163">
        <f>θ!K31</f>
        <v>0.24152575722772326</v>
      </c>
      <c r="F29" s="164">
        <f t="shared" si="0"/>
        <v>1.4075025511285773</v>
      </c>
      <c r="G29" s="34">
        <f t="shared" si="1"/>
        <v>0.99999999999999978</v>
      </c>
      <c r="H29" s="32" t="s">
        <v>276</v>
      </c>
      <c r="I29" s="167" t="s">
        <v>94</v>
      </c>
      <c r="J29" s="169" t="s">
        <v>93</v>
      </c>
    </row>
    <row r="30" spans="1:10" ht="15.75" customHeight="1" x14ac:dyDescent="0.2">
      <c r="A30" s="32">
        <v>29</v>
      </c>
      <c r="B30" s="161">
        <f>θ!H32</f>
        <v>1.0726315094461548E-2</v>
      </c>
      <c r="C30" s="162">
        <f>θ!I32</f>
        <v>1.0225050558746187</v>
      </c>
      <c r="D30" s="162">
        <f>θ!J32</f>
        <v>0.43401889326214854</v>
      </c>
      <c r="E30" s="163">
        <f>θ!K32</f>
        <v>0.41151383738753</v>
      </c>
      <c r="F30" s="164">
        <f t="shared" si="0"/>
        <v>1.4340188932621487</v>
      </c>
      <c r="G30" s="34">
        <f t="shared" si="1"/>
        <v>1.0000000000000002</v>
      </c>
      <c r="H30" s="32" t="s">
        <v>277</v>
      </c>
      <c r="I30" s="167" t="s">
        <v>96</v>
      </c>
      <c r="J30" s="169" t="s">
        <v>95</v>
      </c>
    </row>
    <row r="31" spans="1:10" ht="15.75" customHeight="1" x14ac:dyDescent="0.2">
      <c r="A31" s="32">
        <v>30</v>
      </c>
      <c r="B31" s="161">
        <f>θ!H33</f>
        <v>2.6107767780860361E-3</v>
      </c>
      <c r="C31" s="162">
        <f>θ!I33</f>
        <v>1.0034066146814105</v>
      </c>
      <c r="D31" s="162">
        <f>θ!J33</f>
        <v>0.55565324290342821</v>
      </c>
      <c r="E31" s="163">
        <f>θ!K33</f>
        <v>0.55224662822201775</v>
      </c>
      <c r="F31" s="164">
        <f t="shared" si="0"/>
        <v>1.5556532429034282</v>
      </c>
      <c r="G31" s="34">
        <f t="shared" si="1"/>
        <v>1</v>
      </c>
      <c r="H31" s="32" t="s">
        <v>278</v>
      </c>
      <c r="I31" s="167" t="s">
        <v>37</v>
      </c>
      <c r="J31" s="169" t="s">
        <v>97</v>
      </c>
    </row>
    <row r="32" spans="1:10" ht="15.75" customHeight="1" x14ac:dyDescent="0.2">
      <c r="A32" s="32">
        <v>31</v>
      </c>
      <c r="B32" s="161">
        <f>θ!H34</f>
        <v>2.5944351761311241E-4</v>
      </c>
      <c r="C32" s="162">
        <f>θ!I34</f>
        <v>0.21232723414533511</v>
      </c>
      <c r="D32" s="162">
        <f>θ!J34</f>
        <v>4.9978200015217862E-2</v>
      </c>
      <c r="E32" s="163">
        <f>θ!K34</f>
        <v>0.83765096586988252</v>
      </c>
      <c r="F32" s="164">
        <f t="shared" si="0"/>
        <v>1.0499782000152176</v>
      </c>
      <c r="G32" s="34">
        <f t="shared" si="1"/>
        <v>0.99999999999999978</v>
      </c>
      <c r="H32" s="32" t="s">
        <v>279</v>
      </c>
      <c r="I32" s="167" t="s">
        <v>99</v>
      </c>
      <c r="J32" s="169" t="s">
        <v>98</v>
      </c>
    </row>
    <row r="33" spans="1:10" ht="15.75" customHeight="1" x14ac:dyDescent="0.2">
      <c r="A33" s="32">
        <v>32</v>
      </c>
      <c r="B33" s="161">
        <f>θ!H35</f>
        <v>1.1794974393058613E-3</v>
      </c>
      <c r="C33" s="162">
        <f>θ!I35</f>
        <v>1.0736832826712521</v>
      </c>
      <c r="D33" s="162">
        <f>θ!J35</f>
        <v>0.58550550750055685</v>
      </c>
      <c r="E33" s="163">
        <f>θ!K35</f>
        <v>0.51182222482930462</v>
      </c>
      <c r="F33" s="164">
        <f t="shared" si="0"/>
        <v>1.5855055075005566</v>
      </c>
      <c r="G33" s="34">
        <f t="shared" si="1"/>
        <v>0.99999999999999989</v>
      </c>
      <c r="H33" s="32" t="s">
        <v>280</v>
      </c>
      <c r="I33" s="167" t="s">
        <v>101</v>
      </c>
      <c r="J33" s="169" t="s">
        <v>100</v>
      </c>
    </row>
    <row r="34" spans="1:10" ht="15.75" customHeight="1" x14ac:dyDescent="0.2">
      <c r="A34" s="32">
        <v>33</v>
      </c>
      <c r="B34" s="161">
        <f>θ!H36</f>
        <v>2.7336296847619225E-3</v>
      </c>
      <c r="C34" s="162">
        <f>θ!I36</f>
        <v>1.0039967347695131</v>
      </c>
      <c r="D34" s="162">
        <f>θ!J36</f>
        <v>2.7740856040846258E-2</v>
      </c>
      <c r="E34" s="163">
        <f>θ!K36</f>
        <v>2.3744121271332783E-2</v>
      </c>
      <c r="F34" s="164">
        <f t="shared" si="0"/>
        <v>1.0277408560408459</v>
      </c>
      <c r="G34" s="34">
        <f t="shared" si="1"/>
        <v>0.99999999999999967</v>
      </c>
      <c r="H34" s="32" t="s">
        <v>281</v>
      </c>
      <c r="I34" s="167" t="s">
        <v>103</v>
      </c>
      <c r="J34" s="169" t="s">
        <v>102</v>
      </c>
    </row>
    <row r="35" spans="1:10" ht="15.75" customHeight="1" x14ac:dyDescent="0.2">
      <c r="A35" s="32">
        <v>34</v>
      </c>
      <c r="B35" s="161">
        <f>θ!H37</f>
        <v>5.8344167404185117E-4</v>
      </c>
      <c r="C35" s="162">
        <f>θ!I37</f>
        <v>1.118281701487333</v>
      </c>
      <c r="D35" s="162">
        <f>θ!J37</f>
        <v>0.75040702457325914</v>
      </c>
      <c r="E35" s="163">
        <f>θ!K37</f>
        <v>0.63212532308592717</v>
      </c>
      <c r="F35" s="164">
        <f t="shared" si="0"/>
        <v>1.7504070245732601</v>
      </c>
      <c r="G35" s="34">
        <f t="shared" si="1"/>
        <v>1.0000000000000009</v>
      </c>
      <c r="H35" s="32" t="s">
        <v>282</v>
      </c>
      <c r="I35" s="167" t="s">
        <v>34</v>
      </c>
      <c r="J35" s="169" t="s">
        <v>104</v>
      </c>
    </row>
    <row r="36" spans="1:10" ht="15.75" customHeight="1" x14ac:dyDescent="0.2">
      <c r="A36" s="32">
        <v>35</v>
      </c>
      <c r="B36" s="161">
        <f>θ!H38</f>
        <v>1.9127421662495571E-3</v>
      </c>
      <c r="C36" s="162">
        <f>θ!I38</f>
        <v>1.1064971976590645</v>
      </c>
      <c r="D36" s="162">
        <f>θ!J38</f>
        <v>0.48362499627009448</v>
      </c>
      <c r="E36" s="163">
        <f>θ!K38</f>
        <v>0.37712779861102996</v>
      </c>
      <c r="F36" s="164">
        <f t="shared" si="0"/>
        <v>1.4836249962700945</v>
      </c>
      <c r="G36" s="34">
        <f t="shared" si="1"/>
        <v>1</v>
      </c>
      <c r="H36" s="32" t="s">
        <v>283</v>
      </c>
      <c r="I36" s="167" t="s">
        <v>35</v>
      </c>
      <c r="J36" s="169" t="s">
        <v>105</v>
      </c>
    </row>
    <row r="37" spans="1:10" ht="15.75" customHeight="1" x14ac:dyDescent="0.2">
      <c r="A37" s="32">
        <v>36</v>
      </c>
      <c r="B37" s="161">
        <f>θ!H39</f>
        <v>6.6095460193344256E-3</v>
      </c>
      <c r="C37" s="162">
        <f>θ!I39</f>
        <v>1.5057086775102491</v>
      </c>
      <c r="D37" s="162">
        <f>θ!J39</f>
        <v>0.97141396270212399</v>
      </c>
      <c r="E37" s="163">
        <f>θ!K39</f>
        <v>0.46570528519187426</v>
      </c>
      <c r="F37" s="164">
        <f t="shared" si="0"/>
        <v>1.9714139627021234</v>
      </c>
      <c r="G37" s="34">
        <f t="shared" si="1"/>
        <v>0.99999999999999933</v>
      </c>
      <c r="H37" s="32" t="s">
        <v>284</v>
      </c>
      <c r="I37" s="167" t="s">
        <v>107</v>
      </c>
      <c r="J37" s="169" t="s">
        <v>106</v>
      </c>
    </row>
    <row r="38" spans="1:10" ht="15.75" customHeight="1" x14ac:dyDescent="0.2">
      <c r="A38" s="32">
        <v>37</v>
      </c>
      <c r="B38" s="161">
        <f>θ!H40</f>
        <v>1.0386706220535301E-2</v>
      </c>
      <c r="C38" s="162">
        <f>θ!I40</f>
        <v>1.4195072780646407</v>
      </c>
      <c r="D38" s="162">
        <f>θ!J40</f>
        <v>0.77269465359896961</v>
      </c>
      <c r="E38" s="163">
        <f>θ!K40</f>
        <v>0.35318737553432872</v>
      </c>
      <c r="F38" s="164">
        <f t="shared" si="0"/>
        <v>1.7726946535989694</v>
      </c>
      <c r="G38" s="34">
        <f t="shared" si="1"/>
        <v>0.99999999999999978</v>
      </c>
      <c r="H38" s="32" t="s">
        <v>285</v>
      </c>
      <c r="I38" s="167" t="s">
        <v>109</v>
      </c>
      <c r="J38" s="169" t="s">
        <v>108</v>
      </c>
    </row>
    <row r="39" spans="1:10" ht="15.75" customHeight="1" x14ac:dyDescent="0.2">
      <c r="A39" s="32">
        <v>38</v>
      </c>
      <c r="B39" s="161">
        <f>θ!H41</f>
        <v>1.5358192044913821E-3</v>
      </c>
      <c r="C39" s="162">
        <f>θ!I41</f>
        <v>1.3796333300407415</v>
      </c>
      <c r="D39" s="162">
        <f>θ!J41</f>
        <v>0.68412042066461298</v>
      </c>
      <c r="E39" s="163">
        <f>θ!K41</f>
        <v>0.30448709062387047</v>
      </c>
      <c r="F39" s="164">
        <f t="shared" si="0"/>
        <v>1.6841204206646121</v>
      </c>
      <c r="G39" s="34">
        <f t="shared" si="1"/>
        <v>0.999999999999999</v>
      </c>
      <c r="H39" s="32" t="s">
        <v>286</v>
      </c>
      <c r="I39" s="167" t="s">
        <v>111</v>
      </c>
      <c r="J39" s="169" t="s">
        <v>110</v>
      </c>
    </row>
    <row r="40" spans="1:10" ht="15.75" customHeight="1" x14ac:dyDescent="0.2">
      <c r="A40" s="32">
        <v>39</v>
      </c>
      <c r="B40" s="161">
        <f>θ!H42</f>
        <v>1.9753945564507172E-3</v>
      </c>
      <c r="C40" s="162">
        <f>θ!I42</f>
        <v>1.0370331446885466</v>
      </c>
      <c r="D40" s="162">
        <f>θ!J42</f>
        <v>0.41833039279259215</v>
      </c>
      <c r="E40" s="163">
        <f>θ!K42</f>
        <v>0.38129724810404525</v>
      </c>
      <c r="F40" s="164">
        <f t="shared" si="0"/>
        <v>1.4183303927925919</v>
      </c>
      <c r="G40" s="34">
        <f t="shared" si="1"/>
        <v>0.99999999999999967</v>
      </c>
      <c r="H40" s="32" t="s">
        <v>287</v>
      </c>
      <c r="I40" s="167" t="s">
        <v>113</v>
      </c>
      <c r="J40" s="169" t="s">
        <v>112</v>
      </c>
    </row>
    <row r="41" spans="1:10" ht="15.75" customHeight="1" x14ac:dyDescent="0.2">
      <c r="A41" s="32">
        <v>40</v>
      </c>
      <c r="B41" s="161">
        <f>θ!H43</f>
        <v>3.5080690087500484E-3</v>
      </c>
      <c r="C41" s="162">
        <f>θ!I43</f>
        <v>0.81745482846228945</v>
      </c>
      <c r="D41" s="162">
        <f>θ!J43</f>
        <v>1.1807814329797512</v>
      </c>
      <c r="E41" s="163">
        <f>θ!K43</f>
        <v>1.3633266045174619</v>
      </c>
      <c r="F41" s="164">
        <f t="shared" si="0"/>
        <v>2.1807814329797512</v>
      </c>
      <c r="G41" s="34">
        <f t="shared" si="1"/>
        <v>1</v>
      </c>
      <c r="H41" s="32" t="s">
        <v>288</v>
      </c>
      <c r="I41" s="167" t="s">
        <v>115</v>
      </c>
      <c r="J41" s="169" t="s">
        <v>114</v>
      </c>
    </row>
    <row r="42" spans="1:10" ht="15.75" customHeight="1" x14ac:dyDescent="0.2">
      <c r="A42" s="32">
        <v>41</v>
      </c>
      <c r="B42" s="161">
        <f>θ!H44</f>
        <v>4.4995137752166627E-3</v>
      </c>
      <c r="C42" s="162">
        <f>θ!I44</f>
        <v>1.0151709550964978</v>
      </c>
      <c r="D42" s="162">
        <f>θ!J44</f>
        <v>0.67881742573035286</v>
      </c>
      <c r="E42" s="163">
        <f>θ!K44</f>
        <v>0.6636464706338554</v>
      </c>
      <c r="F42" s="164">
        <f t="shared" si="0"/>
        <v>1.6788174257303532</v>
      </c>
      <c r="G42" s="34">
        <f t="shared" si="1"/>
        <v>1.0000000000000004</v>
      </c>
      <c r="H42" s="32" t="s">
        <v>289</v>
      </c>
      <c r="I42" s="167" t="s">
        <v>117</v>
      </c>
      <c r="J42" s="169" t="s">
        <v>116</v>
      </c>
    </row>
    <row r="43" spans="1:10" ht="15.75" customHeight="1" x14ac:dyDescent="0.2">
      <c r="A43" s="32">
        <v>42</v>
      </c>
      <c r="B43" s="161">
        <f>θ!H45</f>
        <v>4.5737024456934646E-3</v>
      </c>
      <c r="C43" s="162">
        <f>θ!I45</f>
        <v>0.93566471143475416</v>
      </c>
      <c r="D43" s="162">
        <f>θ!J45</f>
        <v>2.9648657090473502E-2</v>
      </c>
      <c r="E43" s="163">
        <f>θ!K45</f>
        <v>9.3983945655719908E-2</v>
      </c>
      <c r="F43" s="164">
        <f t="shared" si="0"/>
        <v>1.0296486570904742</v>
      </c>
      <c r="G43" s="34">
        <f t="shared" si="1"/>
        <v>1.0000000000000007</v>
      </c>
      <c r="H43" s="32" t="s">
        <v>290</v>
      </c>
      <c r="I43" s="167" t="s">
        <v>119</v>
      </c>
      <c r="J43" s="169" t="s">
        <v>118</v>
      </c>
    </row>
    <row r="44" spans="1:10" ht="15.75" customHeight="1" x14ac:dyDescent="0.2">
      <c r="A44" s="32">
        <v>43</v>
      </c>
      <c r="B44" s="161">
        <f>θ!H46</f>
        <v>7.1657023148125236E-3</v>
      </c>
      <c r="C44" s="162">
        <f>θ!I46</f>
        <v>0.96169535108388315</v>
      </c>
      <c r="D44" s="162">
        <f>θ!J46</f>
        <v>0.34675961767113833</v>
      </c>
      <c r="E44" s="163">
        <f>θ!K46</f>
        <v>0.38506426658725523</v>
      </c>
      <c r="F44" s="164">
        <f t="shared" si="0"/>
        <v>1.3467596176711383</v>
      </c>
      <c r="G44" s="34">
        <f t="shared" si="1"/>
        <v>1</v>
      </c>
      <c r="H44" s="32" t="s">
        <v>291</v>
      </c>
      <c r="I44" s="167" t="s">
        <v>121</v>
      </c>
      <c r="J44" s="169" t="s">
        <v>120</v>
      </c>
    </row>
    <row r="45" spans="1:10" ht="15.75" customHeight="1" x14ac:dyDescent="0.2">
      <c r="A45" s="32">
        <v>44</v>
      </c>
      <c r="B45" s="161">
        <f>θ!H47</f>
        <v>1.0128689389383038E-2</v>
      </c>
      <c r="C45" s="162">
        <f>θ!I47</f>
        <v>1.2276835227159071</v>
      </c>
      <c r="D45" s="162">
        <f>θ!J47</f>
        <v>0.50691663941986309</v>
      </c>
      <c r="E45" s="163">
        <f>θ!K47</f>
        <v>0.27923311670395612</v>
      </c>
      <c r="F45" s="164">
        <f t="shared" si="0"/>
        <v>1.5069166394198632</v>
      </c>
      <c r="G45" s="34">
        <f t="shared" si="1"/>
        <v>1</v>
      </c>
      <c r="H45" s="32" t="s">
        <v>292</v>
      </c>
      <c r="I45" s="167" t="s">
        <v>4</v>
      </c>
      <c r="J45" s="169" t="s">
        <v>122</v>
      </c>
    </row>
    <row r="46" spans="1:10" ht="15.75" customHeight="1" x14ac:dyDescent="0.2">
      <c r="A46" s="32">
        <v>45</v>
      </c>
      <c r="B46" s="161">
        <f>θ!H48</f>
        <v>1.6112679197727464E-2</v>
      </c>
      <c r="C46" s="162">
        <f>θ!I48</f>
        <v>1.4294848601699344</v>
      </c>
      <c r="D46" s="162">
        <f>θ!J48</f>
        <v>0.67590748070448425</v>
      </c>
      <c r="E46" s="163">
        <f>θ!K48</f>
        <v>0.24642262053455041</v>
      </c>
      <c r="F46" s="164">
        <f t="shared" si="0"/>
        <v>1.6759074807044847</v>
      </c>
      <c r="G46" s="34">
        <f t="shared" si="1"/>
        <v>1.0000000000000004</v>
      </c>
      <c r="H46" s="32" t="s">
        <v>293</v>
      </c>
      <c r="I46" s="167" t="s">
        <v>5</v>
      </c>
      <c r="J46" s="169" t="s">
        <v>123</v>
      </c>
    </row>
    <row r="47" spans="1:10" ht="15.75" customHeight="1" x14ac:dyDescent="0.2">
      <c r="A47" s="32">
        <v>46</v>
      </c>
      <c r="B47" s="161">
        <f>θ!H49</f>
        <v>5.5619469127492658E-3</v>
      </c>
      <c r="C47" s="162">
        <f>θ!I49</f>
        <v>0.9988196777294811</v>
      </c>
      <c r="D47" s="162">
        <f>θ!J49</f>
        <v>0.432874018353613</v>
      </c>
      <c r="E47" s="163">
        <f>θ!K49</f>
        <v>0.43405434062413162</v>
      </c>
      <c r="F47" s="164">
        <f t="shared" si="0"/>
        <v>1.4328740183536128</v>
      </c>
      <c r="G47" s="34">
        <f t="shared" si="1"/>
        <v>0.99999999999999978</v>
      </c>
      <c r="H47" s="32" t="s">
        <v>294</v>
      </c>
      <c r="I47" s="167" t="s">
        <v>6</v>
      </c>
      <c r="J47" s="169" t="s">
        <v>124</v>
      </c>
    </row>
    <row r="48" spans="1:10" ht="15.75" customHeight="1" x14ac:dyDescent="0.2">
      <c r="A48" s="32">
        <v>47</v>
      </c>
      <c r="B48" s="161">
        <f>θ!H50</f>
        <v>5.2327770178999464E-3</v>
      </c>
      <c r="C48" s="162">
        <f>θ!I50</f>
        <v>1.0582592774312503</v>
      </c>
      <c r="D48" s="162">
        <f>θ!J50</f>
        <v>1.2403193326354958</v>
      </c>
      <c r="E48" s="163">
        <f>θ!K50</f>
        <v>1.1820600552042457</v>
      </c>
      <c r="F48" s="164">
        <f t="shared" si="0"/>
        <v>2.240319332635496</v>
      </c>
      <c r="G48" s="34">
        <f t="shared" si="1"/>
        <v>1.0000000000000002</v>
      </c>
      <c r="H48" s="32" t="s">
        <v>295</v>
      </c>
      <c r="I48" s="167" t="s">
        <v>126</v>
      </c>
      <c r="J48" s="169" t="s">
        <v>125</v>
      </c>
    </row>
    <row r="49" spans="1:10" ht="15.75" customHeight="1" x14ac:dyDescent="0.2">
      <c r="A49" s="32">
        <v>48</v>
      </c>
      <c r="B49" s="161">
        <f>θ!H51</f>
        <v>7.4216444086183725E-3</v>
      </c>
      <c r="C49" s="162">
        <f>θ!I51</f>
        <v>1.2048382578803172</v>
      </c>
      <c r="D49" s="162">
        <f>θ!J51</f>
        <v>0.97957304514148758</v>
      </c>
      <c r="E49" s="163">
        <f>θ!K51</f>
        <v>0.77473478726117062</v>
      </c>
      <c r="F49" s="164">
        <f t="shared" si="0"/>
        <v>1.9795730451414877</v>
      </c>
      <c r="G49" s="34">
        <f t="shared" si="1"/>
        <v>1.0000000000000002</v>
      </c>
      <c r="H49" s="32" t="s">
        <v>296</v>
      </c>
      <c r="I49" s="167" t="s">
        <v>128</v>
      </c>
      <c r="J49" s="169" t="s">
        <v>127</v>
      </c>
    </row>
    <row r="50" spans="1:10" ht="15.75" customHeight="1" x14ac:dyDescent="0.2">
      <c r="A50" s="32">
        <v>49</v>
      </c>
      <c r="B50" s="161">
        <f>θ!H52</f>
        <v>7.9383748474389539E-3</v>
      </c>
      <c r="C50" s="162">
        <f>θ!I52</f>
        <v>1.4598836057170483</v>
      </c>
      <c r="D50" s="162">
        <f>θ!J52</f>
        <v>0.85499717600599634</v>
      </c>
      <c r="E50" s="163">
        <f>θ!K52</f>
        <v>0.39511357028894772</v>
      </c>
      <c r="F50" s="164">
        <f t="shared" si="0"/>
        <v>1.854997176005996</v>
      </c>
      <c r="G50" s="34">
        <f t="shared" si="1"/>
        <v>0.99999999999999978</v>
      </c>
      <c r="H50" s="32" t="s">
        <v>297</v>
      </c>
      <c r="I50" s="167" t="s">
        <v>130</v>
      </c>
      <c r="J50" s="169" t="s">
        <v>129</v>
      </c>
    </row>
    <row r="51" spans="1:10" ht="15.75" customHeight="1" x14ac:dyDescent="0.2">
      <c r="A51" s="32">
        <v>50</v>
      </c>
      <c r="B51" s="161">
        <f>θ!H53</f>
        <v>2.6555117794421238E-3</v>
      </c>
      <c r="C51" s="162">
        <f>θ!I53</f>
        <v>0.77347295437169139</v>
      </c>
      <c r="D51" s="162">
        <f>θ!J53</f>
        <v>7.8949804093968359E-2</v>
      </c>
      <c r="E51" s="163">
        <f>θ!K53</f>
        <v>0.30547684972227696</v>
      </c>
      <c r="F51" s="164">
        <f t="shared" si="0"/>
        <v>1.0789498040939685</v>
      </c>
      <c r="G51" s="34">
        <f t="shared" si="1"/>
        <v>1</v>
      </c>
      <c r="H51" s="32" t="s">
        <v>298</v>
      </c>
      <c r="I51" s="167" t="s">
        <v>132</v>
      </c>
      <c r="J51" s="169" t="s">
        <v>131</v>
      </c>
    </row>
    <row r="52" spans="1:10" ht="15.75" customHeight="1" x14ac:dyDescent="0.2">
      <c r="A52" s="32">
        <v>51</v>
      </c>
      <c r="B52" s="161">
        <f>θ!H54</f>
        <v>2.1638194931069346E-3</v>
      </c>
      <c r="C52" s="162">
        <f>θ!I54</f>
        <v>1.412451372056446</v>
      </c>
      <c r="D52" s="162">
        <f>θ!J54</f>
        <v>1.1212141444514192</v>
      </c>
      <c r="E52" s="163">
        <f>θ!K54</f>
        <v>0.70876277239497287</v>
      </c>
      <c r="F52" s="164">
        <f t="shared" si="0"/>
        <v>2.121214144451419</v>
      </c>
      <c r="G52" s="34">
        <f t="shared" si="1"/>
        <v>0.99999999999999967</v>
      </c>
      <c r="H52" s="32" t="s">
        <v>299</v>
      </c>
      <c r="I52" s="167" t="s">
        <v>134</v>
      </c>
      <c r="J52" s="169" t="s">
        <v>133</v>
      </c>
    </row>
    <row r="53" spans="1:10" ht="15.75" customHeight="1" x14ac:dyDescent="0.2">
      <c r="A53" s="32">
        <v>52</v>
      </c>
      <c r="B53" s="161">
        <f>θ!H55</f>
        <v>2.449966605255708E-3</v>
      </c>
      <c r="C53" s="162">
        <f>θ!I55</f>
        <v>1.0110273736531019</v>
      </c>
      <c r="D53" s="162">
        <f>θ!J55</f>
        <v>0.59311915036041352</v>
      </c>
      <c r="E53" s="163">
        <f>θ!K55</f>
        <v>0.58209177670731105</v>
      </c>
      <c r="F53" s="164">
        <f t="shared" si="0"/>
        <v>1.593119150360413</v>
      </c>
      <c r="G53" s="34">
        <f t="shared" si="1"/>
        <v>0.99999999999999944</v>
      </c>
      <c r="H53" s="32" t="s">
        <v>300</v>
      </c>
      <c r="I53" s="167" t="s">
        <v>136</v>
      </c>
      <c r="J53" s="169" t="s">
        <v>135</v>
      </c>
    </row>
    <row r="54" spans="1:10" ht="15.75" customHeight="1" x14ac:dyDescent="0.2">
      <c r="A54" s="32">
        <v>53</v>
      </c>
      <c r="B54" s="161">
        <f>θ!H56</f>
        <v>2.9844205049119983E-3</v>
      </c>
      <c r="C54" s="162">
        <f>θ!I56</f>
        <v>0.47483815815557046</v>
      </c>
      <c r="D54" s="162">
        <f>θ!J56</f>
        <v>0.10615496932820268</v>
      </c>
      <c r="E54" s="163">
        <f>θ!K56</f>
        <v>0.63131681117263216</v>
      </c>
      <c r="F54" s="164">
        <f t="shared" si="0"/>
        <v>1.1061549693282027</v>
      </c>
      <c r="G54" s="34">
        <f t="shared" si="1"/>
        <v>1</v>
      </c>
      <c r="H54" s="32" t="s">
        <v>301</v>
      </c>
      <c r="I54" s="167" t="s">
        <v>138</v>
      </c>
      <c r="J54" s="169" t="s">
        <v>137</v>
      </c>
    </row>
    <row r="55" spans="1:10" ht="15.75" customHeight="1" x14ac:dyDescent="0.2">
      <c r="A55" s="32">
        <v>54</v>
      </c>
      <c r="B55" s="161">
        <f>θ!H57</f>
        <v>1.6829676850439407E-3</v>
      </c>
      <c r="C55" s="162">
        <f>θ!I57</f>
        <v>0.39106829456120001</v>
      </c>
      <c r="D55" s="162">
        <f>θ!J57</f>
        <v>0.12789220068707707</v>
      </c>
      <c r="E55" s="163">
        <f>θ!K57</f>
        <v>0.73682390612587789</v>
      </c>
      <c r="F55" s="164">
        <f t="shared" si="0"/>
        <v>1.127892200687078</v>
      </c>
      <c r="G55" s="34">
        <f t="shared" si="1"/>
        <v>1.0000000000000009</v>
      </c>
      <c r="H55" s="32" t="s">
        <v>302</v>
      </c>
      <c r="I55" s="167" t="s">
        <v>140</v>
      </c>
      <c r="J55" s="169" t="s">
        <v>139</v>
      </c>
    </row>
    <row r="56" spans="1:10" ht="15.75" customHeight="1" x14ac:dyDescent="0.2">
      <c r="A56" s="32">
        <v>55</v>
      </c>
      <c r="B56" s="161">
        <f>θ!H58</f>
        <v>1.4080820406148263E-2</v>
      </c>
      <c r="C56" s="162">
        <f>θ!I58</f>
        <v>1.8344197929730059</v>
      </c>
      <c r="D56" s="162">
        <f>θ!J58</f>
        <v>0.98580539401629164</v>
      </c>
      <c r="E56" s="163">
        <f>θ!K58</f>
        <v>0.15138560104328563</v>
      </c>
      <c r="F56" s="164">
        <f t="shared" si="0"/>
        <v>1.9858053940162916</v>
      </c>
      <c r="G56" s="34">
        <f t="shared" si="1"/>
        <v>1</v>
      </c>
      <c r="H56" s="32" t="s">
        <v>303</v>
      </c>
      <c r="I56" s="167" t="s">
        <v>142</v>
      </c>
      <c r="J56" s="169" t="s">
        <v>141</v>
      </c>
    </row>
    <row r="57" spans="1:10" ht="15.75" customHeight="1" x14ac:dyDescent="0.2">
      <c r="A57" s="32">
        <v>56</v>
      </c>
      <c r="B57" s="161">
        <f>θ!H59</f>
        <v>3.5440743261469197E-3</v>
      </c>
      <c r="C57" s="162">
        <f>θ!I59</f>
        <v>1.3010635255612784</v>
      </c>
      <c r="D57" s="162">
        <f>θ!J59</f>
        <v>0.38089420299183457</v>
      </c>
      <c r="E57" s="163">
        <f>θ!K59</f>
        <v>7.9830677430556315E-2</v>
      </c>
      <c r="F57" s="164">
        <f t="shared" si="0"/>
        <v>1.3808942029918347</v>
      </c>
      <c r="G57" s="34">
        <f t="shared" si="1"/>
        <v>1</v>
      </c>
      <c r="H57" s="32" t="s">
        <v>304</v>
      </c>
      <c r="I57" s="167" t="s">
        <v>144</v>
      </c>
      <c r="J57" s="169" t="s">
        <v>143</v>
      </c>
    </row>
    <row r="58" spans="1:10" ht="15.75" customHeight="1" x14ac:dyDescent="0.2">
      <c r="A58" s="32">
        <v>57</v>
      </c>
      <c r="B58" s="161">
        <f>θ!H60</f>
        <v>2.2150649208557818E-2</v>
      </c>
      <c r="C58" s="162">
        <f>θ!I60</f>
        <v>1.8657009675004188</v>
      </c>
      <c r="D58" s="162">
        <f>θ!J60</f>
        <v>1.1630821031559597</v>
      </c>
      <c r="E58" s="163">
        <f>θ!K60</f>
        <v>0.29738113565553986</v>
      </c>
      <c r="F58" s="164">
        <f t="shared" si="0"/>
        <v>2.1630821031559586</v>
      </c>
      <c r="G58" s="34">
        <f t="shared" si="1"/>
        <v>0.99999999999999889</v>
      </c>
      <c r="H58" s="32" t="s">
        <v>305</v>
      </c>
      <c r="I58" s="167" t="s">
        <v>146</v>
      </c>
      <c r="J58" s="169" t="s">
        <v>145</v>
      </c>
    </row>
    <row r="59" spans="1:10" ht="15.75" customHeight="1" x14ac:dyDescent="0.2">
      <c r="A59" s="32">
        <v>58</v>
      </c>
      <c r="B59" s="161">
        <f>θ!H61</f>
        <v>2.2600682055333669E-3</v>
      </c>
      <c r="C59" s="162">
        <f>θ!I61</f>
        <v>2.704256612643348</v>
      </c>
      <c r="D59" s="162">
        <f>θ!J61</f>
        <v>1.9606554463998318</v>
      </c>
      <c r="E59" s="163">
        <f>θ!K61</f>
        <v>0.2563988337564847</v>
      </c>
      <c r="F59" s="164">
        <f t="shared" si="0"/>
        <v>2.9606554463998327</v>
      </c>
      <c r="G59" s="34">
        <f t="shared" si="1"/>
        <v>1.0000000000000009</v>
      </c>
      <c r="H59" s="32" t="s">
        <v>306</v>
      </c>
      <c r="I59" s="167" t="s">
        <v>148</v>
      </c>
      <c r="J59" s="169" t="s">
        <v>147</v>
      </c>
    </row>
    <row r="60" spans="1:10" ht="15.75" customHeight="1" x14ac:dyDescent="0.2">
      <c r="A60" s="32">
        <v>59</v>
      </c>
      <c r="B60" s="161">
        <f>θ!H62</f>
        <v>4.0445567162231376E-3</v>
      </c>
      <c r="C60" s="162">
        <f>θ!I62</f>
        <v>0.83291413524875013</v>
      </c>
      <c r="D60" s="162">
        <f>θ!J62</f>
        <v>0.29036238769642986</v>
      </c>
      <c r="E60" s="163">
        <f>θ!K62</f>
        <v>0.45744825244767978</v>
      </c>
      <c r="F60" s="164">
        <f t="shared" si="0"/>
        <v>1.2903623876964299</v>
      </c>
      <c r="G60" s="34">
        <f t="shared" si="1"/>
        <v>1</v>
      </c>
      <c r="H60" s="32" t="s">
        <v>307</v>
      </c>
      <c r="I60" s="167" t="s">
        <v>150</v>
      </c>
      <c r="J60" s="169" t="s">
        <v>149</v>
      </c>
    </row>
    <row r="61" spans="1:10" ht="15.75" customHeight="1" x14ac:dyDescent="0.2">
      <c r="A61" s="32">
        <v>60</v>
      </c>
      <c r="B61" s="161">
        <f>θ!H63</f>
        <v>3.4101373130463702E-3</v>
      </c>
      <c r="C61" s="162">
        <f>θ!I63</f>
        <v>0.71026582321696763</v>
      </c>
      <c r="D61" s="162">
        <f>θ!J63</f>
        <v>0.151780196001015</v>
      </c>
      <c r="E61" s="163">
        <f>θ!K63</f>
        <v>0.44151437278404732</v>
      </c>
      <c r="F61" s="164">
        <f t="shared" si="0"/>
        <v>1.151780196001015</v>
      </c>
      <c r="G61" s="34">
        <f t="shared" si="1"/>
        <v>1</v>
      </c>
      <c r="H61" s="32" t="s">
        <v>308</v>
      </c>
      <c r="I61" s="167" t="s">
        <v>7</v>
      </c>
      <c r="J61" s="169" t="s">
        <v>151</v>
      </c>
    </row>
    <row r="62" spans="1:10" ht="15.75" customHeight="1" x14ac:dyDescent="0.2">
      <c r="A62" s="32">
        <v>61</v>
      </c>
      <c r="B62" s="161">
        <f>θ!H64</f>
        <v>8.9110699912916679E-4</v>
      </c>
      <c r="C62" s="162">
        <f>θ!I64</f>
        <v>0.9828039541282021</v>
      </c>
      <c r="D62" s="162">
        <f>θ!J64</f>
        <v>0.56697466867775315</v>
      </c>
      <c r="E62" s="163">
        <f>θ!K64</f>
        <v>0.58417071454955083</v>
      </c>
      <c r="F62" s="164">
        <f t="shared" si="0"/>
        <v>1.5669746686777528</v>
      </c>
      <c r="G62" s="34">
        <f t="shared" si="1"/>
        <v>0.99999999999999978</v>
      </c>
      <c r="H62" s="32" t="s">
        <v>309</v>
      </c>
      <c r="I62" s="167" t="s">
        <v>153</v>
      </c>
      <c r="J62" s="169" t="s">
        <v>152</v>
      </c>
    </row>
    <row r="63" spans="1:10" ht="15.75" customHeight="1" x14ac:dyDescent="0.2">
      <c r="A63" s="32">
        <v>62</v>
      </c>
      <c r="B63" s="161">
        <f>θ!H65</f>
        <v>2.9997872044519962E-2</v>
      </c>
      <c r="C63" s="162">
        <f>θ!I65</f>
        <v>1</v>
      </c>
      <c r="D63" s="162">
        <f>θ!J65</f>
        <v>0</v>
      </c>
      <c r="E63" s="163">
        <f>θ!K65</f>
        <v>0</v>
      </c>
      <c r="F63" s="164">
        <f t="shared" si="0"/>
        <v>1</v>
      </c>
      <c r="G63" s="34">
        <f t="shared" si="1"/>
        <v>1</v>
      </c>
      <c r="H63" s="32" t="s">
        <v>310</v>
      </c>
      <c r="I63" s="167" t="s">
        <v>359</v>
      </c>
      <c r="J63" s="169" t="s">
        <v>358</v>
      </c>
    </row>
    <row r="64" spans="1:10" ht="15.75" customHeight="1" x14ac:dyDescent="0.2">
      <c r="A64" s="32">
        <v>63</v>
      </c>
      <c r="B64" s="161">
        <f>θ!H66</f>
        <v>1.51256723616862E-2</v>
      </c>
      <c r="C64" s="162">
        <f>θ!I66</f>
        <v>0.99696379442423866</v>
      </c>
      <c r="D64" s="162">
        <f>θ!J66</f>
        <v>5.1666743480165811E-2</v>
      </c>
      <c r="E64" s="163">
        <f>θ!K66</f>
        <v>5.4702949055927166E-2</v>
      </c>
      <c r="F64" s="164">
        <f t="shared" si="0"/>
        <v>1.0516667434801659</v>
      </c>
      <c r="G64" s="34">
        <f t="shared" si="1"/>
        <v>1</v>
      </c>
      <c r="H64" s="32" t="s">
        <v>311</v>
      </c>
      <c r="I64" s="167" t="s">
        <v>155</v>
      </c>
      <c r="J64" s="169" t="s">
        <v>154</v>
      </c>
    </row>
    <row r="65" spans="1:10" ht="15.75" customHeight="1" x14ac:dyDescent="0.2">
      <c r="A65" s="32">
        <v>64</v>
      </c>
      <c r="B65" s="161">
        <f>θ!H67</f>
        <v>1.2878315698635978E-2</v>
      </c>
      <c r="C65" s="162">
        <f>θ!I67</f>
        <v>1</v>
      </c>
      <c r="D65" s="162">
        <f>θ!J67</f>
        <v>0</v>
      </c>
      <c r="E65" s="163">
        <f>θ!K67</f>
        <v>0</v>
      </c>
      <c r="F65" s="164">
        <f t="shared" si="0"/>
        <v>1</v>
      </c>
      <c r="G65" s="34">
        <f t="shared" si="1"/>
        <v>1</v>
      </c>
      <c r="H65" s="32" t="s">
        <v>312</v>
      </c>
      <c r="I65" s="167" t="s">
        <v>157</v>
      </c>
      <c r="J65" s="169" t="s">
        <v>156</v>
      </c>
    </row>
    <row r="66" spans="1:10" ht="15.75" customHeight="1" x14ac:dyDescent="0.2">
      <c r="A66" s="32">
        <v>65</v>
      </c>
      <c r="B66" s="161">
        <f>θ!H68</f>
        <v>9.1288833047237384E-3</v>
      </c>
      <c r="C66" s="162">
        <f>θ!I68</f>
        <v>1</v>
      </c>
      <c r="D66" s="162">
        <f>θ!J68</f>
        <v>0</v>
      </c>
      <c r="E66" s="163">
        <f>θ!K68</f>
        <v>0</v>
      </c>
      <c r="F66" s="164">
        <f t="shared" si="0"/>
        <v>1</v>
      </c>
      <c r="G66" s="34">
        <f t="shared" si="1"/>
        <v>1</v>
      </c>
      <c r="H66" s="32" t="s">
        <v>313</v>
      </c>
      <c r="I66" s="167" t="s">
        <v>159</v>
      </c>
      <c r="J66" s="169" t="s">
        <v>158</v>
      </c>
    </row>
    <row r="67" spans="1:10" ht="15.75" customHeight="1" x14ac:dyDescent="0.2">
      <c r="A67" s="32">
        <v>66</v>
      </c>
      <c r="B67" s="161">
        <f>θ!H69</f>
        <v>1.9500220486888778E-2</v>
      </c>
      <c r="C67" s="162">
        <f>θ!I69</f>
        <v>0.95944736051580259</v>
      </c>
      <c r="D67" s="162">
        <f>θ!J69</f>
        <v>0.18839646714932357</v>
      </c>
      <c r="E67" s="163">
        <f>θ!K69</f>
        <v>0.22894910663352078</v>
      </c>
      <c r="F67" s="164">
        <f t="shared" ref="F67:F109" si="2">C67+E67</f>
        <v>1.1883964671493235</v>
      </c>
      <c r="G67" s="34">
        <f t="shared" ref="G67:G109" si="3">E67-D67+C67</f>
        <v>0.99999999999999978</v>
      </c>
      <c r="H67" s="32" t="s">
        <v>314</v>
      </c>
      <c r="I67" s="167" t="s">
        <v>360</v>
      </c>
      <c r="J67" s="169" t="s">
        <v>160</v>
      </c>
    </row>
    <row r="68" spans="1:10" ht="15.75" customHeight="1" x14ac:dyDescent="0.2">
      <c r="A68" s="32">
        <v>67</v>
      </c>
      <c r="B68" s="161">
        <f>θ!H70</f>
        <v>3.1597333744024132E-3</v>
      </c>
      <c r="C68" s="162">
        <f>θ!I70</f>
        <v>1.0060115451735181</v>
      </c>
      <c r="D68" s="162">
        <f>θ!J70</f>
        <v>0.1214974105310782</v>
      </c>
      <c r="E68" s="163">
        <f>θ!K70</f>
        <v>0.11548586535755975</v>
      </c>
      <c r="F68" s="164">
        <f t="shared" si="2"/>
        <v>1.1214974105310778</v>
      </c>
      <c r="G68" s="34">
        <f t="shared" si="3"/>
        <v>0.99999999999999967</v>
      </c>
      <c r="H68" s="32" t="s">
        <v>315</v>
      </c>
      <c r="I68" s="167" t="s">
        <v>162</v>
      </c>
      <c r="J68" s="169" t="s">
        <v>161</v>
      </c>
    </row>
    <row r="69" spans="1:10" ht="15.75" customHeight="1" x14ac:dyDescent="0.2">
      <c r="A69" s="32">
        <v>68</v>
      </c>
      <c r="B69" s="161">
        <f>θ!H71</f>
        <v>4.4149426473943038E-3</v>
      </c>
      <c r="C69" s="162">
        <f>θ!I71</f>
        <v>0.98001659179285028</v>
      </c>
      <c r="D69" s="162">
        <f>θ!J71</f>
        <v>6.6919266796379634E-2</v>
      </c>
      <c r="E69" s="163">
        <f>θ!K71</f>
        <v>8.6902675003529967E-2</v>
      </c>
      <c r="F69" s="164">
        <f t="shared" si="2"/>
        <v>1.0669192667963803</v>
      </c>
      <c r="G69" s="34">
        <f t="shared" si="3"/>
        <v>1.0000000000000007</v>
      </c>
      <c r="H69" s="32" t="s">
        <v>316</v>
      </c>
      <c r="I69" s="167" t="s">
        <v>8</v>
      </c>
      <c r="J69" s="169" t="s">
        <v>163</v>
      </c>
    </row>
    <row r="70" spans="1:10" ht="15.75" customHeight="1" x14ac:dyDescent="0.2">
      <c r="A70" s="32">
        <v>69</v>
      </c>
      <c r="B70" s="161">
        <f>θ!H72</f>
        <v>5.8395884788390922E-3</v>
      </c>
      <c r="C70" s="162">
        <f>θ!I72</f>
        <v>0.99433305537020011</v>
      </c>
      <c r="D70" s="162">
        <f>θ!J72</f>
        <v>7.7270419411431077E-2</v>
      </c>
      <c r="E70" s="163">
        <f>θ!K72</f>
        <v>8.293736404123038E-2</v>
      </c>
      <c r="F70" s="164">
        <f t="shared" si="2"/>
        <v>1.0772704194114304</v>
      </c>
      <c r="G70" s="34">
        <f t="shared" si="3"/>
        <v>0.99999999999999944</v>
      </c>
      <c r="H70" s="32" t="s">
        <v>317</v>
      </c>
      <c r="I70" s="167" t="s">
        <v>9</v>
      </c>
      <c r="J70" s="169" t="s">
        <v>164</v>
      </c>
    </row>
    <row r="71" spans="1:10" ht="15.75" customHeight="1" x14ac:dyDescent="0.2">
      <c r="A71" s="32">
        <v>70</v>
      </c>
      <c r="B71" s="161">
        <f>θ!H73</f>
        <v>9.035515446474604E-2</v>
      </c>
      <c r="C71" s="162">
        <f>θ!I73</f>
        <v>1.0634018315515672</v>
      </c>
      <c r="D71" s="162">
        <f>θ!J73</f>
        <v>0.14165356351819</v>
      </c>
      <c r="E71" s="163">
        <f>θ!K73</f>
        <v>7.8251731966622273E-2</v>
      </c>
      <c r="F71" s="164">
        <f t="shared" si="2"/>
        <v>1.1416535635181895</v>
      </c>
      <c r="G71" s="34">
        <f t="shared" si="3"/>
        <v>0.99999999999999944</v>
      </c>
      <c r="H71" s="32" t="s">
        <v>318</v>
      </c>
      <c r="I71" s="167" t="s">
        <v>362</v>
      </c>
      <c r="J71" s="169" t="s">
        <v>361</v>
      </c>
    </row>
    <row r="72" spans="1:10" ht="15.75" customHeight="1" x14ac:dyDescent="0.2">
      <c r="A72" s="32">
        <v>71</v>
      </c>
      <c r="B72" s="161">
        <f>θ!H74</f>
        <v>3.5407536744287871E-2</v>
      </c>
      <c r="C72" s="162">
        <f>θ!I74</f>
        <v>0.97291661756754444</v>
      </c>
      <c r="D72" s="162">
        <f>θ!J74</f>
        <v>0.13020357227333632</v>
      </c>
      <c r="E72" s="163">
        <f>θ!K74</f>
        <v>0.15728695470579201</v>
      </c>
      <c r="F72" s="164">
        <f t="shared" si="2"/>
        <v>1.1302035722733366</v>
      </c>
      <c r="G72" s="34">
        <f t="shared" si="3"/>
        <v>1.0000000000000002</v>
      </c>
      <c r="H72" s="32" t="s">
        <v>319</v>
      </c>
      <c r="I72" s="167" t="s">
        <v>10</v>
      </c>
      <c r="J72" s="169" t="s">
        <v>165</v>
      </c>
    </row>
    <row r="73" spans="1:10" ht="15.75" customHeight="1" x14ac:dyDescent="0.2">
      <c r="A73" s="32">
        <v>72</v>
      </c>
      <c r="B73" s="161">
        <f>θ!H75</f>
        <v>2.2802874906142131E-2</v>
      </c>
      <c r="C73" s="162">
        <f>θ!I75</f>
        <v>0.99324600652806649</v>
      </c>
      <c r="D73" s="162">
        <f>θ!J75</f>
        <v>8.8511894005033356E-2</v>
      </c>
      <c r="E73" s="163">
        <f>θ!K75</f>
        <v>9.5265887476966793E-2</v>
      </c>
      <c r="F73" s="164">
        <f t="shared" si="2"/>
        <v>1.0885118940050333</v>
      </c>
      <c r="G73" s="34">
        <f t="shared" si="3"/>
        <v>0.99999999999999989</v>
      </c>
      <c r="H73" s="32" t="s">
        <v>320</v>
      </c>
      <c r="I73" s="167" t="s">
        <v>167</v>
      </c>
      <c r="J73" s="169" t="s">
        <v>166</v>
      </c>
    </row>
    <row r="74" spans="1:10" ht="15.75" customHeight="1" x14ac:dyDescent="0.2">
      <c r="A74" s="32">
        <v>73</v>
      </c>
      <c r="B74" s="161">
        <f>θ!H76</f>
        <v>1.4554387732452479E-2</v>
      </c>
      <c r="C74" s="162">
        <f>θ!I76</f>
        <v>1.0021792891237657</v>
      </c>
      <c r="D74" s="162">
        <f>θ!J76</f>
        <v>2.278600879875318E-3</v>
      </c>
      <c r="E74" s="163">
        <f>θ!K76</f>
        <v>9.9311756109652521E-5</v>
      </c>
      <c r="F74" s="164">
        <f t="shared" si="2"/>
        <v>1.0022786008798754</v>
      </c>
      <c r="G74" s="34">
        <f t="shared" si="3"/>
        <v>1</v>
      </c>
      <c r="H74" s="32" t="s">
        <v>321</v>
      </c>
      <c r="I74" s="167" t="s">
        <v>169</v>
      </c>
      <c r="J74" s="169" t="s">
        <v>168</v>
      </c>
    </row>
    <row r="75" spans="1:10" ht="15.75" customHeight="1" x14ac:dyDescent="0.2">
      <c r="A75" s="32">
        <v>74</v>
      </c>
      <c r="B75" s="161">
        <f>θ!H77</f>
        <v>5.088348304590274E-2</v>
      </c>
      <c r="C75" s="162">
        <f>θ!I77</f>
        <v>1</v>
      </c>
      <c r="D75" s="162">
        <f>θ!J77</f>
        <v>0</v>
      </c>
      <c r="E75" s="163">
        <f>θ!K77</f>
        <v>0</v>
      </c>
      <c r="F75" s="164">
        <f t="shared" si="2"/>
        <v>1</v>
      </c>
      <c r="G75" s="34">
        <f t="shared" si="3"/>
        <v>1</v>
      </c>
      <c r="H75" s="32" t="s">
        <v>322</v>
      </c>
      <c r="I75" s="167" t="s">
        <v>171</v>
      </c>
      <c r="J75" s="169" t="s">
        <v>170</v>
      </c>
    </row>
    <row r="76" spans="1:10" ht="15.75" customHeight="1" x14ac:dyDescent="0.2">
      <c r="A76" s="32">
        <v>75</v>
      </c>
      <c r="B76" s="161">
        <f>θ!H78</f>
        <v>4.7055101487414484E-3</v>
      </c>
      <c r="C76" s="162">
        <f>θ!I78</f>
        <v>0.99777265060456932</v>
      </c>
      <c r="D76" s="162">
        <f>θ!J78</f>
        <v>8.1028132423568239E-2</v>
      </c>
      <c r="E76" s="163">
        <f>θ!K78</f>
        <v>8.3255481818998722E-2</v>
      </c>
      <c r="F76" s="164">
        <f t="shared" si="2"/>
        <v>1.081028132423568</v>
      </c>
      <c r="G76" s="34">
        <f t="shared" si="3"/>
        <v>0.99999999999999978</v>
      </c>
      <c r="H76" s="32" t="s">
        <v>323</v>
      </c>
      <c r="I76" s="167" t="s">
        <v>173</v>
      </c>
      <c r="J76" s="169" t="s">
        <v>172</v>
      </c>
    </row>
    <row r="77" spans="1:10" ht="15.75" customHeight="1" x14ac:dyDescent="0.2">
      <c r="A77" s="32">
        <v>76</v>
      </c>
      <c r="B77" s="161">
        <f>θ!H79</f>
        <v>1.5578604383476415E-2</v>
      </c>
      <c r="C77" s="162">
        <f>θ!I79</f>
        <v>1.0527399761144758</v>
      </c>
      <c r="D77" s="162">
        <f>θ!J79</f>
        <v>0.2095030877606828</v>
      </c>
      <c r="E77" s="163">
        <f>θ!K79</f>
        <v>0.15676311164620724</v>
      </c>
      <c r="F77" s="164">
        <f t="shared" si="2"/>
        <v>1.2095030877606829</v>
      </c>
      <c r="G77" s="34">
        <f t="shared" si="3"/>
        <v>1.0000000000000002</v>
      </c>
      <c r="H77" s="32" t="s">
        <v>324</v>
      </c>
      <c r="I77" s="167" t="s">
        <v>175</v>
      </c>
      <c r="J77" s="169" t="s">
        <v>174</v>
      </c>
    </row>
    <row r="78" spans="1:10" ht="15.75" customHeight="1" x14ac:dyDescent="0.2">
      <c r="A78" s="32">
        <v>77</v>
      </c>
      <c r="B78" s="161">
        <f>θ!H80</f>
        <v>9.5981491323679866E-3</v>
      </c>
      <c r="C78" s="162">
        <f>θ!I80</f>
        <v>0.88712661074707255</v>
      </c>
      <c r="D78" s="162">
        <f>θ!J80</f>
        <v>0.17400296773257112</v>
      </c>
      <c r="E78" s="163">
        <f>θ!K80</f>
        <v>0.28687635698549829</v>
      </c>
      <c r="F78" s="164">
        <f t="shared" si="2"/>
        <v>1.1740029677325707</v>
      </c>
      <c r="G78" s="34">
        <f t="shared" si="3"/>
        <v>0.99999999999999978</v>
      </c>
      <c r="H78" s="32" t="s">
        <v>325</v>
      </c>
      <c r="I78" s="167" t="s">
        <v>177</v>
      </c>
      <c r="J78" s="169" t="s">
        <v>176</v>
      </c>
    </row>
    <row r="79" spans="1:10" ht="15.75" customHeight="1" x14ac:dyDescent="0.2">
      <c r="A79" s="32">
        <v>78</v>
      </c>
      <c r="B79" s="161">
        <f>θ!H81</f>
        <v>5.3278124621270904E-3</v>
      </c>
      <c r="C79" s="162">
        <f>θ!I81</f>
        <v>2.3834396821139761</v>
      </c>
      <c r="D79" s="162">
        <f>θ!J81</f>
        <v>2.8669883426901253</v>
      </c>
      <c r="E79" s="163">
        <f>θ!K81</f>
        <v>1.4835486605761492</v>
      </c>
      <c r="F79" s="164">
        <f t="shared" si="2"/>
        <v>3.8669883426901253</v>
      </c>
      <c r="G79" s="34">
        <f t="shared" si="3"/>
        <v>1</v>
      </c>
      <c r="H79" s="32" t="s">
        <v>326</v>
      </c>
      <c r="I79" s="167" t="s">
        <v>179</v>
      </c>
      <c r="J79" s="169" t="s">
        <v>178</v>
      </c>
    </row>
    <row r="80" spans="1:10" ht="15.75" customHeight="1" x14ac:dyDescent="0.2">
      <c r="A80" s="32">
        <v>79</v>
      </c>
      <c r="B80" s="161">
        <f>θ!H82</f>
        <v>1.6261779627037593E-3</v>
      </c>
      <c r="C80" s="162">
        <f>θ!I82</f>
        <v>1.1382948422861623</v>
      </c>
      <c r="D80" s="162">
        <f>θ!J82</f>
        <v>0.44824825736451673</v>
      </c>
      <c r="E80" s="163">
        <f>θ!K82</f>
        <v>0.30995341507835422</v>
      </c>
      <c r="F80" s="164">
        <f t="shared" si="2"/>
        <v>1.4482482573645166</v>
      </c>
      <c r="G80" s="34">
        <f t="shared" si="3"/>
        <v>0.99999999999999978</v>
      </c>
      <c r="H80" s="32" t="s">
        <v>327</v>
      </c>
      <c r="I80" s="167" t="s">
        <v>181</v>
      </c>
      <c r="J80" s="169" t="s">
        <v>180</v>
      </c>
    </row>
    <row r="81" spans="1:10" ht="15.75" customHeight="1" x14ac:dyDescent="0.2">
      <c r="A81" s="32">
        <v>80</v>
      </c>
      <c r="B81" s="161">
        <f>θ!H83</f>
        <v>7.9106548362511985E-4</v>
      </c>
      <c r="C81" s="162">
        <f>θ!I83</f>
        <v>1.0787394809465982</v>
      </c>
      <c r="D81" s="162">
        <f>θ!J83</f>
        <v>0.23831765592496887</v>
      </c>
      <c r="E81" s="163">
        <f>θ!K83</f>
        <v>0.15957817497837118</v>
      </c>
      <c r="F81" s="164">
        <f t="shared" si="2"/>
        <v>1.2383176559249693</v>
      </c>
      <c r="G81" s="34">
        <f t="shared" si="3"/>
        <v>1.0000000000000004</v>
      </c>
      <c r="H81" s="32" t="s">
        <v>328</v>
      </c>
      <c r="I81" s="167" t="s">
        <v>364</v>
      </c>
      <c r="J81" s="169" t="s">
        <v>363</v>
      </c>
    </row>
    <row r="82" spans="1:10" ht="15.75" customHeight="1" x14ac:dyDescent="0.2">
      <c r="A82" s="32">
        <v>81</v>
      </c>
      <c r="B82" s="161">
        <f>θ!H84</f>
        <v>2.9676208820304472E-3</v>
      </c>
      <c r="C82" s="162">
        <f>θ!I84</f>
        <v>1.0257585273713354</v>
      </c>
      <c r="D82" s="162">
        <f>θ!J84</f>
        <v>0.23991141744686334</v>
      </c>
      <c r="E82" s="163">
        <f>θ!K84</f>
        <v>0.21415289007552779</v>
      </c>
      <c r="F82" s="164">
        <f t="shared" si="2"/>
        <v>1.2399114174468633</v>
      </c>
      <c r="G82" s="34">
        <f t="shared" si="3"/>
        <v>0.99999999999999989</v>
      </c>
      <c r="H82" s="32" t="s">
        <v>329</v>
      </c>
      <c r="I82" s="167" t="s">
        <v>183</v>
      </c>
      <c r="J82" s="169" t="s">
        <v>182</v>
      </c>
    </row>
    <row r="83" spans="1:10" ht="15.75" customHeight="1" x14ac:dyDescent="0.2">
      <c r="A83" s="32">
        <v>82</v>
      </c>
      <c r="B83" s="161">
        <f>θ!H85</f>
        <v>6.4488206291011567E-3</v>
      </c>
      <c r="C83" s="162">
        <f>θ!I85</f>
        <v>1.058237428304253</v>
      </c>
      <c r="D83" s="162">
        <f>θ!J85</f>
        <v>0.25346569146368902</v>
      </c>
      <c r="E83" s="163">
        <f>θ!K85</f>
        <v>0.1952282631594357</v>
      </c>
      <c r="F83" s="164">
        <f t="shared" si="2"/>
        <v>1.2534656914636888</v>
      </c>
      <c r="G83" s="34">
        <f t="shared" si="3"/>
        <v>0.99999999999999978</v>
      </c>
      <c r="H83" s="32" t="s">
        <v>330</v>
      </c>
      <c r="I83" s="167" t="s">
        <v>185</v>
      </c>
      <c r="J83" s="169" t="s">
        <v>184</v>
      </c>
    </row>
    <row r="84" spans="1:10" ht="15.75" customHeight="1" x14ac:dyDescent="0.2">
      <c r="A84" s="32">
        <v>83</v>
      </c>
      <c r="B84" s="161">
        <f>θ!H86</f>
        <v>1.4936783557027685E-3</v>
      </c>
      <c r="C84" s="162">
        <f>θ!I86</f>
        <v>0.97215736279459519</v>
      </c>
      <c r="D84" s="162">
        <f>θ!J86</f>
        <v>9.1874357837094994E-2</v>
      </c>
      <c r="E84" s="163">
        <f>θ!K86</f>
        <v>0.11971699504249947</v>
      </c>
      <c r="F84" s="164">
        <f t="shared" si="2"/>
        <v>1.0918743578370946</v>
      </c>
      <c r="G84" s="34">
        <f t="shared" si="3"/>
        <v>0.99999999999999967</v>
      </c>
      <c r="H84" s="32" t="s">
        <v>331</v>
      </c>
      <c r="I84" s="167" t="s">
        <v>187</v>
      </c>
      <c r="J84" s="169" t="s">
        <v>186</v>
      </c>
    </row>
    <row r="85" spans="1:10" ht="15.75" customHeight="1" x14ac:dyDescent="0.2">
      <c r="A85" s="32">
        <v>84</v>
      </c>
      <c r="B85" s="161">
        <f>θ!H87</f>
        <v>1.7495060417282188E-2</v>
      </c>
      <c r="C85" s="162">
        <f>θ!I87</f>
        <v>0.98557329275042249</v>
      </c>
      <c r="D85" s="162">
        <f>θ!J87</f>
        <v>5.3847415088711104E-2</v>
      </c>
      <c r="E85" s="163">
        <f>θ!K87</f>
        <v>6.8274122338287932E-2</v>
      </c>
      <c r="F85" s="164">
        <f t="shared" si="2"/>
        <v>1.0538474150887105</v>
      </c>
      <c r="G85" s="34">
        <f t="shared" si="3"/>
        <v>0.99999999999999933</v>
      </c>
      <c r="H85" s="32" t="s">
        <v>332</v>
      </c>
      <c r="I85" s="167" t="s">
        <v>189</v>
      </c>
      <c r="J85" s="169" t="s">
        <v>188</v>
      </c>
    </row>
    <row r="86" spans="1:10" ht="15.75" customHeight="1" x14ac:dyDescent="0.2">
      <c r="A86" s="32">
        <v>85</v>
      </c>
      <c r="B86" s="161">
        <f>θ!H88</f>
        <v>4.2841922905280296E-3</v>
      </c>
      <c r="C86" s="162">
        <f>θ!I88</f>
        <v>0.93109164262853683</v>
      </c>
      <c r="D86" s="162">
        <f>θ!J88</f>
        <v>0.13964459493268508</v>
      </c>
      <c r="E86" s="163">
        <f>θ!K88</f>
        <v>0.20855295230414858</v>
      </c>
      <c r="F86" s="164">
        <f t="shared" si="2"/>
        <v>1.1396445949326854</v>
      </c>
      <c r="G86" s="34">
        <f t="shared" si="3"/>
        <v>1.0000000000000004</v>
      </c>
      <c r="H86" s="32" t="s">
        <v>333</v>
      </c>
      <c r="I86" s="167" t="s">
        <v>191</v>
      </c>
      <c r="J86" s="169" t="s">
        <v>190</v>
      </c>
    </row>
    <row r="87" spans="1:10" ht="15.75" customHeight="1" x14ac:dyDescent="0.2">
      <c r="A87" s="32">
        <v>86</v>
      </c>
      <c r="B87" s="161">
        <f>θ!H89</f>
        <v>2.6582243352916972E-2</v>
      </c>
      <c r="C87" s="162">
        <f>θ!I89</f>
        <v>0.91740545766357084</v>
      </c>
      <c r="D87" s="162">
        <f>θ!J89</f>
        <v>7.9489743362957943E-2</v>
      </c>
      <c r="E87" s="163">
        <f>θ!K89</f>
        <v>0.16208428569938754</v>
      </c>
      <c r="F87" s="164">
        <f t="shared" si="2"/>
        <v>1.0794897433629584</v>
      </c>
      <c r="G87" s="34">
        <f t="shared" si="3"/>
        <v>1.0000000000000004</v>
      </c>
      <c r="H87" s="32" t="s">
        <v>334</v>
      </c>
      <c r="I87" s="167" t="s">
        <v>193</v>
      </c>
      <c r="J87" s="169" t="s">
        <v>192</v>
      </c>
    </row>
    <row r="88" spans="1:10" ht="15.75" customHeight="1" x14ac:dyDescent="0.2">
      <c r="A88" s="32">
        <v>87</v>
      </c>
      <c r="B88" s="161">
        <f>θ!H90</f>
        <v>8.2098555448091824E-3</v>
      </c>
      <c r="C88" s="162">
        <f>θ!I90</f>
        <v>0.96639581645258232</v>
      </c>
      <c r="D88" s="162">
        <f>θ!J90</f>
        <v>0.13932055379509881</v>
      </c>
      <c r="E88" s="163">
        <f>θ!K90</f>
        <v>0.17292473734251657</v>
      </c>
      <c r="F88" s="164">
        <f t="shared" si="2"/>
        <v>1.1393205537950988</v>
      </c>
      <c r="G88" s="34">
        <f t="shared" si="3"/>
        <v>1</v>
      </c>
      <c r="H88" s="32" t="s">
        <v>335</v>
      </c>
      <c r="I88" s="167" t="s">
        <v>195</v>
      </c>
      <c r="J88" s="169" t="s">
        <v>194</v>
      </c>
    </row>
    <row r="89" spans="1:10" ht="15.75" customHeight="1" x14ac:dyDescent="0.2">
      <c r="A89" s="32">
        <v>88</v>
      </c>
      <c r="B89" s="161">
        <f>θ!H91</f>
        <v>6.7485680392332771E-3</v>
      </c>
      <c r="C89" s="162">
        <f>θ!I91</f>
        <v>0.93746710995392135</v>
      </c>
      <c r="D89" s="162">
        <f>θ!J91</f>
        <v>0.13646070076854233</v>
      </c>
      <c r="E89" s="163">
        <f>θ!K91</f>
        <v>0.19899359081462156</v>
      </c>
      <c r="F89" s="164">
        <f t="shared" si="2"/>
        <v>1.136460700768543</v>
      </c>
      <c r="G89" s="34">
        <f t="shared" si="3"/>
        <v>1.0000000000000007</v>
      </c>
      <c r="H89" s="32" t="s">
        <v>336</v>
      </c>
      <c r="I89" s="167" t="s">
        <v>197</v>
      </c>
      <c r="J89" s="169" t="s">
        <v>196</v>
      </c>
    </row>
    <row r="90" spans="1:10" ht="15.75" customHeight="1" x14ac:dyDescent="0.2">
      <c r="A90" s="32">
        <v>89</v>
      </c>
      <c r="B90" s="161">
        <f>θ!H92</f>
        <v>4.1540356067436883E-2</v>
      </c>
      <c r="C90" s="162">
        <f>θ!I92</f>
        <v>1.0068317639850926</v>
      </c>
      <c r="D90" s="162">
        <f>θ!J92</f>
        <v>1.2084398929712224E-2</v>
      </c>
      <c r="E90" s="163">
        <f>θ!K92</f>
        <v>5.2526349446198432E-3</v>
      </c>
      <c r="F90" s="164">
        <f t="shared" si="2"/>
        <v>1.0120843989297124</v>
      </c>
      <c r="G90" s="34">
        <f t="shared" si="3"/>
        <v>1.0000000000000002</v>
      </c>
      <c r="H90" s="32" t="s">
        <v>337</v>
      </c>
      <c r="I90" s="167" t="s">
        <v>11</v>
      </c>
      <c r="J90" s="169" t="s">
        <v>198</v>
      </c>
    </row>
    <row r="91" spans="1:10" ht="15.75" customHeight="1" x14ac:dyDescent="0.2">
      <c r="A91" s="32">
        <v>90</v>
      </c>
      <c r="B91" s="161">
        <f>θ!H93</f>
        <v>2.5051132018843875E-2</v>
      </c>
      <c r="C91" s="162">
        <f>θ!I93</f>
        <v>0.99952011497326998</v>
      </c>
      <c r="D91" s="162">
        <f>θ!J93</f>
        <v>5.3727276211553371E-3</v>
      </c>
      <c r="E91" s="163">
        <f>θ!K93</f>
        <v>5.852612647885458E-3</v>
      </c>
      <c r="F91" s="164">
        <f t="shared" si="2"/>
        <v>1.0053727276211555</v>
      </c>
      <c r="G91" s="34">
        <f t="shared" si="3"/>
        <v>1</v>
      </c>
      <c r="H91" s="32" t="s">
        <v>338</v>
      </c>
      <c r="I91" s="167" t="s">
        <v>200</v>
      </c>
      <c r="J91" s="169" t="s">
        <v>199</v>
      </c>
    </row>
    <row r="92" spans="1:10" ht="15.75" customHeight="1" x14ac:dyDescent="0.2">
      <c r="A92" s="32">
        <v>91</v>
      </c>
      <c r="B92" s="161">
        <f>θ!H94</f>
        <v>1.9663141454032085E-2</v>
      </c>
      <c r="C92" s="162">
        <f>θ!I94</f>
        <v>0.94257007655790903</v>
      </c>
      <c r="D92" s="162">
        <f>θ!J94</f>
        <v>3.6478779034813329E-2</v>
      </c>
      <c r="E92" s="163">
        <f>θ!K94</f>
        <v>9.3908702476904304E-2</v>
      </c>
      <c r="F92" s="164">
        <f t="shared" si="2"/>
        <v>1.0364787790348133</v>
      </c>
      <c r="G92" s="34">
        <f t="shared" si="3"/>
        <v>1</v>
      </c>
      <c r="H92" s="32" t="s">
        <v>339</v>
      </c>
      <c r="I92" s="167" t="s">
        <v>366</v>
      </c>
      <c r="J92" s="169" t="s">
        <v>365</v>
      </c>
    </row>
    <row r="93" spans="1:10" ht="15.75" customHeight="1" x14ac:dyDescent="0.2">
      <c r="A93" s="32">
        <v>92</v>
      </c>
      <c r="B93" s="161">
        <f>θ!H95</f>
        <v>4.5309502851446797E-2</v>
      </c>
      <c r="C93" s="162">
        <f>θ!I95</f>
        <v>0.99991301119886278</v>
      </c>
      <c r="D93" s="162">
        <f>θ!J95</f>
        <v>2.1279869143802838E-5</v>
      </c>
      <c r="E93" s="163">
        <f>θ!K95</f>
        <v>1.0826867028118686E-4</v>
      </c>
      <c r="F93" s="164">
        <f t="shared" si="2"/>
        <v>1.0000212798691439</v>
      </c>
      <c r="G93" s="34">
        <f t="shared" si="3"/>
        <v>1.0000000000000002</v>
      </c>
      <c r="H93" s="32" t="s">
        <v>340</v>
      </c>
      <c r="I93" s="167" t="s">
        <v>202</v>
      </c>
      <c r="J93" s="169" t="s">
        <v>201</v>
      </c>
    </row>
    <row r="94" spans="1:10" ht="15.75" customHeight="1" x14ac:dyDescent="0.2">
      <c r="A94" s="32">
        <v>93</v>
      </c>
      <c r="B94" s="161">
        <f>θ!H96</f>
        <v>1.9389624025307228E-3</v>
      </c>
      <c r="C94" s="162">
        <f>θ!I96</f>
        <v>1.0005213217262847</v>
      </c>
      <c r="D94" s="162">
        <f>θ!J96</f>
        <v>6.9773177903281738E-3</v>
      </c>
      <c r="E94" s="163">
        <f>θ!K96</f>
        <v>6.4559960640437645E-3</v>
      </c>
      <c r="F94" s="164">
        <f t="shared" si="2"/>
        <v>1.0069773177903285</v>
      </c>
      <c r="G94" s="34">
        <f t="shared" si="3"/>
        <v>1.0000000000000002</v>
      </c>
      <c r="H94" s="32" t="s">
        <v>341</v>
      </c>
      <c r="I94" s="167" t="s">
        <v>204</v>
      </c>
      <c r="J94" s="169" t="s">
        <v>203</v>
      </c>
    </row>
    <row r="95" spans="1:10" ht="15.75" customHeight="1" x14ac:dyDescent="0.2">
      <c r="A95" s="32">
        <v>94</v>
      </c>
      <c r="B95" s="161">
        <f>θ!H97</f>
        <v>1.1572805008260422E-2</v>
      </c>
      <c r="C95" s="162">
        <f>θ!I97</f>
        <v>1</v>
      </c>
      <c r="D95" s="162">
        <f>θ!J97</f>
        <v>0</v>
      </c>
      <c r="E95" s="163">
        <f>θ!K97</f>
        <v>0</v>
      </c>
      <c r="F95" s="164">
        <f t="shared" si="2"/>
        <v>1</v>
      </c>
      <c r="G95" s="34">
        <f t="shared" si="3"/>
        <v>1</v>
      </c>
      <c r="H95" s="32" t="s">
        <v>342</v>
      </c>
      <c r="I95" s="167" t="s">
        <v>206</v>
      </c>
      <c r="J95" s="169" t="s">
        <v>205</v>
      </c>
    </row>
    <row r="96" spans="1:10" ht="15.75" customHeight="1" x14ac:dyDescent="0.2">
      <c r="A96" s="32">
        <v>95</v>
      </c>
      <c r="B96" s="161">
        <f>θ!H98</f>
        <v>1.1301630307849694E-2</v>
      </c>
      <c r="C96" s="162">
        <f>θ!I98</f>
        <v>1</v>
      </c>
      <c r="D96" s="162">
        <f>θ!J98</f>
        <v>0</v>
      </c>
      <c r="E96" s="163">
        <f>θ!K98</f>
        <v>0</v>
      </c>
      <c r="F96" s="164">
        <f t="shared" si="2"/>
        <v>1</v>
      </c>
      <c r="G96" s="34">
        <f t="shared" si="3"/>
        <v>1</v>
      </c>
      <c r="H96" s="32" t="s">
        <v>343</v>
      </c>
      <c r="I96" s="167" t="s">
        <v>208</v>
      </c>
      <c r="J96" s="169" t="s">
        <v>207</v>
      </c>
    </row>
    <row r="97" spans="1:10" ht="15.75" customHeight="1" x14ac:dyDescent="0.2">
      <c r="A97" s="32">
        <v>96</v>
      </c>
      <c r="B97" s="161">
        <f>θ!H99</f>
        <v>4.6529858680946683E-3</v>
      </c>
      <c r="C97" s="162">
        <f>θ!I99</f>
        <v>0.96021924205343434</v>
      </c>
      <c r="D97" s="162">
        <f>θ!J99</f>
        <v>4.0538999260815368E-2</v>
      </c>
      <c r="E97" s="163">
        <f>θ!K99</f>
        <v>8.0319757207381576E-2</v>
      </c>
      <c r="F97" s="164">
        <f t="shared" si="2"/>
        <v>1.0405389992608158</v>
      </c>
      <c r="G97" s="34">
        <f t="shared" si="3"/>
        <v>1.0000000000000004</v>
      </c>
      <c r="H97" s="32" t="s">
        <v>344</v>
      </c>
      <c r="I97" s="167" t="s">
        <v>36</v>
      </c>
      <c r="J97" s="169" t="s">
        <v>209</v>
      </c>
    </row>
    <row r="98" spans="1:10" ht="15.75" customHeight="1" x14ac:dyDescent="0.2">
      <c r="A98" s="32">
        <v>97</v>
      </c>
      <c r="B98" s="161">
        <f>θ!H100</f>
        <v>8.6466944653600022E-3</v>
      </c>
      <c r="C98" s="162">
        <f>θ!I100</f>
        <v>1.0709866468359981</v>
      </c>
      <c r="D98" s="162">
        <f>θ!J100</f>
        <v>0.29505354380079934</v>
      </c>
      <c r="E98" s="163">
        <f>θ!K100</f>
        <v>0.2240668969648005</v>
      </c>
      <c r="F98" s="164">
        <f t="shared" si="2"/>
        <v>1.2950535438007986</v>
      </c>
      <c r="G98" s="34">
        <f t="shared" si="3"/>
        <v>0.99999999999999922</v>
      </c>
      <c r="H98" s="32" t="s">
        <v>345</v>
      </c>
      <c r="I98" s="167" t="s">
        <v>211</v>
      </c>
      <c r="J98" s="169" t="s">
        <v>210</v>
      </c>
    </row>
    <row r="99" spans="1:10" ht="15.75" customHeight="1" x14ac:dyDescent="0.2">
      <c r="A99" s="32">
        <v>98</v>
      </c>
      <c r="B99" s="161">
        <f>θ!H101</f>
        <v>8.0112381807663328E-3</v>
      </c>
      <c r="C99" s="162">
        <f>θ!I101</f>
        <v>0.87291525765448608</v>
      </c>
      <c r="D99" s="162">
        <f>θ!J101</f>
        <v>0.23098317050228412</v>
      </c>
      <c r="E99" s="163">
        <f>θ!K101</f>
        <v>0.35806791284779804</v>
      </c>
      <c r="F99" s="164">
        <f t="shared" si="2"/>
        <v>1.230983170502284</v>
      </c>
      <c r="G99" s="34">
        <f t="shared" si="3"/>
        <v>1</v>
      </c>
      <c r="H99" s="32" t="s">
        <v>346</v>
      </c>
      <c r="I99" s="167" t="s">
        <v>213</v>
      </c>
      <c r="J99" s="169" t="s">
        <v>212</v>
      </c>
    </row>
    <row r="100" spans="1:10" ht="15.75" customHeight="1" x14ac:dyDescent="0.2">
      <c r="A100" s="32">
        <v>99</v>
      </c>
      <c r="B100" s="161">
        <f>θ!H102</f>
        <v>1.2703536862055772E-2</v>
      </c>
      <c r="C100" s="162">
        <f>θ!I102</f>
        <v>0.95327381194698058</v>
      </c>
      <c r="D100" s="162">
        <f>θ!J102</f>
        <v>0.15924994512474949</v>
      </c>
      <c r="E100" s="163">
        <f>θ!K102</f>
        <v>0.20597613317776889</v>
      </c>
      <c r="F100" s="164">
        <f t="shared" si="2"/>
        <v>1.1592499451247495</v>
      </c>
      <c r="G100" s="34">
        <f t="shared" si="3"/>
        <v>1</v>
      </c>
      <c r="H100" s="32" t="s">
        <v>347</v>
      </c>
      <c r="I100" s="167" t="s">
        <v>215</v>
      </c>
      <c r="J100" s="169" t="s">
        <v>214</v>
      </c>
    </row>
    <row r="101" spans="1:10" ht="15.75" customHeight="1" x14ac:dyDescent="0.2">
      <c r="A101" s="32">
        <v>100</v>
      </c>
      <c r="B101" s="161">
        <f>θ!H103</f>
        <v>5.3051389644895468E-2</v>
      </c>
      <c r="C101" s="162">
        <f>θ!I103</f>
        <v>0.96910455336059365</v>
      </c>
      <c r="D101" s="162">
        <f>θ!J103</f>
        <v>0.15257644630680825</v>
      </c>
      <c r="E101" s="163">
        <f>θ!K103</f>
        <v>0.18347189294621447</v>
      </c>
      <c r="F101" s="164">
        <f t="shared" si="2"/>
        <v>1.1525764463068082</v>
      </c>
      <c r="G101" s="34">
        <f t="shared" si="3"/>
        <v>0.99999999999999989</v>
      </c>
      <c r="H101" s="32" t="s">
        <v>348</v>
      </c>
      <c r="I101" s="167" t="s">
        <v>217</v>
      </c>
      <c r="J101" s="169" t="s">
        <v>216</v>
      </c>
    </row>
    <row r="102" spans="1:10" ht="15.75" customHeight="1" x14ac:dyDescent="0.2">
      <c r="A102" s="32">
        <v>101</v>
      </c>
      <c r="B102" s="161">
        <f>θ!H104</f>
        <v>3.1495428960410013E-3</v>
      </c>
      <c r="C102" s="162">
        <f>θ!I104</f>
        <v>1.0548446529477968</v>
      </c>
      <c r="D102" s="162">
        <f>θ!J104</f>
        <v>0.10708875088395343</v>
      </c>
      <c r="E102" s="163">
        <f>θ!K104</f>
        <v>5.2244097936156676E-2</v>
      </c>
      <c r="F102" s="164">
        <f t="shared" si="2"/>
        <v>1.1070887508839535</v>
      </c>
      <c r="G102" s="34">
        <f t="shared" si="3"/>
        <v>1</v>
      </c>
      <c r="H102" s="32" t="s">
        <v>349</v>
      </c>
      <c r="I102" s="167" t="s">
        <v>219</v>
      </c>
      <c r="J102" s="169" t="s">
        <v>218</v>
      </c>
    </row>
    <row r="103" spans="1:10" ht="15.75" customHeight="1" x14ac:dyDescent="0.2">
      <c r="A103" s="32">
        <v>102</v>
      </c>
      <c r="B103" s="161">
        <f>θ!H105</f>
        <v>1.6262912010690262E-2</v>
      </c>
      <c r="C103" s="162">
        <f>θ!I105</f>
        <v>1.0084437446490857</v>
      </c>
      <c r="D103" s="162">
        <f>θ!J105</f>
        <v>1.5804699094241117E-2</v>
      </c>
      <c r="E103" s="163">
        <f>θ!K105</f>
        <v>7.3609544451553209E-3</v>
      </c>
      <c r="F103" s="164">
        <f t="shared" si="2"/>
        <v>1.0158046990942411</v>
      </c>
      <c r="G103" s="34">
        <f t="shared" si="3"/>
        <v>0.99999999999999989</v>
      </c>
      <c r="H103" s="32" t="s">
        <v>350</v>
      </c>
      <c r="I103" s="167" t="s">
        <v>221</v>
      </c>
      <c r="J103" s="169" t="s">
        <v>220</v>
      </c>
    </row>
    <row r="104" spans="1:10" ht="15.75" customHeight="1" x14ac:dyDescent="0.2">
      <c r="A104" s="32">
        <v>103</v>
      </c>
      <c r="B104" s="161">
        <f>θ!H106</f>
        <v>4.2469015909987395E-3</v>
      </c>
      <c r="C104" s="162">
        <f>θ!I106</f>
        <v>1.0001456326837082</v>
      </c>
      <c r="D104" s="162">
        <f>θ!J106</f>
        <v>7.9612331154826251E-3</v>
      </c>
      <c r="E104" s="163">
        <f>θ!K106</f>
        <v>7.8156004317747226E-3</v>
      </c>
      <c r="F104" s="164">
        <f t="shared" si="2"/>
        <v>1.0079612331154828</v>
      </c>
      <c r="G104" s="34">
        <f t="shared" si="3"/>
        <v>1.0000000000000002</v>
      </c>
      <c r="H104" s="32" t="s">
        <v>351</v>
      </c>
      <c r="I104" s="167" t="s">
        <v>223</v>
      </c>
      <c r="J104" s="169" t="s">
        <v>222</v>
      </c>
    </row>
    <row r="105" spans="1:10" ht="15.75" customHeight="1" x14ac:dyDescent="0.2">
      <c r="A105" s="32">
        <v>104</v>
      </c>
      <c r="B105" s="161">
        <f>θ!H107</f>
        <v>8.2583560628898094E-3</v>
      </c>
      <c r="C105" s="162">
        <f>θ!I107</f>
        <v>0.99512371094425511</v>
      </c>
      <c r="D105" s="162">
        <f>θ!J107</f>
        <v>2.8172405294987608E-2</v>
      </c>
      <c r="E105" s="163">
        <f>θ!K107</f>
        <v>3.3048694350732655E-2</v>
      </c>
      <c r="F105" s="164">
        <f t="shared" si="2"/>
        <v>1.0281724052949879</v>
      </c>
      <c r="G105" s="34">
        <f t="shared" si="3"/>
        <v>1.0000000000000002</v>
      </c>
      <c r="H105" s="32" t="s">
        <v>352</v>
      </c>
      <c r="I105" s="167" t="s">
        <v>225</v>
      </c>
      <c r="J105" s="169" t="s">
        <v>224</v>
      </c>
    </row>
    <row r="106" spans="1:10" ht="15.75" customHeight="1" x14ac:dyDescent="0.2">
      <c r="A106" s="32">
        <v>105</v>
      </c>
      <c r="B106" s="161">
        <f>θ!H108</f>
        <v>5.2301117259119512E-4</v>
      </c>
      <c r="C106" s="162">
        <f>θ!I108</f>
        <v>0.99137027602439043</v>
      </c>
      <c r="D106" s="162">
        <f>θ!J108</f>
        <v>2.26384690331482E-3</v>
      </c>
      <c r="E106" s="163">
        <f>θ!K108</f>
        <v>1.0893570878924376E-2</v>
      </c>
      <c r="F106" s="164">
        <f t="shared" si="2"/>
        <v>1.0022638469033147</v>
      </c>
      <c r="G106" s="34">
        <f t="shared" si="3"/>
        <v>1</v>
      </c>
      <c r="H106" s="32" t="s">
        <v>353</v>
      </c>
      <c r="I106" s="167" t="s">
        <v>368</v>
      </c>
      <c r="J106" s="169" t="s">
        <v>367</v>
      </c>
    </row>
    <row r="107" spans="1:10" ht="15.75" customHeight="1" x14ac:dyDescent="0.2">
      <c r="A107" s="32">
        <v>106</v>
      </c>
      <c r="B107" s="161">
        <f>θ!H109</f>
        <v>6.1300088287821464E-3</v>
      </c>
      <c r="C107" s="162">
        <f>θ!I109</f>
        <v>0.99947672044169578</v>
      </c>
      <c r="D107" s="162">
        <f>θ!J109</f>
        <v>1.8172865901037838E-2</v>
      </c>
      <c r="E107" s="163">
        <f>θ!K109</f>
        <v>1.8696145459341486E-2</v>
      </c>
      <c r="F107" s="164">
        <f t="shared" si="2"/>
        <v>1.0181728659010372</v>
      </c>
      <c r="G107" s="34">
        <f t="shared" si="3"/>
        <v>0.99999999999999944</v>
      </c>
      <c r="H107" s="32" t="s">
        <v>354</v>
      </c>
      <c r="I107" s="167" t="s">
        <v>227</v>
      </c>
      <c r="J107" s="169" t="s">
        <v>226</v>
      </c>
    </row>
    <row r="108" spans="1:10" ht="15.75" customHeight="1" x14ac:dyDescent="0.2">
      <c r="A108" s="32">
        <v>107</v>
      </c>
      <c r="B108" s="161">
        <f>θ!H110</f>
        <v>1.4443095468867481E-3</v>
      </c>
      <c r="C108" s="162">
        <f>θ!I110</f>
        <v>0.98347393645821346</v>
      </c>
      <c r="D108" s="162">
        <f>θ!J110</f>
        <v>0.12441168693018263</v>
      </c>
      <c r="E108" s="163">
        <f>θ!K110</f>
        <v>0.14093775047196946</v>
      </c>
      <c r="F108" s="164">
        <f t="shared" si="2"/>
        <v>1.124411686930183</v>
      </c>
      <c r="G108" s="34">
        <f t="shared" si="3"/>
        <v>1.0000000000000002</v>
      </c>
      <c r="H108" s="32" t="s">
        <v>355</v>
      </c>
      <c r="I108" s="167" t="s">
        <v>369</v>
      </c>
      <c r="J108" s="169" t="s">
        <v>228</v>
      </c>
    </row>
    <row r="109" spans="1:10" ht="15.75" customHeight="1" thickBot="1" x14ac:dyDescent="0.25">
      <c r="A109" s="32">
        <v>108</v>
      </c>
      <c r="B109" s="170">
        <f>θ!H111</f>
        <v>7.5381912441957891E-3</v>
      </c>
      <c r="C109" s="162">
        <f>θ!I111</f>
        <v>1.5833328904253174</v>
      </c>
      <c r="D109" s="162">
        <f>θ!J111</f>
        <v>1.0318312184237923</v>
      </c>
      <c r="E109" s="163">
        <f>θ!K111</f>
        <v>0.448498327998474</v>
      </c>
      <c r="F109" s="164">
        <f t="shared" si="2"/>
        <v>2.0318312184237914</v>
      </c>
      <c r="G109" s="34">
        <f t="shared" si="3"/>
        <v>0.99999999999999911</v>
      </c>
      <c r="H109" s="32" t="s">
        <v>356</v>
      </c>
      <c r="I109" s="167" t="s">
        <v>370</v>
      </c>
      <c r="J109" s="169" t="s">
        <v>229</v>
      </c>
    </row>
    <row r="110" spans="1:10" ht="22.5" customHeight="1" thickBot="1" x14ac:dyDescent="0.25">
      <c r="B110" s="171">
        <f>SUM(B2:B109)</f>
        <v>0.99999999999999989</v>
      </c>
      <c r="C110" s="165"/>
      <c r="D110" s="165"/>
      <c r="E110" s="165"/>
      <c r="F110" s="166">
        <f>ROUNDUP(MAX(F2:F109)*2,0)/2</f>
        <v>4</v>
      </c>
    </row>
  </sheetData>
  <phoneticPr fontId="1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概要</vt:lpstr>
      <vt:lpstr>skylineG</vt:lpstr>
      <vt:lpstr>108部門</vt:lpstr>
      <vt:lpstr>I</vt:lpstr>
      <vt:lpstr>A</vt:lpstr>
      <vt:lpstr>(I -A)Inv</vt:lpstr>
      <vt:lpstr>XDEM</vt:lpstr>
      <vt:lpstr>θ</vt:lpstr>
      <vt:lpstr>skydat</vt:lpstr>
      <vt:lpstr>skyline</vt:lpstr>
      <vt:lpstr>macro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2026-03-04T01:23:21Z</dcterms:created>
  <dcterms:modified xsi:type="dcterms:W3CDTF">2026-03-04T04:26:46Z</dcterms:modified>
</cp:coreProperties>
</file>