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7】森林吸収源対策実務者研修\01 実施通知\案\"/>
    </mc:Choice>
  </mc:AlternateContent>
  <xr:revisionPtr revIDLastSave="0" documentId="13_ncr:1_{5ABF4492-275D-4BE2-A3F9-6B273649F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8" r:id="rId1"/>
    <sheet name="処理層_リスト用" sheetId="9" r:id="rId2"/>
  </sheets>
  <definedNames>
    <definedName name="_xlnm._FilterDatabase" localSheetId="0" hidden="1">申込書!$G$15:$G$19</definedName>
    <definedName name="_xlnm.Print_Area" localSheetId="0">申込書!$B$2:$K$22</definedName>
    <definedName name="まるばつ">処理層_リスト用!$C$2:$C$4</definedName>
    <definedName name="リスト一覧表">処理層_リスト用!$A$2:$F$24</definedName>
    <definedName name="所属名">処理層_リスト用!$A$2:$A$24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8" l="1"/>
  <c r="H17" i="8"/>
  <c r="H18" i="8"/>
  <c r="H19" i="8"/>
  <c r="H15" i="8"/>
  <c r="AC16" i="8"/>
  <c r="AC17" i="8"/>
  <c r="AC18" i="8"/>
  <c r="AC19" i="8"/>
  <c r="AC15" i="8"/>
  <c r="AV16" i="8"/>
  <c r="AW16" i="8"/>
  <c r="AV17" i="8"/>
  <c r="AW17" i="8"/>
  <c r="AV18" i="8"/>
  <c r="AW18" i="8"/>
  <c r="AV19" i="8"/>
  <c r="AW19" i="8"/>
  <c r="AW15" i="8"/>
  <c r="AV15" i="8"/>
  <c r="AU15" i="8"/>
  <c r="AT15" i="8"/>
  <c r="AT16" i="8"/>
  <c r="AU16" i="8"/>
  <c r="AT17" i="8"/>
  <c r="AU17" i="8"/>
  <c r="AT18" i="8"/>
  <c r="AU18" i="8"/>
  <c r="AT19" i="8"/>
  <c r="AU19" i="8"/>
  <c r="O16" i="8"/>
  <c r="Q16" i="8"/>
  <c r="O17" i="8"/>
  <c r="Q17" i="8"/>
  <c r="O18" i="8"/>
  <c r="Q18" i="8"/>
  <c r="O19" i="8"/>
  <c r="Q19" i="8"/>
  <c r="T16" i="8"/>
  <c r="R16" i="8"/>
  <c r="R17" i="8"/>
  <c r="T19" i="8"/>
  <c r="R18" i="8"/>
  <c r="T18" i="8"/>
  <c r="T17" i="8"/>
  <c r="R19" i="8"/>
  <c r="Q15" i="8" l="1"/>
  <c r="O15" i="8"/>
  <c r="T15" i="8"/>
  <c r="R15" i="8"/>
</calcChain>
</file>

<file path=xl/sharedStrings.xml><?xml version="1.0" encoding="utf-8"?>
<sst xmlns="http://schemas.openxmlformats.org/spreadsheetml/2006/main" count="172" uniqueCount="145">
  <si>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3"/>
  </si>
  <si>
    <t>連絡先☎</t>
    <phoneticPr fontId="13"/>
  </si>
  <si>
    <t>漢字</t>
    <rPh sb="0" eb="2">
      <t>カンジ</t>
    </rPh>
    <phoneticPr fontId="10"/>
  </si>
  <si>
    <t>ﾌﾘｶﾞﾅ</t>
    <phoneticPr fontId="10"/>
  </si>
  <si>
    <t>氏</t>
    <rPh sb="0" eb="1">
      <t>ウジ</t>
    </rPh>
    <phoneticPr fontId="10"/>
  </si>
  <si>
    <t>名</t>
    <rPh sb="0" eb="1">
      <t>メイ</t>
    </rPh>
    <phoneticPr fontId="10"/>
  </si>
  <si>
    <t>※必要に応じて列を追加してください</t>
    <rPh sb="1" eb="3">
      <t>ヒツヨウ</t>
    </rPh>
    <rPh sb="4" eb="5">
      <t>オウ</t>
    </rPh>
    <rPh sb="7" eb="8">
      <t>レツ</t>
    </rPh>
    <rPh sb="9" eb="11">
      <t>ツイカ</t>
    </rPh>
    <phoneticPr fontId="10"/>
  </si>
  <si>
    <t>職名</t>
    <rPh sb="0" eb="2">
      <t>ショクメイ</t>
    </rPh>
    <phoneticPr fontId="10"/>
  </si>
  <si>
    <t>氏　　名　  等</t>
    <rPh sb="0" eb="1">
      <t>シ</t>
    </rPh>
    <rPh sb="3" eb="4">
      <t>ナ</t>
    </rPh>
    <rPh sb="7" eb="8">
      <t>トウ</t>
    </rPh>
    <phoneticPr fontId="10"/>
  </si>
  <si>
    <t>所　　　　属</t>
    <phoneticPr fontId="10"/>
  </si>
  <si>
    <t>担当者氏名：</t>
    <rPh sb="0" eb="5">
      <t>タントウシャシメイ</t>
    </rPh>
    <phoneticPr fontId="10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</si>
  <si>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3"/>
  </si>
  <si>
    <t>農林基盤局林務部林務課</t>
  </si>
  <si>
    <t>052-954-6638</t>
  </si>
  <si>
    <t>○</t>
  </si>
  <si>
    <t>要</t>
    <rPh sb="0" eb="1">
      <t>ヨウ</t>
    </rPh>
    <phoneticPr fontId="4"/>
  </si>
  <si>
    <t>男</t>
    <rPh sb="0" eb="1">
      <t>オトコ</t>
    </rPh>
    <phoneticPr fontId="4"/>
  </si>
  <si>
    <t>農林基盤局林務部林務課あいちの木活用推進室</t>
    <rPh sb="15" eb="16">
      <t>キ</t>
    </rPh>
    <rPh sb="16" eb="18">
      <t>カツヨウ</t>
    </rPh>
    <rPh sb="18" eb="20">
      <t>スイシン</t>
    </rPh>
    <rPh sb="20" eb="21">
      <t>シツ</t>
    </rPh>
    <phoneticPr fontId="4"/>
  </si>
  <si>
    <t>×</t>
  </si>
  <si>
    <t>不要</t>
    <rPh sb="0" eb="2">
      <t>フヨウ</t>
    </rPh>
    <phoneticPr fontId="4"/>
  </si>
  <si>
    <t>女</t>
    <rPh sb="0" eb="1">
      <t>オンナ</t>
    </rPh>
    <phoneticPr fontId="4"/>
  </si>
  <si>
    <t>農林基盤局林務部森林保全課</t>
    <rPh sb="8" eb="10">
      <t>シンリン</t>
    </rPh>
    <rPh sb="10" eb="12">
      <t>ホゼン</t>
    </rPh>
    <rPh sb="12" eb="13">
      <t>カ</t>
    </rPh>
    <phoneticPr fontId="4"/>
  </si>
  <si>
    <t>052-954-6450</t>
  </si>
  <si>
    <t>その他</t>
    <rPh sb="2" eb="3">
      <t>タ</t>
    </rPh>
    <phoneticPr fontId="10"/>
  </si>
  <si>
    <t>農林基盤局林務部森林保全課森と緑づくり推進室</t>
    <rPh sb="8" eb="10">
      <t>シンリン</t>
    </rPh>
    <rPh sb="10" eb="12">
      <t>ホゼン</t>
    </rPh>
    <rPh sb="12" eb="13">
      <t>カ</t>
    </rPh>
    <phoneticPr fontId="4"/>
  </si>
  <si>
    <t>052-954-6455</t>
  </si>
  <si>
    <t>回答しない</t>
    <rPh sb="0" eb="2">
      <t>カイトウ</t>
    </rPh>
    <phoneticPr fontId="10"/>
  </si>
  <si>
    <t>農林基盤局農地部農林総務課農林技術管理室</t>
  </si>
  <si>
    <t>農業水産局農政部農政課</t>
  </si>
  <si>
    <t>監査委員事務局</t>
  </si>
  <si>
    <t>尾張農林水産事務所林務課</t>
  </si>
  <si>
    <t>052-961-7211</t>
  </si>
  <si>
    <t>海部農林水産事務所農政課</t>
  </si>
  <si>
    <t>0567-24-2111</t>
  </si>
  <si>
    <t>知多農林水産事務所林務課</t>
  </si>
  <si>
    <t>0569-21-8111</t>
  </si>
  <si>
    <t>西三河農林水産事務所林務課</t>
  </si>
  <si>
    <t>0564-23-1211</t>
  </si>
  <si>
    <t>豊田加茂農林水産事務所林務課</t>
  </si>
  <si>
    <t>0565-32-7361</t>
  </si>
  <si>
    <t>豊田加茂農林水産事務所森林整備課</t>
  </si>
  <si>
    <t>0565-62-0501</t>
  </si>
  <si>
    <t>新城設楽農林水産事務所森林整備課</t>
  </si>
  <si>
    <t>0536-62-0544</t>
  </si>
  <si>
    <t>新城設楽農林水産事務所林業振興課</t>
  </si>
  <si>
    <t>新城設楽農林水産事務所新城林務課</t>
  </si>
  <si>
    <t>0536-24-1006</t>
  </si>
  <si>
    <t>東三河農林水産事務所林務課</t>
  </si>
  <si>
    <t>0532-54-5111</t>
  </si>
  <si>
    <t>県有林事務所管理業務課</t>
  </si>
  <si>
    <t>0561-53-2652</t>
  </si>
  <si>
    <t>県有林事務所足助業務課</t>
  </si>
  <si>
    <t>0565-62-0172</t>
  </si>
  <si>
    <t>県有林事務所鳳来業務課</t>
  </si>
  <si>
    <t>0536-32-1132</t>
  </si>
  <si>
    <t>森林・林業技術センター</t>
  </si>
  <si>
    <t>0536-34-0321</t>
  </si>
  <si>
    <t>あいち海上の森センター</t>
  </si>
  <si>
    <t>0561-86-0606</t>
  </si>
  <si>
    <t>052-954-6407</t>
    <phoneticPr fontId="10"/>
  </si>
  <si>
    <t>所属名</t>
    <rPh sb="0" eb="3">
      <t>ショゾクメイ</t>
    </rPh>
    <phoneticPr fontId="10"/>
  </si>
  <si>
    <t>電話番号</t>
    <rPh sb="0" eb="4">
      <t>デンワバンゴウ</t>
    </rPh>
    <phoneticPr fontId="10"/>
  </si>
  <si>
    <t>○×</t>
    <phoneticPr fontId="10"/>
  </si>
  <si>
    <t>要不要</t>
    <rPh sb="0" eb="3">
      <t>ヨウフヨウ</t>
    </rPh>
    <phoneticPr fontId="10"/>
  </si>
  <si>
    <t>性別</t>
    <rPh sb="0" eb="2">
      <t>セイベツ</t>
    </rPh>
    <phoneticPr fontId="10"/>
  </si>
  <si>
    <t>通し番号</t>
    <rPh sb="0" eb="1">
      <t>トオ</t>
    </rPh>
    <rPh sb="2" eb="4">
      <t>バンゴウ</t>
    </rPh>
    <phoneticPr fontId="7"/>
  </si>
  <si>
    <t>受講者情報</t>
    <rPh sb="0" eb="3">
      <t>ジュコウシャ</t>
    </rPh>
    <rPh sb="3" eb="5">
      <t>ジョウホウ</t>
    </rPh>
    <phoneticPr fontId="7"/>
  </si>
  <si>
    <t>所属情報</t>
    <rPh sb="0" eb="2">
      <t>ショゾク</t>
    </rPh>
    <rPh sb="2" eb="4">
      <t>ジョウホウ</t>
    </rPh>
    <phoneticPr fontId="7"/>
  </si>
  <si>
    <t>受講要件等</t>
    <rPh sb="0" eb="2">
      <t>ジュコウ</t>
    </rPh>
    <rPh sb="2" eb="4">
      <t>ヨウケン</t>
    </rPh>
    <rPh sb="4" eb="5">
      <t>トウ</t>
    </rPh>
    <phoneticPr fontId="7"/>
  </si>
  <si>
    <t>希望日程</t>
    <rPh sb="0" eb="2">
      <t>キボウ</t>
    </rPh>
    <rPh sb="2" eb="4">
      <t>ニッテイ</t>
    </rPh>
    <phoneticPr fontId="7"/>
  </si>
  <si>
    <t>優先順位</t>
    <rPh sb="0" eb="4">
      <t>ユウセンジュンイ</t>
    </rPh>
    <phoneticPr fontId="7"/>
  </si>
  <si>
    <t>受講形式</t>
    <rPh sb="0" eb="2">
      <t>ジュコウ</t>
    </rPh>
    <rPh sb="2" eb="4">
      <t>ケイシキ</t>
    </rPh>
    <phoneticPr fontId="7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</si>
  <si>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7"/>
  </si>
  <si>
    <t>修了証</t>
    <rPh sb="0" eb="2">
      <t>シュウリョウ</t>
    </rPh>
    <rPh sb="2" eb="3">
      <t>ショウ</t>
    </rPh>
    <phoneticPr fontId="7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</si>
  <si>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7"/>
  </si>
  <si>
    <t>集計対象</t>
    <rPh sb="0" eb="2">
      <t>シュウケイ</t>
    </rPh>
    <rPh sb="2" eb="4">
      <t>タイショウ</t>
    </rPh>
    <phoneticPr fontId="7"/>
  </si>
  <si>
    <t>その他</t>
    <rPh sb="2" eb="3">
      <t>タ</t>
    </rPh>
    <phoneticPr fontId="7"/>
  </si>
  <si>
    <t>宿泊</t>
    <rPh sb="0" eb="2">
      <t>シュクハク</t>
    </rPh>
    <phoneticPr fontId="7"/>
  </si>
  <si>
    <t>氏名</t>
    <rPh sb="0" eb="2">
      <t>シメイ</t>
    </rPh>
    <phoneticPr fontId="7"/>
  </si>
  <si>
    <t>生年月日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</si>
  <si>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</si>
  <si>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</si>
  <si>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</si>
  <si>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経営体名</t>
    <rPh sb="0" eb="3">
      <t>ケイエイタイ</t>
    </rPh>
    <rPh sb="3" eb="4">
      <t>メイ</t>
    </rPh>
    <phoneticPr fontId="7"/>
  </si>
  <si>
    <t>代表者</t>
    <rPh sb="0" eb="3">
      <t>ダイヒョウシャ</t>
    </rPh>
    <phoneticPr fontId="7"/>
  </si>
  <si>
    <t>担当部署</t>
    <rPh sb="0" eb="4">
      <t>タントウブショ</t>
    </rPh>
    <phoneticPr fontId="7"/>
  </si>
  <si>
    <t>担当者氏名</t>
    <rPh sb="0" eb="3">
      <t>タントウシャ</t>
    </rPh>
    <rPh sb="3" eb="5">
      <t>シメイ</t>
    </rPh>
    <phoneticPr fontId="7"/>
  </si>
  <si>
    <t>労働災害保険番号</t>
    <rPh sb="0" eb="6">
      <t>ロウドウサイガイホケン</t>
    </rPh>
    <rPh sb="6" eb="8">
      <t>バンゴウ</t>
    </rPh>
    <phoneticPr fontId="7"/>
  </si>
  <si>
    <t>チェーンソー特別教育</t>
    <rPh sb="6" eb="8">
      <t>トクベツ</t>
    </rPh>
    <rPh sb="8" eb="10">
      <t>キョウイク</t>
    </rPh>
    <phoneticPr fontId="7"/>
  </si>
  <si>
    <t>蜂アレルギー</t>
    <rPh sb="0" eb="1">
      <t>ハチ</t>
    </rPh>
    <phoneticPr fontId="7"/>
  </si>
  <si>
    <t>受講履歴</t>
    <rPh sb="0" eb="2">
      <t>ジュコウ</t>
    </rPh>
    <rPh sb="2" eb="4">
      <t>リレキ</t>
    </rPh>
    <phoneticPr fontId="7"/>
  </si>
  <si>
    <t>経験年数</t>
    <rPh sb="0" eb="2">
      <t>ケイケン</t>
    </rPh>
    <rPh sb="2" eb="4">
      <t>ネンスウ</t>
    </rPh>
    <phoneticPr fontId="7"/>
  </si>
  <si>
    <t>A・B日程、日付等</t>
    <rPh sb="3" eb="5">
      <t>ニッテイ</t>
    </rPh>
    <rPh sb="6" eb="8">
      <t>ヒヅケ</t>
    </rPh>
    <rPh sb="8" eb="9">
      <t>トウ</t>
    </rPh>
    <phoneticPr fontId="7"/>
  </si>
  <si>
    <t>対面</t>
    <rPh sb="0" eb="2">
      <t>タイメン</t>
    </rPh>
    <phoneticPr fontId="7"/>
  </si>
  <si>
    <t>可否</t>
    <rPh sb="0" eb="2">
      <t>カヒ</t>
    </rPh>
    <phoneticPr fontId="7"/>
  </si>
  <si>
    <t>行政番号</t>
    <rPh sb="0" eb="2">
      <t>ギョウセイ</t>
    </rPh>
    <rPh sb="2" eb="4">
      <t>バンゴウ</t>
    </rPh>
    <phoneticPr fontId="7"/>
  </si>
  <si>
    <t>業種別</t>
    <rPh sb="0" eb="2">
      <t>ギョウシュ</t>
    </rPh>
    <rPh sb="2" eb="3">
      <t>ベツ</t>
    </rPh>
    <phoneticPr fontId="7"/>
  </si>
  <si>
    <t>地域別</t>
    <rPh sb="0" eb="2">
      <t>チイキ</t>
    </rPh>
    <rPh sb="2" eb="3">
      <t>ベツ</t>
    </rPh>
    <phoneticPr fontId="7"/>
  </si>
  <si>
    <t>研修独自項目</t>
    <rPh sb="0" eb="2">
      <t>ケンシュウ</t>
    </rPh>
    <rPh sb="2" eb="4">
      <t>ドクジ</t>
    </rPh>
    <rPh sb="4" eb="6">
      <t>コウモク</t>
    </rPh>
    <phoneticPr fontId="7"/>
  </si>
  <si>
    <t>漢字</t>
    <rPh sb="0" eb="2">
      <t>カンジ</t>
    </rPh>
    <phoneticPr fontId="7"/>
  </si>
  <si>
    <t>郵便番号</t>
    <rPh sb="0" eb="4">
      <t>ユウビンバンゴウ</t>
    </rPh>
    <phoneticPr fontId="7"/>
  </si>
  <si>
    <t>番地まで</t>
    <rPh sb="0" eb="2">
      <t>バンチ</t>
    </rPh>
    <phoneticPr fontId="7"/>
  </si>
  <si>
    <t>アパート名</t>
    <rPh sb="4" eb="5">
      <t>メイ</t>
    </rPh>
    <phoneticPr fontId="7"/>
  </si>
  <si>
    <t>役職</t>
    <rPh sb="0" eb="2">
      <t>ヤクショク</t>
    </rPh>
    <phoneticPr fontId="7"/>
  </si>
  <si>
    <t>本人</t>
    <rPh sb="0" eb="2">
      <t>ホンニン</t>
    </rPh>
    <phoneticPr fontId="7"/>
  </si>
  <si>
    <t>所属</t>
    <rPh sb="0" eb="2">
      <t>ショゾク</t>
    </rPh>
    <phoneticPr fontId="7"/>
  </si>
  <si>
    <t>×のみ記入</t>
    <rPh sb="3" eb="5">
      <t>キニュウ</t>
    </rPh>
    <phoneticPr fontId="7"/>
  </si>
  <si>
    <t>班分け</t>
    <rPh sb="0" eb="2">
      <t>ハンワ</t>
    </rPh>
    <phoneticPr fontId="7"/>
  </si>
  <si>
    <t>所属詳細</t>
    <rPh sb="0" eb="2">
      <t>ショゾク</t>
    </rPh>
    <rPh sb="2" eb="4">
      <t>ショウサイ</t>
    </rPh>
    <phoneticPr fontId="7"/>
  </si>
  <si>
    <t>職名</t>
    <rPh sb="0" eb="2">
      <t>ショクメイ</t>
    </rPh>
    <phoneticPr fontId="7"/>
  </si>
  <si>
    <t>特別居郁</t>
    <rPh sb="0" eb="4">
      <t>トクベツキョイク</t>
    </rPh>
    <phoneticPr fontId="7"/>
  </si>
  <si>
    <t>性</t>
    <rPh sb="0" eb="1">
      <t>セイ</t>
    </rPh>
    <phoneticPr fontId="7"/>
  </si>
  <si>
    <t>名</t>
    <rPh sb="0" eb="1">
      <t>メイ</t>
    </rPh>
    <phoneticPr fontId="7"/>
  </si>
  <si>
    <t>入力はハイフンなし</t>
    <rPh sb="0" eb="2">
      <t>ニュウリョク</t>
    </rPh>
    <phoneticPr fontId="7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</si>
  <si>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7"/>
  </si>
  <si>
    <t>-抜き表記</t>
    <rPh sb="1" eb="2">
      <t>ヌ</t>
    </rPh>
    <rPh sb="3" eb="5">
      <t>ヒョウキ</t>
    </rPh>
    <phoneticPr fontId="7"/>
  </si>
  <si>
    <t>ハイフンなし記載</t>
    <rPh sb="6" eb="8">
      <t>キサイ</t>
    </rPh>
    <phoneticPr fontId="7"/>
  </si>
  <si>
    <t>姓</t>
    <rPh sb="0" eb="1">
      <t>セイ</t>
    </rPh>
    <phoneticPr fontId="7"/>
  </si>
  <si>
    <t>区分</t>
    <rPh sb="0" eb="2">
      <t>クブン</t>
    </rPh>
    <phoneticPr fontId="7"/>
  </si>
  <si>
    <t>県</t>
    <rPh sb="0" eb="1">
      <t>ケン</t>
    </rPh>
    <phoneticPr fontId="7"/>
  </si>
  <si>
    <t>市町村</t>
    <rPh sb="0" eb="3">
      <t>シチョウソン</t>
    </rPh>
    <phoneticPr fontId="7"/>
  </si>
  <si>
    <t>受講希望</t>
    <rPh sb="0" eb="4">
      <t>ジュコウキボウ</t>
    </rPh>
    <phoneticPr fontId="7"/>
  </si>
  <si>
    <t>学びたいこと</t>
  </si>
  <si>
    <t>備考</t>
  </si>
  <si>
    <t>FAX</t>
  </si>
  <si>
    <t>mail</t>
  </si>
  <si>
    <t>Mail</t>
  </si>
  <si>
    <t>エピペン</t>
  </si>
  <si>
    <t>web</t>
  </si>
  <si>
    <t>発行日</t>
  </si>
  <si>
    <t>写真番号</t>
  </si>
  <si>
    <t>カタカナ</t>
  </si>
  <si>
    <t>FW</t>
  </si>
  <si>
    <t>研修録画の提供希望</t>
  </si>
  <si>
    <t>ミドル</t>
  </si>
  <si>
    <t>経営体一覧表と一致させること</t>
  </si>
  <si>
    <t>メール</t>
  </si>
  <si>
    <t/>
  </si>
  <si>
    <t>備考</t>
    <rPh sb="0" eb="2">
      <t>ビコウ</t>
    </rPh>
    <phoneticPr fontId="10"/>
  </si>
  <si>
    <t>e-mail</t>
    <phoneticPr fontId="10"/>
  </si>
  <si>
    <t>令和8年　月　　日</t>
    <rPh sb="0" eb="2">
      <t>レイワ</t>
    </rPh>
    <rPh sb="3" eb="4">
      <t>ネン</t>
    </rPh>
    <rPh sb="5" eb="6">
      <t>ガツ</t>
    </rPh>
    <rPh sb="8" eb="9">
      <t>ニチ</t>
    </rPh>
    <phoneticPr fontId="10"/>
  </si>
  <si>
    <t>　令和８年度　G7 森林吸収源対策実務者研修　について、下記のとおり申込みます。</t>
    <phoneticPr fontId="13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</si>
  <si>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10"/>
  </si>
  <si>
    <t>※メールで申し込む場合は、件名に「【G7】森林吸収源対策実務者研修（事務所名）」と入力してください。（　申込先アドレス　shinrin-ringyo-c@pref.aichi.lg.jp　）</t>
    <rPh sb="21" eb="31">
      <t>シンリンキュウシュウゲンタイサクジツムシャ</t>
    </rPh>
    <rPh sb="34" eb="37">
      <t>ジムショ</t>
    </rPh>
    <rPh sb="37" eb="38">
      <t>メイ</t>
    </rPh>
    <phoneticPr fontId="10"/>
  </si>
  <si>
    <t>記</t>
    <rPh sb="0" eb="1">
      <t>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</si>
</sst>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"/>
    <numFmt numFmtId="178" formatCode="[$-411]ge\.m\.d;@"/>
    <numFmt numFmtId="179" formatCode="###\-####"/>
    <numFmt numFmtId="180" formatCode="\(aaa\)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1"/>
      <color rgb="FF000000"/>
      <name val="游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9" fillId="0" borderId="0" xfId="4" applyFill="1">
      <alignment vertical="center"/>
    </xf>
    <xf numFmtId="0" fontId="15" fillId="0" borderId="0" xfId="4" applyFont="1" applyFill="1">
      <alignment vertical="center"/>
    </xf>
    <xf numFmtId="0" fontId="16" fillId="0" borderId="0" xfId="4" applyFont="1" applyFill="1">
      <alignment vertical="center"/>
    </xf>
    <xf numFmtId="49" fontId="15" fillId="0" borderId="0" xfId="4" applyNumberFormat="1" applyFont="1" applyFill="1" applyAlignment="1">
      <alignment horizontal="center" vertical="center"/>
    </xf>
    <xf numFmtId="0" fontId="17" fillId="0" borderId="0" xfId="4" applyFont="1">
      <alignment vertical="center"/>
    </xf>
    <xf numFmtId="0" fontId="19" fillId="0" borderId="0" xfId="4" applyFont="1" applyFill="1">
      <alignment vertical="center"/>
    </xf>
    <xf numFmtId="0" fontId="20" fillId="0" borderId="0" xfId="4" applyFont="1">
      <alignment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0" fontId="6" fillId="0" borderId="26" xfId="4" applyFont="1" applyFill="1" applyBorder="1" applyAlignment="1">
      <alignment vertical="center"/>
    </xf>
    <xf numFmtId="0" fontId="6" fillId="0" borderId="30" xfId="4" applyNumberFormat="1" applyFont="1" applyFill="1" applyBorder="1" applyAlignment="1">
      <alignment vertical="center"/>
    </xf>
    <xf numFmtId="0" fontId="8" fillId="0" borderId="16" xfId="4" applyNumberFormat="1" applyFont="1" applyFill="1" applyBorder="1" applyAlignment="1">
      <alignment vertical="center"/>
    </xf>
    <xf numFmtId="0" fontId="18" fillId="0" borderId="31" xfId="4" applyNumberFormat="1" applyFont="1" applyFill="1" applyBorder="1" applyAlignment="1">
      <alignment vertical="center"/>
    </xf>
    <xf numFmtId="0" fontId="18" fillId="0" borderId="26" xfId="4" applyNumberFormat="1" applyFont="1" applyFill="1" applyBorder="1" applyAlignment="1">
      <alignment vertical="center"/>
    </xf>
    <xf numFmtId="0" fontId="18" fillId="0" borderId="32" xfId="4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9" fontId="9" fillId="0" borderId="0" xfId="6" applyFont="1" applyFill="1">
      <alignment vertical="center"/>
    </xf>
    <xf numFmtId="0" fontId="18" fillId="0" borderId="9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vertical="center"/>
    </xf>
    <xf numFmtId="0" fontId="17" fillId="0" borderId="10" xfId="4" applyFont="1" applyFill="1" applyBorder="1" applyAlignment="1">
      <alignment horizontal="center" vertical="center" shrinkToFit="1"/>
    </xf>
    <xf numFmtId="0" fontId="17" fillId="0" borderId="12" xfId="4" applyFont="1" applyFill="1" applyBorder="1" applyAlignment="1">
      <alignment vertical="center" shrinkToFit="1"/>
    </xf>
    <xf numFmtId="0" fontId="17" fillId="0" borderId="13" xfId="4" applyFont="1" applyFill="1" applyBorder="1" applyAlignment="1">
      <alignment vertical="center" shrinkToFit="1"/>
    </xf>
    <xf numFmtId="0" fontId="17" fillId="0" borderId="14" xfId="4" applyFont="1" applyFill="1" applyBorder="1" applyAlignment="1">
      <alignment horizontal="center" vertical="center" shrinkToFit="1"/>
    </xf>
    <xf numFmtId="0" fontId="17" fillId="0" borderId="6" xfId="4" applyFont="1" applyFill="1" applyBorder="1" applyAlignment="1">
      <alignment vertical="center" shrinkToFit="1"/>
    </xf>
    <xf numFmtId="0" fontId="5" fillId="0" borderId="18" xfId="4" applyFont="1" applyFill="1" applyBorder="1" applyAlignment="1">
      <alignment vertical="center"/>
    </xf>
    <xf numFmtId="0" fontId="5" fillId="0" borderId="29" xfId="4" applyNumberFormat="1" applyFont="1" applyFill="1" applyBorder="1" applyAlignment="1">
      <alignment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0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vertical="center"/>
    </xf>
    <xf numFmtId="0" fontId="5" fillId="0" borderId="2" xfId="4" applyFont="1" applyFill="1" applyBorder="1" applyAlignment="1">
      <alignment horizontal="center" vertical="center"/>
    </xf>
    <xf numFmtId="0" fontId="17" fillId="0" borderId="21" xfId="4" applyNumberFormat="1" applyFont="1" applyFill="1" applyBorder="1" applyAlignment="1">
      <alignment horizontal="center" vertical="center" shrinkToFit="1"/>
    </xf>
    <xf numFmtId="0" fontId="17" fillId="0" borderId="22" xfId="4" applyNumberFormat="1" applyFont="1" applyFill="1" applyBorder="1" applyAlignment="1">
      <alignment horizontal="center" vertical="center" shrinkToFit="1"/>
    </xf>
    <xf numFmtId="0" fontId="17" fillId="0" borderId="27" xfId="4" applyFont="1" applyFill="1" applyBorder="1" applyAlignment="1">
      <alignment horizontal="center" vertical="center" shrinkToFit="1"/>
    </xf>
    <xf numFmtId="0" fontId="17" fillId="0" borderId="22" xfId="4" applyFont="1" applyFill="1" applyBorder="1" applyAlignment="1">
      <alignment horizontal="center" vertical="center" shrinkToFit="1"/>
    </xf>
    <xf numFmtId="0" fontId="17" fillId="0" borderId="4" xfId="4" applyFont="1" applyFill="1" applyBorder="1" applyAlignment="1">
      <alignment horizontal="center" vertical="center" shrinkToFit="1"/>
    </xf>
    <xf numFmtId="0" fontId="17" fillId="0" borderId="23" xfId="4" applyNumberFormat="1" applyFont="1" applyFill="1" applyBorder="1" applyAlignment="1">
      <alignment horizontal="center" vertical="center" shrinkToFit="1"/>
    </xf>
    <xf numFmtId="0" fontId="17" fillId="0" borderId="24" xfId="4" applyNumberFormat="1" applyFont="1" applyFill="1" applyBorder="1" applyAlignment="1">
      <alignment horizontal="center" vertical="center" shrinkToFit="1"/>
    </xf>
    <xf numFmtId="0" fontId="17" fillId="0" borderId="25" xfId="4" applyNumberFormat="1" applyFont="1" applyFill="1" applyBorder="1" applyAlignment="1">
      <alignment horizontal="center" vertical="center" shrinkToFit="1"/>
    </xf>
    <xf numFmtId="0" fontId="17" fillId="0" borderId="28" xfId="4" applyFont="1" applyFill="1" applyBorder="1" applyAlignment="1">
      <alignment horizontal="center" vertical="center" shrinkToFit="1"/>
    </xf>
    <xf numFmtId="0" fontId="17" fillId="0" borderId="25" xfId="4" applyFont="1" applyFill="1" applyBorder="1" applyAlignment="1">
      <alignment horizontal="center" vertical="center" shrinkToFit="1"/>
    </xf>
    <xf numFmtId="0" fontId="17" fillId="0" borderId="33" xfId="4" applyFont="1" applyFill="1" applyBorder="1" applyAlignment="1">
      <alignment horizontal="center" vertical="center" shrinkToFit="1"/>
    </xf>
    <xf numFmtId="0" fontId="9" fillId="0" borderId="0" xfId="4">
      <alignment vertical="center"/>
    </xf>
    <xf numFmtId="9" fontId="4" fillId="0" borderId="0" xfId="6" applyFont="1" applyFill="1">
      <alignment vertical="center"/>
    </xf>
    <xf numFmtId="0" fontId="17" fillId="0" borderId="35" xfId="4" applyFont="1" applyBorder="1">
      <alignment vertical="center"/>
    </xf>
    <xf numFmtId="0" fontId="0" fillId="0" borderId="36" xfId="0" applyBorder="1">
      <alignment vertical="center"/>
    </xf>
    <xf numFmtId="0" fontId="17" fillId="0" borderId="37" xfId="4" applyFont="1" applyBorder="1">
      <alignment vertical="center"/>
    </xf>
    <xf numFmtId="0" fontId="17" fillId="0" borderId="38" xfId="4" applyFont="1" applyBorder="1">
      <alignment vertical="center"/>
    </xf>
    <xf numFmtId="0" fontId="11" fillId="0" borderId="38" xfId="5" applyFont="1" applyBorder="1">
      <alignment vertical="center"/>
    </xf>
    <xf numFmtId="0" fontId="0" fillId="0" borderId="39" xfId="0" applyBorder="1">
      <alignment vertical="center"/>
    </xf>
    <xf numFmtId="9" fontId="17" fillId="0" borderId="37" xfId="6" applyFont="1" applyFill="1" applyBorder="1">
      <alignment vertical="center"/>
    </xf>
    <xf numFmtId="9" fontId="17" fillId="0" borderId="38" xfId="6" applyFont="1" applyFill="1" applyBorder="1">
      <alignment vertical="center"/>
    </xf>
    <xf numFmtId="9" fontId="11" fillId="0" borderId="38" xfId="6" applyFont="1" applyBorder="1">
      <alignment vertical="center"/>
    </xf>
    <xf numFmtId="0" fontId="16" fillId="0" borderId="38" xfId="4" applyFont="1" applyBorder="1">
      <alignment vertical="center"/>
    </xf>
    <xf numFmtId="0" fontId="17" fillId="0" borderId="40" xfId="4" applyFont="1" applyBorder="1">
      <alignment vertical="center"/>
    </xf>
    <xf numFmtId="0" fontId="17" fillId="0" borderId="41" xfId="4" applyFont="1" applyBorder="1">
      <alignment vertical="center"/>
    </xf>
    <xf numFmtId="0" fontId="0" fillId="0" borderId="42" xfId="0" applyBorder="1">
      <alignment vertical="center"/>
    </xf>
    <xf numFmtId="0" fontId="17" fillId="0" borderId="34" xfId="4" applyFont="1" applyBorder="1">
      <alignment vertical="center"/>
    </xf>
    <xf numFmtId="0" fontId="11" fillId="0" borderId="35" xfId="5" applyFont="1" applyBorder="1">
      <alignment vertical="center"/>
    </xf>
    <xf numFmtId="0" fontId="20" fillId="0" borderId="43" xfId="4" applyFont="1" applyBorder="1">
      <alignment vertical="center"/>
    </xf>
    <xf numFmtId="0" fontId="17" fillId="0" borderId="44" xfId="4" applyFont="1" applyBorder="1">
      <alignment vertical="center"/>
    </xf>
    <xf numFmtId="177" fontId="21" fillId="0" borderId="0" xfId="4" applyNumberFormat="1" applyFont="1" applyFill="1">
      <alignment vertical="center"/>
    </xf>
    <xf numFmtId="177" fontId="17" fillId="0" borderId="0" xfId="4" applyNumberFormat="1" applyFont="1" applyFill="1">
      <alignment vertical="center"/>
    </xf>
    <xf numFmtId="177" fontId="9" fillId="0" borderId="0" xfId="4" applyNumberFormat="1" applyFill="1">
      <alignment vertical="center"/>
    </xf>
    <xf numFmtId="177" fontId="11" fillId="0" borderId="0" xfId="5" applyNumberFormat="1" applyFont="1">
      <alignment vertical="center"/>
    </xf>
    <xf numFmtId="177" fontId="9" fillId="0" borderId="0" xfId="6" applyNumberFormat="1" applyFont="1" applyFill="1">
      <alignment vertical="center"/>
    </xf>
    <xf numFmtId="177" fontId="16" fillId="0" borderId="0" xfId="4" applyNumberFormat="1" applyFont="1" applyFill="1">
      <alignment vertical="center"/>
    </xf>
    <xf numFmtId="0" fontId="22" fillId="0" borderId="45" xfId="0" applyFont="1" applyBorder="1" applyAlignment="1">
      <alignment vertical="center" shrinkToFit="1"/>
    </xf>
    <xf numFmtId="0" fontId="22" fillId="0" borderId="46" xfId="0" applyFont="1" applyBorder="1">
      <alignment vertical="center"/>
    </xf>
    <xf numFmtId="0" fontId="22" fillId="0" borderId="17" xfId="0" applyFont="1" applyBorder="1">
      <alignment vertical="center"/>
    </xf>
    <xf numFmtId="178" fontId="22" fillId="0" borderId="17" xfId="0" applyNumberFormat="1" applyFont="1" applyBorder="1">
      <alignment vertical="center"/>
    </xf>
    <xf numFmtId="179" fontId="22" fillId="0" borderId="17" xfId="0" applyNumberFormat="1" applyFont="1" applyBorder="1">
      <alignment vertical="center"/>
    </xf>
    <xf numFmtId="0" fontId="22" fillId="0" borderId="47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46" xfId="0" applyFont="1" applyBorder="1" applyAlignment="1">
      <alignment vertical="center" shrinkToFit="1"/>
    </xf>
    <xf numFmtId="0" fontId="22" fillId="0" borderId="45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48" xfId="0" applyFont="1" applyBorder="1">
      <alignment vertical="center"/>
    </xf>
    <xf numFmtId="0" fontId="22" fillId="0" borderId="49" xfId="0" applyFont="1" applyBorder="1">
      <alignment vertical="center"/>
    </xf>
    <xf numFmtId="0" fontId="22" fillId="0" borderId="2" xfId="0" applyFont="1" applyBorder="1" applyAlignment="1">
      <alignment vertical="center" shrinkToFit="1"/>
    </xf>
    <xf numFmtId="0" fontId="22" fillId="0" borderId="15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16" xfId="0" applyFont="1" applyBorder="1">
      <alignment vertical="center"/>
    </xf>
    <xf numFmtId="178" fontId="22" fillId="0" borderId="51" xfId="0" applyNumberFormat="1" applyFont="1" applyBorder="1" applyAlignment="1">
      <alignment vertical="center" shrinkToFit="1"/>
    </xf>
    <xf numFmtId="179" fontId="22" fillId="0" borderId="15" xfId="0" applyNumberFormat="1" applyFont="1" applyBorder="1">
      <alignment vertical="center"/>
    </xf>
    <xf numFmtId="0" fontId="22" fillId="0" borderId="51" xfId="0" applyFont="1" applyBorder="1" applyAlignment="1">
      <alignment vertical="center" shrinkToFit="1"/>
    </xf>
    <xf numFmtId="0" fontId="22" fillId="0" borderId="52" xfId="0" applyFont="1" applyBorder="1" applyAlignment="1">
      <alignment vertical="center" shrinkToFit="1"/>
    </xf>
    <xf numFmtId="0" fontId="22" fillId="0" borderId="53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50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0" fontId="22" fillId="0" borderId="55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9" xfId="0" applyFont="1" applyBorder="1" applyAlignment="1">
      <alignment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1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22" fillId="0" borderId="62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63" xfId="0" applyFont="1" applyBorder="1">
      <alignment vertical="center"/>
    </xf>
    <xf numFmtId="0" fontId="22" fillId="0" borderId="64" xfId="0" applyFont="1" applyBorder="1">
      <alignment vertical="center"/>
    </xf>
    <xf numFmtId="0" fontId="22" fillId="0" borderId="65" xfId="0" applyFont="1" applyBorder="1">
      <alignment vertical="center"/>
    </xf>
    <xf numFmtId="0" fontId="22" fillId="0" borderId="66" xfId="0" applyFont="1" applyBorder="1">
      <alignment vertical="center"/>
    </xf>
    <xf numFmtId="178" fontId="22" fillId="0" borderId="9" xfId="0" applyNumberFormat="1" applyFont="1" applyBorder="1" applyAlignment="1">
      <alignment vertical="center" shrinkToFit="1"/>
    </xf>
    <xf numFmtId="179" fontId="22" fillId="0" borderId="51" xfId="0" applyNumberFormat="1" applyFont="1" applyBorder="1" applyAlignment="1">
      <alignment vertical="center" shrinkToFit="1"/>
    </xf>
    <xf numFmtId="0" fontId="22" fillId="0" borderId="67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70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0" fontId="22" fillId="0" borderId="72" xfId="0" applyFont="1" applyBorder="1" applyAlignment="1">
      <alignment vertical="center" shrinkToFit="1"/>
    </xf>
    <xf numFmtId="56" fontId="22" fillId="0" borderId="58" xfId="0" applyNumberFormat="1" applyFont="1" applyBorder="1" applyAlignment="1">
      <alignment vertical="center" shrinkToFit="1"/>
    </xf>
    <xf numFmtId="56" fontId="22" fillId="0" borderId="55" xfId="0" applyNumberFormat="1" applyFont="1" applyBorder="1" applyAlignment="1">
      <alignment vertical="center" shrinkToFit="1"/>
    </xf>
    <xf numFmtId="56" fontId="22" fillId="0" borderId="57" xfId="0" applyNumberFormat="1" applyFont="1" applyBorder="1" applyAlignment="1">
      <alignment vertical="center" shrinkToFit="1"/>
    </xf>
    <xf numFmtId="0" fontId="22" fillId="0" borderId="73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56" fontId="22" fillId="0" borderId="76" xfId="0" applyNumberFormat="1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22" fillId="0" borderId="78" xfId="0" applyFont="1" applyBorder="1" applyAlignment="1">
      <alignment vertical="center" shrinkToFit="1"/>
    </xf>
    <xf numFmtId="0" fontId="22" fillId="0" borderId="79" xfId="0" applyFont="1" applyBorder="1" applyAlignment="1">
      <alignment vertical="center" shrinkToFit="1"/>
    </xf>
    <xf numFmtId="178" fontId="22" fillId="0" borderId="20" xfId="0" applyNumberFormat="1" applyFont="1" applyBorder="1" applyAlignment="1">
      <alignment vertical="center" shrinkToFit="1"/>
    </xf>
    <xf numFmtId="179" fontId="22" fillId="0" borderId="20" xfId="0" applyNumberFormat="1" applyFont="1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22" fillId="0" borderId="26" xfId="0" applyFont="1" applyBorder="1" applyAlignment="1">
      <alignment vertical="center" shrinkToFit="1"/>
    </xf>
    <xf numFmtId="0" fontId="22" fillId="0" borderId="20" xfId="0" quotePrefix="1" applyFont="1" applyBorder="1" applyAlignment="1">
      <alignment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81" xfId="0" applyFont="1" applyBorder="1" applyAlignment="1">
      <alignment vertical="center" shrinkToFit="1"/>
    </xf>
    <xf numFmtId="180" fontId="22" fillId="0" borderId="32" xfId="0" applyNumberFormat="1" applyFont="1" applyBorder="1" applyAlignment="1">
      <alignment vertical="center" shrinkToFit="1"/>
    </xf>
    <xf numFmtId="180" fontId="22" fillId="0" borderId="44" xfId="0" applyNumberFormat="1" applyFont="1" applyBorder="1" applyAlignment="1">
      <alignment vertical="center" shrinkToFit="1"/>
    </xf>
    <xf numFmtId="180" fontId="22" fillId="0" borderId="26" xfId="0" applyNumberFormat="1" applyFont="1" applyBorder="1" applyAlignment="1">
      <alignment vertical="center" shrinkToFit="1"/>
    </xf>
    <xf numFmtId="180" fontId="22" fillId="0" borderId="82" xfId="0" applyNumberFormat="1" applyFont="1" applyBorder="1" applyAlignment="1">
      <alignment vertical="center" shrinkToFit="1"/>
    </xf>
    <xf numFmtId="0" fontId="16" fillId="0" borderId="1" xfId="4" applyFont="1" applyFill="1" applyBorder="1" applyAlignment="1">
      <alignment horizontal="right" vertical="center"/>
    </xf>
    <xf numFmtId="0" fontId="9" fillId="0" borderId="83" xfId="4" applyFill="1" applyBorder="1" applyAlignment="1">
      <alignment vertical="center" shrinkToFit="1"/>
    </xf>
    <xf numFmtId="0" fontId="9" fillId="0" borderId="84" xfId="4" applyFill="1" applyBorder="1" applyAlignment="1">
      <alignment vertical="center" shrinkToFit="1"/>
    </xf>
    <xf numFmtId="0" fontId="9" fillId="0" borderId="85" xfId="4" applyFill="1" applyBorder="1" applyAlignment="1">
      <alignment vertical="center" shrinkToFit="1"/>
    </xf>
    <xf numFmtId="0" fontId="16" fillId="2" borderId="1" xfId="4" applyFont="1" applyFill="1" applyBorder="1" applyAlignment="1">
      <alignment horizontal="center" vertical="center" shrinkToFit="1"/>
    </xf>
    <xf numFmtId="0" fontId="15" fillId="2" borderId="0" xfId="4" applyFont="1" applyFill="1">
      <alignment vertical="center"/>
    </xf>
    <xf numFmtId="0" fontId="16" fillId="2" borderId="1" xfId="4" applyFont="1" applyFill="1" applyBorder="1" applyAlignment="1">
      <alignment horizontal="right" vertical="center"/>
    </xf>
    <xf numFmtId="176" fontId="2" fillId="0" borderId="86" xfId="4" applyNumberFormat="1" applyFont="1" applyFill="1" applyBorder="1" applyAlignment="1">
      <alignment horizontal="center" vertical="center" shrinkToFit="1"/>
    </xf>
    <xf numFmtId="0" fontId="1" fillId="2" borderId="0" xfId="4" quotePrefix="1" applyFont="1" applyFill="1" applyAlignment="1">
      <alignment horizontal="right" vertical="center"/>
    </xf>
    <xf numFmtId="176" fontId="3" fillId="0" borderId="49" xfId="4" applyNumberFormat="1" applyFont="1" applyFill="1" applyBorder="1" applyAlignment="1">
      <alignment horizontal="center" vertical="center" shrinkToFit="1"/>
    </xf>
    <xf numFmtId="176" fontId="8" fillId="0" borderId="90" xfId="4" applyNumberFormat="1" applyFont="1" applyFill="1" applyBorder="1" applyAlignment="1">
      <alignment horizontal="center" vertical="center" shrinkToFit="1"/>
    </xf>
    <xf numFmtId="0" fontId="19" fillId="0" borderId="0" xfId="4" applyFont="1">
      <alignment vertical="center"/>
    </xf>
    <xf numFmtId="0" fontId="25" fillId="0" borderId="0" xfId="4" applyFont="1">
      <alignment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18" fillId="0" borderId="8" xfId="4" applyFont="1" applyFill="1" applyBorder="1" applyAlignment="1">
      <alignment horizontal="center" vertical="center" shrinkToFit="1"/>
    </xf>
    <xf numFmtId="0" fontId="18" fillId="0" borderId="3" xfId="4" applyFont="1" applyFill="1" applyBorder="1" applyAlignment="1">
      <alignment horizontal="center" vertical="center" shrinkToFit="1"/>
    </xf>
    <xf numFmtId="0" fontId="18" fillId="0" borderId="11" xfId="4" applyFont="1" applyFill="1" applyBorder="1" applyAlignment="1">
      <alignment horizontal="center" vertical="center" shrinkToFit="1"/>
    </xf>
    <xf numFmtId="0" fontId="23" fillId="0" borderId="8" xfId="4" applyFont="1" applyFill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87" xfId="4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89" xfId="4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7">
    <cellStyle name="パーセント" xfId="6" builtinId="5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Y29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13.5" x14ac:dyDescent="0.15"/>
  <cols>
    <col min="1" max="1" width="9" style="1"/>
    <col min="2" max="5" width="10.625" style="1" customWidth="1"/>
    <col min="6" max="6" width="10.75" style="1" customWidth="1"/>
    <col min="7" max="7" width="36.5" style="1" customWidth="1"/>
    <col min="8" max="8" width="17.625" style="1" customWidth="1"/>
    <col min="9" max="9" width="8.25" style="1" customWidth="1"/>
    <col min="10" max="10" width="10.125" style="1" customWidth="1"/>
    <col min="11" max="11" width="13.625" style="1" customWidth="1"/>
    <col min="12" max="13" width="2.5" style="1" customWidth="1"/>
    <col min="14" max="14" width="13.5" style="63" bestFit="1" customWidth="1"/>
    <col min="15" max="18" width="9.75" style="63" customWidth="1"/>
    <col min="19" max="20" width="9.75" style="64" customWidth="1"/>
    <col min="21" max="16384" width="9" style="64"/>
  </cols>
  <sheetData>
    <row r="2" spans="1:103" ht="24" x14ac:dyDescent="0.15"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N2" s="62"/>
    </row>
    <row r="3" spans="1:103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P3" s="65"/>
      <c r="Q3" s="65"/>
    </row>
    <row r="4" spans="1:103" ht="23.25" customHeight="1" x14ac:dyDescent="0.15">
      <c r="B4" s="2"/>
      <c r="C4" s="2"/>
      <c r="D4" s="2"/>
      <c r="E4" s="2"/>
      <c r="F4" s="2"/>
      <c r="G4" s="2"/>
      <c r="H4" s="2"/>
      <c r="I4" s="2"/>
      <c r="J4" s="148"/>
      <c r="K4" s="151" t="s">
        <v>140</v>
      </c>
      <c r="P4" s="65"/>
      <c r="Q4" s="65"/>
    </row>
    <row r="5" spans="1:103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Q5" s="65"/>
    </row>
    <row r="6" spans="1:103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P6" s="65"/>
      <c r="Q6" s="65"/>
    </row>
    <row r="7" spans="1:103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P7" s="65"/>
      <c r="Q7" s="65"/>
    </row>
    <row r="8" spans="1:103" ht="22.35" customHeight="1" x14ac:dyDescent="0.15">
      <c r="B8" s="3"/>
      <c r="C8" s="3"/>
      <c r="D8" s="3"/>
      <c r="E8" s="3"/>
      <c r="F8" s="3"/>
      <c r="G8" s="3"/>
      <c r="H8" s="3"/>
      <c r="I8" s="143" t="s">
        <v>10</v>
      </c>
      <c r="J8" s="149"/>
      <c r="K8" s="147"/>
      <c r="P8" s="65"/>
      <c r="Q8" s="65"/>
    </row>
    <row r="9" spans="1:103" ht="16.350000000000001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P9" s="65"/>
      <c r="Q9" s="65"/>
    </row>
    <row r="10" spans="1:103" ht="23.25" customHeight="1" thickBot="1" x14ac:dyDescent="0.2">
      <c r="B10" s="157" t="s">
        <v>141</v>
      </c>
      <c r="C10" s="157"/>
      <c r="D10" s="157"/>
      <c r="E10" s="157"/>
      <c r="F10" s="157"/>
      <c r="G10" s="157"/>
      <c r="H10" s="157"/>
      <c r="I10" s="157"/>
      <c r="J10" s="157"/>
      <c r="K10" s="157"/>
      <c r="N10" s="64"/>
      <c r="O10" s="64"/>
      <c r="P10" s="64"/>
      <c r="Q10" s="64"/>
      <c r="R10" s="64"/>
    </row>
    <row r="11" spans="1:103" s="66" customFormat="1" ht="23.25" customHeight="1" thickBot="1" x14ac:dyDescent="0.2">
      <c r="A11" s="18"/>
      <c r="B11" s="156" t="s">
        <v>144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8"/>
      <c r="M11" s="18"/>
      <c r="N11" s="68" t="s">
        <v>65</v>
      </c>
      <c r="O11" s="69" t="s">
        <v>66</v>
      </c>
      <c r="P11" s="70"/>
      <c r="Q11" s="70"/>
      <c r="R11" s="70"/>
      <c r="S11" s="70"/>
      <c r="T11" s="70"/>
      <c r="U11" s="71"/>
      <c r="V11" s="71"/>
      <c r="W11" s="72"/>
      <c r="X11" s="70"/>
      <c r="Y11" s="70"/>
      <c r="Z11" s="70"/>
      <c r="AA11" s="70"/>
      <c r="AB11" s="73"/>
      <c r="AC11" s="70" t="s">
        <v>67</v>
      </c>
      <c r="AD11" s="70"/>
      <c r="AE11" s="70"/>
      <c r="AF11" s="72"/>
      <c r="AG11" s="70"/>
      <c r="AH11" s="70"/>
      <c r="AI11" s="70"/>
      <c r="AJ11" s="70"/>
      <c r="AK11" s="70"/>
      <c r="AL11" s="70"/>
      <c r="AM11" s="70"/>
      <c r="AN11" s="74"/>
      <c r="AO11" s="70"/>
      <c r="AP11" s="69" t="s">
        <v>68</v>
      </c>
      <c r="AQ11" s="70"/>
      <c r="AR11" s="70"/>
      <c r="AS11" s="70"/>
      <c r="AT11" s="70"/>
      <c r="AU11" s="74"/>
      <c r="AV11" s="69" t="s">
        <v>69</v>
      </c>
      <c r="AW11" s="70"/>
      <c r="AX11" s="70"/>
      <c r="AY11" s="70"/>
      <c r="AZ11" s="74" t="s">
        <v>70</v>
      </c>
      <c r="BA11" s="69" t="s">
        <v>71</v>
      </c>
      <c r="BB11" s="74"/>
      <c r="BC11" s="75" t="s">
        <v>72</v>
      </c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4"/>
      <c r="BW11" s="69" t="s">
        <v>73</v>
      </c>
      <c r="BX11" s="70"/>
      <c r="BY11" s="70"/>
      <c r="BZ11" s="74"/>
      <c r="CA11" s="69" t="s">
        <v>74</v>
      </c>
      <c r="CB11" s="70"/>
      <c r="CC11" s="70"/>
      <c r="CD11" s="70"/>
      <c r="CE11" s="70"/>
      <c r="CF11" s="70"/>
      <c r="CG11" s="74"/>
      <c r="CH11" s="76" t="s">
        <v>75</v>
      </c>
      <c r="CI11" s="77" t="s">
        <v>122</v>
      </c>
      <c r="CJ11" s="78" t="s">
        <v>123</v>
      </c>
      <c r="CK11" s="69" t="s">
        <v>76</v>
      </c>
      <c r="CL11" s="70"/>
      <c r="CM11" s="70"/>
      <c r="CN11" s="70"/>
      <c r="CO11" s="70"/>
      <c r="CP11" s="70"/>
      <c r="CQ11" s="70"/>
      <c r="CR11" s="70"/>
      <c r="CS11" s="70"/>
      <c r="CT11" s="70"/>
      <c r="CU11" s="78" t="s">
        <v>77</v>
      </c>
      <c r="CV11" s="79"/>
      <c r="CW11" s="79"/>
      <c r="CX11" s="79"/>
      <c r="CY11" s="80"/>
    </row>
    <row r="12" spans="1:103" ht="18.600000000000001" customHeight="1" x14ac:dyDescent="0.15">
      <c r="B12" s="27" t="s">
        <v>8</v>
      </c>
      <c r="C12" s="8"/>
      <c r="D12" s="9"/>
      <c r="E12" s="30"/>
      <c r="F12" s="26"/>
      <c r="G12" s="28"/>
      <c r="H12" s="159" t="s">
        <v>1</v>
      </c>
      <c r="I12" s="162" t="s">
        <v>139</v>
      </c>
      <c r="J12" s="163"/>
      <c r="K12" s="152"/>
      <c r="N12" s="81"/>
      <c r="O12" s="82" t="s">
        <v>78</v>
      </c>
      <c r="P12" s="83"/>
      <c r="Q12" s="83"/>
      <c r="R12" s="83"/>
      <c r="S12" s="83"/>
      <c r="T12" s="84"/>
      <c r="U12" s="85" t="s">
        <v>79</v>
      </c>
      <c r="V12" s="85" t="s">
        <v>80</v>
      </c>
      <c r="W12" s="86" t="s">
        <v>81</v>
      </c>
      <c r="X12" s="83"/>
      <c r="Y12" s="84"/>
      <c r="Z12" s="87" t="s">
        <v>82</v>
      </c>
      <c r="AA12" s="87" t="s">
        <v>124</v>
      </c>
      <c r="AB12" s="88" t="s">
        <v>125</v>
      </c>
      <c r="AC12" s="89" t="s">
        <v>83</v>
      </c>
      <c r="AD12" s="82" t="s">
        <v>84</v>
      </c>
      <c r="AE12" s="84"/>
      <c r="AF12" s="86" t="s">
        <v>81</v>
      </c>
      <c r="AG12" s="83"/>
      <c r="AH12" s="84"/>
      <c r="AI12" s="87" t="s">
        <v>82</v>
      </c>
      <c r="AJ12" s="87" t="s">
        <v>124</v>
      </c>
      <c r="AK12" s="87" t="s">
        <v>126</v>
      </c>
      <c r="AL12" s="90" t="s">
        <v>85</v>
      </c>
      <c r="AM12" s="91" t="s">
        <v>86</v>
      </c>
      <c r="AN12" s="92"/>
      <c r="AO12" s="92"/>
      <c r="AP12" s="93" t="s">
        <v>87</v>
      </c>
      <c r="AQ12" s="94" t="s">
        <v>88</v>
      </c>
      <c r="AR12" s="94" t="s">
        <v>89</v>
      </c>
      <c r="AS12" s="95" t="s">
        <v>127</v>
      </c>
      <c r="AT12" s="95" t="s">
        <v>90</v>
      </c>
      <c r="AU12" s="96" t="s">
        <v>91</v>
      </c>
      <c r="AV12" s="82" t="s">
        <v>92</v>
      </c>
      <c r="AW12" s="83"/>
      <c r="AX12" s="83"/>
      <c r="AY12" s="83"/>
      <c r="AZ12" s="84"/>
      <c r="BA12" s="97" t="s">
        <v>93</v>
      </c>
      <c r="BB12" s="96" t="s">
        <v>128</v>
      </c>
      <c r="BC12" s="98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100"/>
      <c r="BW12" s="97" t="s">
        <v>94</v>
      </c>
      <c r="BX12" s="94" t="s">
        <v>95</v>
      </c>
      <c r="BY12" s="94" t="s">
        <v>129</v>
      </c>
      <c r="BZ12" s="96" t="s">
        <v>130</v>
      </c>
      <c r="CA12" s="87" t="s">
        <v>96</v>
      </c>
      <c r="CB12" s="98" t="s">
        <v>97</v>
      </c>
      <c r="CC12" s="99"/>
      <c r="CD12" s="100"/>
      <c r="CE12" s="98" t="s">
        <v>97</v>
      </c>
      <c r="CF12" s="99"/>
      <c r="CG12" s="100"/>
      <c r="CH12" s="81"/>
      <c r="CI12" s="101"/>
      <c r="CJ12" s="102"/>
      <c r="CK12" s="82" t="s">
        <v>98</v>
      </c>
      <c r="CL12" s="83"/>
      <c r="CM12" s="83"/>
      <c r="CN12" s="83"/>
      <c r="CO12" s="83"/>
      <c r="CP12" s="83"/>
      <c r="CQ12" s="83"/>
      <c r="CR12" s="83"/>
      <c r="CS12" s="83"/>
      <c r="CT12" s="83"/>
      <c r="CU12" s="103"/>
      <c r="CV12" s="104"/>
      <c r="CW12" s="104"/>
      <c r="CX12" s="104"/>
      <c r="CY12" s="105"/>
    </row>
    <row r="13" spans="1:103" ht="18.600000000000001" customHeight="1" x14ac:dyDescent="0.15">
      <c r="B13" s="11" t="s">
        <v>2</v>
      </c>
      <c r="C13" s="12"/>
      <c r="D13" s="16" t="s">
        <v>3</v>
      </c>
      <c r="E13" s="17"/>
      <c r="F13" s="31" t="s">
        <v>7</v>
      </c>
      <c r="G13" s="19" t="s">
        <v>9</v>
      </c>
      <c r="H13" s="160"/>
      <c r="I13" s="164"/>
      <c r="J13" s="165"/>
      <c r="K13" s="150" t="s">
        <v>138</v>
      </c>
      <c r="L13" s="4"/>
      <c r="N13" s="81"/>
      <c r="O13" s="106" t="s">
        <v>99</v>
      </c>
      <c r="P13" s="107"/>
      <c r="Q13" s="108"/>
      <c r="R13" s="107" t="s">
        <v>131</v>
      </c>
      <c r="S13" s="107"/>
      <c r="T13" s="108"/>
      <c r="U13" s="109"/>
      <c r="V13" s="109"/>
      <c r="W13" s="110" t="s">
        <v>100</v>
      </c>
      <c r="X13" s="97" t="s">
        <v>101</v>
      </c>
      <c r="Y13" s="96" t="s">
        <v>102</v>
      </c>
      <c r="Z13" s="101"/>
      <c r="AA13" s="101"/>
      <c r="AB13" s="111"/>
      <c r="AC13" s="81"/>
      <c r="AD13" s="93" t="s">
        <v>103</v>
      </c>
      <c r="AE13" s="89" t="s">
        <v>78</v>
      </c>
      <c r="AF13" s="110" t="s">
        <v>100</v>
      </c>
      <c r="AG13" s="97" t="s">
        <v>101</v>
      </c>
      <c r="AH13" s="96" t="s">
        <v>102</v>
      </c>
      <c r="AI13" s="101"/>
      <c r="AJ13" s="101"/>
      <c r="AK13" s="101"/>
      <c r="AL13" s="112"/>
      <c r="AM13" s="113"/>
      <c r="AN13" s="114"/>
      <c r="AO13" s="114"/>
      <c r="AP13" s="112"/>
      <c r="AQ13" s="115"/>
      <c r="AR13" s="113"/>
      <c r="AS13" s="116"/>
      <c r="AT13" s="116"/>
      <c r="AU13" s="114"/>
      <c r="AV13" s="117"/>
      <c r="AW13" s="118"/>
      <c r="AX13" s="118"/>
      <c r="AY13" s="118"/>
      <c r="AZ13" s="119"/>
      <c r="BA13" s="112"/>
      <c r="BB13" s="114"/>
      <c r="BC13" s="117" t="e">
        <v>#N/A</v>
      </c>
      <c r="BD13" s="118" t="e">
        <v>#N/A</v>
      </c>
      <c r="BE13" s="118" t="e">
        <v>#N/A</v>
      </c>
      <c r="BF13" s="118" t="e">
        <v>#N/A</v>
      </c>
      <c r="BG13" s="118" t="e">
        <v>#N/A</v>
      </c>
      <c r="BH13" s="118" t="e">
        <v>#N/A</v>
      </c>
      <c r="BI13" s="118" t="e">
        <v>#N/A</v>
      </c>
      <c r="BJ13" s="118" t="e">
        <v>#N/A</v>
      </c>
      <c r="BK13" s="118" t="e">
        <v>#N/A</v>
      </c>
      <c r="BL13" s="118" t="e">
        <v>#N/A</v>
      </c>
      <c r="BM13" s="118" t="e">
        <v>#N/A</v>
      </c>
      <c r="BN13" s="118" t="e">
        <v>#N/A</v>
      </c>
      <c r="BO13" s="118" t="e">
        <v>#N/A</v>
      </c>
      <c r="BP13" s="118" t="e">
        <v>#N/A</v>
      </c>
      <c r="BQ13" s="118" t="e">
        <v>#N/A</v>
      </c>
      <c r="BR13" s="118" t="e">
        <v>#N/A</v>
      </c>
      <c r="BS13" s="118" t="e">
        <v>#N/A</v>
      </c>
      <c r="BT13" s="118" t="e">
        <v>#N/A</v>
      </c>
      <c r="BU13" s="118" t="e">
        <v>#N/A</v>
      </c>
      <c r="BV13" s="119" t="e">
        <v>#N/A</v>
      </c>
      <c r="BW13" s="112"/>
      <c r="BX13" s="113"/>
      <c r="BY13" s="113"/>
      <c r="BZ13" s="114"/>
      <c r="CA13" s="101"/>
      <c r="CB13" s="120" t="s">
        <v>104</v>
      </c>
      <c r="CC13" s="121"/>
      <c r="CD13" s="122"/>
      <c r="CE13" s="120" t="s">
        <v>105</v>
      </c>
      <c r="CF13" s="121" t="s">
        <v>105</v>
      </c>
      <c r="CG13" s="122"/>
      <c r="CH13" s="81" t="s">
        <v>106</v>
      </c>
      <c r="CI13" s="101"/>
      <c r="CJ13" s="101"/>
      <c r="CK13" s="87" t="s">
        <v>107</v>
      </c>
      <c r="CL13" s="87" t="s">
        <v>132</v>
      </c>
      <c r="CM13" s="87" t="s">
        <v>133</v>
      </c>
      <c r="CN13" s="87" t="s">
        <v>108</v>
      </c>
      <c r="CO13" s="87" t="s">
        <v>109</v>
      </c>
      <c r="CP13" s="87" t="s">
        <v>110</v>
      </c>
      <c r="CQ13" s="87"/>
      <c r="CR13" s="87"/>
      <c r="CS13" s="87"/>
      <c r="CT13" s="87"/>
      <c r="CU13" s="117" t="e">
        <v>#N/A</v>
      </c>
      <c r="CV13" s="118" t="e">
        <v>#N/A</v>
      </c>
      <c r="CW13" s="118" t="e">
        <v>#N/A</v>
      </c>
      <c r="CX13" s="118" t="e">
        <v>#N/A</v>
      </c>
      <c r="CY13" s="123" t="e">
        <v>#N/A</v>
      </c>
    </row>
    <row r="14" spans="1:103" ht="18.600000000000001" customHeight="1" thickBot="1" x14ac:dyDescent="0.2">
      <c r="B14" s="13" t="s">
        <v>4</v>
      </c>
      <c r="C14" s="14" t="s">
        <v>5</v>
      </c>
      <c r="D14" s="15" t="s">
        <v>4</v>
      </c>
      <c r="E14" s="10" t="s">
        <v>5</v>
      </c>
      <c r="F14" s="20"/>
      <c r="G14" s="29"/>
      <c r="H14" s="161"/>
      <c r="I14" s="166"/>
      <c r="J14" s="167"/>
      <c r="K14" s="153"/>
      <c r="L14" s="4"/>
      <c r="N14" s="124"/>
      <c r="O14" s="125" t="s">
        <v>111</v>
      </c>
      <c r="P14" s="126" t="s">
        <v>134</v>
      </c>
      <c r="Q14" s="127" t="s">
        <v>112</v>
      </c>
      <c r="R14" s="125" t="s">
        <v>111</v>
      </c>
      <c r="S14" s="126" t="s">
        <v>134</v>
      </c>
      <c r="T14" s="127" t="s">
        <v>112</v>
      </c>
      <c r="U14" s="128"/>
      <c r="V14" s="128"/>
      <c r="W14" s="129" t="s">
        <v>113</v>
      </c>
      <c r="X14" s="130" t="s">
        <v>114</v>
      </c>
      <c r="Y14" s="131"/>
      <c r="Z14" s="132" t="s">
        <v>115</v>
      </c>
      <c r="AA14" s="132" t="s">
        <v>115</v>
      </c>
      <c r="AB14" s="133"/>
      <c r="AC14" s="124" t="s">
        <v>135</v>
      </c>
      <c r="AD14" s="134"/>
      <c r="AE14" s="124"/>
      <c r="AF14" s="129" t="s">
        <v>116</v>
      </c>
      <c r="AG14" s="130"/>
      <c r="AH14" s="131"/>
      <c r="AI14" s="135"/>
      <c r="AJ14" s="135"/>
      <c r="AK14" s="135"/>
      <c r="AL14" s="130"/>
      <c r="AM14" s="136" t="s">
        <v>117</v>
      </c>
      <c r="AN14" s="131" t="s">
        <v>112</v>
      </c>
      <c r="AO14" s="131" t="s">
        <v>136</v>
      </c>
      <c r="AP14" s="130"/>
      <c r="AQ14" s="137"/>
      <c r="AR14" s="136"/>
      <c r="AS14" s="138"/>
      <c r="AT14" s="138"/>
      <c r="AU14" s="131"/>
      <c r="AV14" s="139" t="s">
        <v>137</v>
      </c>
      <c r="AW14" s="140" t="s">
        <v>137</v>
      </c>
      <c r="AX14" s="140" t="s">
        <v>137</v>
      </c>
      <c r="AY14" s="140" t="s">
        <v>137</v>
      </c>
      <c r="AZ14" s="141" t="s">
        <v>137</v>
      </c>
      <c r="BA14" s="130"/>
      <c r="BB14" s="131"/>
      <c r="BC14" s="139" t="e">
        <v>#N/A</v>
      </c>
      <c r="BD14" s="140" t="e">
        <v>#N/A</v>
      </c>
      <c r="BE14" s="140" t="e">
        <v>#N/A</v>
      </c>
      <c r="BF14" s="140" t="e">
        <v>#N/A</v>
      </c>
      <c r="BG14" s="140" t="e">
        <v>#N/A</v>
      </c>
      <c r="BH14" s="140" t="e">
        <v>#N/A</v>
      </c>
      <c r="BI14" s="140" t="e">
        <v>#N/A</v>
      </c>
      <c r="BJ14" s="140" t="e">
        <v>#N/A</v>
      </c>
      <c r="BK14" s="140" t="e">
        <v>#N/A</v>
      </c>
      <c r="BL14" s="140" t="e">
        <v>#N/A</v>
      </c>
      <c r="BM14" s="140" t="e">
        <v>#N/A</v>
      </c>
      <c r="BN14" s="140" t="e">
        <v>#N/A</v>
      </c>
      <c r="BO14" s="140" t="e">
        <v>#N/A</v>
      </c>
      <c r="BP14" s="140" t="e">
        <v>#N/A</v>
      </c>
      <c r="BQ14" s="140" t="e">
        <v>#N/A</v>
      </c>
      <c r="BR14" s="140" t="e">
        <v>#N/A</v>
      </c>
      <c r="BS14" s="140" t="e">
        <v>#N/A</v>
      </c>
      <c r="BT14" s="140" t="e">
        <v>#N/A</v>
      </c>
      <c r="BU14" s="140" t="e">
        <v>#N/A</v>
      </c>
      <c r="BV14" s="141" t="e">
        <v>#N/A</v>
      </c>
      <c r="BW14" s="130"/>
      <c r="BX14" s="136"/>
      <c r="BY14" s="136"/>
      <c r="BZ14" s="131"/>
      <c r="CA14" s="135"/>
      <c r="CB14" s="125" t="s">
        <v>118</v>
      </c>
      <c r="CC14" s="126" t="s">
        <v>119</v>
      </c>
      <c r="CD14" s="127" t="s">
        <v>120</v>
      </c>
      <c r="CE14" s="130" t="s">
        <v>118</v>
      </c>
      <c r="CF14" s="126" t="s">
        <v>119</v>
      </c>
      <c r="CG14" s="127" t="s">
        <v>120</v>
      </c>
      <c r="CH14" s="124"/>
      <c r="CI14" s="135"/>
      <c r="CJ14" s="135"/>
      <c r="CK14" s="135"/>
      <c r="CL14" s="135"/>
      <c r="CM14" s="135"/>
      <c r="CN14" s="135"/>
      <c r="CO14" s="135"/>
      <c r="CP14" s="135" t="s">
        <v>121</v>
      </c>
      <c r="CQ14" s="135"/>
      <c r="CR14" s="135"/>
      <c r="CS14" s="135"/>
      <c r="CT14" s="135"/>
      <c r="CU14" s="139" t="e">
        <v>#N/A</v>
      </c>
      <c r="CV14" s="140" t="e">
        <v>#N/A</v>
      </c>
      <c r="CW14" s="140" t="e">
        <v>#N/A</v>
      </c>
      <c r="CX14" s="140" t="e">
        <v>#N/A</v>
      </c>
      <c r="CY14" s="142" t="e">
        <v>#N/A</v>
      </c>
    </row>
    <row r="15" spans="1:103" ht="30.6" customHeight="1" thickTop="1" x14ac:dyDescent="0.15">
      <c r="B15" s="32"/>
      <c r="C15" s="33"/>
      <c r="D15" s="34"/>
      <c r="E15" s="35"/>
      <c r="F15" s="36"/>
      <c r="G15" s="21"/>
      <c r="H15" s="22" t="str">
        <f>IFERROR(VLOOKUP(G15,リスト一覧表,2,FALSE),"")</f>
        <v/>
      </c>
      <c r="I15" s="168"/>
      <c r="J15" s="169"/>
      <c r="K15" s="144"/>
      <c r="L15" s="4"/>
      <c r="N15" s="64"/>
      <c r="O15" s="63">
        <f>B15</f>
        <v>0</v>
      </c>
      <c r="Q15" s="67">
        <f>C15</f>
        <v>0</v>
      </c>
      <c r="R15" s="63" t="str">
        <f>ASC(PHONETIC(D15))</f>
        <v/>
      </c>
      <c r="S15" s="63"/>
      <c r="T15" s="63" t="str">
        <f>ASC(PHONETIC(E15))</f>
        <v/>
      </c>
      <c r="AC15" s="64">
        <f>G15</f>
        <v>0</v>
      </c>
      <c r="AT15" s="64" t="e">
        <f>ABS(VALUE(SUBSTITUTE(#REF!,"年","")))</f>
        <v>#REF!</v>
      </c>
      <c r="AU15" s="64" t="e">
        <f>ABS(VALUE(SUBSTITUTE(#REF!,"年","")))</f>
        <v>#REF!</v>
      </c>
      <c r="AV15" s="64">
        <f>I15</f>
        <v>0</v>
      </c>
      <c r="AW15" s="64">
        <f>J15</f>
        <v>0</v>
      </c>
    </row>
    <row r="16" spans="1:103" ht="30.6" customHeight="1" x14ac:dyDescent="0.15">
      <c r="B16" s="32"/>
      <c r="C16" s="33"/>
      <c r="D16" s="34"/>
      <c r="E16" s="35"/>
      <c r="F16" s="36"/>
      <c r="G16" s="21"/>
      <c r="H16" s="23" t="str">
        <f>IFERROR(VLOOKUP(G16,リスト一覧表,2,FALSE),"")</f>
        <v/>
      </c>
      <c r="I16" s="170"/>
      <c r="J16" s="171"/>
      <c r="K16" s="145"/>
      <c r="N16" s="64"/>
      <c r="O16" s="63">
        <f>B16</f>
        <v>0</v>
      </c>
      <c r="Q16" s="67">
        <f>C16</f>
        <v>0</v>
      </c>
      <c r="R16" s="63" t="str">
        <f>ASC(PHONETIC(D16))</f>
        <v/>
      </c>
      <c r="S16" s="63"/>
      <c r="T16" s="63" t="str">
        <f>ASC(PHONETIC(E16))</f>
        <v/>
      </c>
      <c r="AC16" s="64">
        <f t="shared" ref="AC16:AC19" si="0">G16</f>
        <v>0</v>
      </c>
      <c r="AT16" s="64" t="e">
        <f>ABS(VALUE(SUBSTITUTE(#REF!,"年","")))</f>
        <v>#REF!</v>
      </c>
      <c r="AU16" s="64" t="e">
        <f>ABS(VALUE(SUBSTITUTE(#REF!,"年","")))</f>
        <v>#REF!</v>
      </c>
      <c r="AV16" s="64">
        <f t="shared" ref="AV16:AV19" si="1">I16</f>
        <v>0</v>
      </c>
      <c r="AW16" s="64">
        <f t="shared" ref="AW16:AW19" si="2">J16</f>
        <v>0</v>
      </c>
    </row>
    <row r="17" spans="2:49" ht="30.6" customHeight="1" x14ac:dyDescent="0.15">
      <c r="B17" s="32"/>
      <c r="C17" s="33"/>
      <c r="D17" s="34"/>
      <c r="E17" s="35"/>
      <c r="F17" s="36"/>
      <c r="G17" s="21"/>
      <c r="H17" s="23" t="str">
        <f>IFERROR(VLOOKUP(G17,リスト一覧表,2,FALSE),"")</f>
        <v/>
      </c>
      <c r="I17" s="170"/>
      <c r="J17" s="171"/>
      <c r="K17" s="145"/>
      <c r="N17" s="64"/>
      <c r="O17" s="63">
        <f>B17</f>
        <v>0</v>
      </c>
      <c r="Q17" s="67">
        <f>C17</f>
        <v>0</v>
      </c>
      <c r="R17" s="63" t="str">
        <f>ASC(PHONETIC(D17))</f>
        <v/>
      </c>
      <c r="S17" s="63"/>
      <c r="T17" s="63" t="str">
        <f>ASC(PHONETIC(E17))</f>
        <v/>
      </c>
      <c r="AC17" s="64">
        <f t="shared" si="0"/>
        <v>0</v>
      </c>
      <c r="AT17" s="64" t="e">
        <f>ABS(VALUE(SUBSTITUTE(#REF!,"年","")))</f>
        <v>#REF!</v>
      </c>
      <c r="AU17" s="64" t="e">
        <f>ABS(VALUE(SUBSTITUTE(#REF!,"年","")))</f>
        <v>#REF!</v>
      </c>
      <c r="AV17" s="64">
        <f t="shared" si="1"/>
        <v>0</v>
      </c>
      <c r="AW17" s="64">
        <f t="shared" si="2"/>
        <v>0</v>
      </c>
    </row>
    <row r="18" spans="2:49" ht="30.95" customHeight="1" x14ac:dyDescent="0.15">
      <c r="B18" s="37"/>
      <c r="C18" s="33"/>
      <c r="D18" s="34"/>
      <c r="E18" s="35"/>
      <c r="F18" s="36"/>
      <c r="G18" s="21"/>
      <c r="H18" s="23" t="str">
        <f>IFERROR(VLOOKUP(G18,リスト一覧表,2,FALSE),"")</f>
        <v/>
      </c>
      <c r="I18" s="170"/>
      <c r="J18" s="171"/>
      <c r="K18" s="145"/>
      <c r="N18" s="64"/>
      <c r="O18" s="63">
        <f>B18</f>
        <v>0</v>
      </c>
      <c r="Q18" s="67">
        <f>C18</f>
        <v>0</v>
      </c>
      <c r="R18" s="63" t="str">
        <f>ASC(PHONETIC(D18))</f>
        <v/>
      </c>
      <c r="S18" s="63"/>
      <c r="T18" s="63" t="str">
        <f>ASC(PHONETIC(E18))</f>
        <v/>
      </c>
      <c r="AC18" s="64">
        <f t="shared" si="0"/>
        <v>0</v>
      </c>
      <c r="AT18" s="64" t="e">
        <f>ABS(VALUE(SUBSTITUTE(#REF!,"年","")))</f>
        <v>#REF!</v>
      </c>
      <c r="AU18" s="64" t="e">
        <f>ABS(VALUE(SUBSTITUTE(#REF!,"年","")))</f>
        <v>#REF!</v>
      </c>
      <c r="AV18" s="64">
        <f t="shared" si="1"/>
        <v>0</v>
      </c>
      <c r="AW18" s="64">
        <f t="shared" si="2"/>
        <v>0</v>
      </c>
    </row>
    <row r="19" spans="2:49" ht="30.95" customHeight="1" thickBot="1" x14ac:dyDescent="0.2">
      <c r="B19" s="38"/>
      <c r="C19" s="39"/>
      <c r="D19" s="40"/>
      <c r="E19" s="41"/>
      <c r="F19" s="42"/>
      <c r="G19" s="24"/>
      <c r="H19" s="25" t="str">
        <f>IFERROR(VLOOKUP(G19,リスト一覧表,2,FALSE),"")</f>
        <v/>
      </c>
      <c r="I19" s="172"/>
      <c r="J19" s="173"/>
      <c r="K19" s="146"/>
      <c r="N19" s="64"/>
      <c r="O19" s="63">
        <f>B19</f>
        <v>0</v>
      </c>
      <c r="Q19" s="67">
        <f>C19</f>
        <v>0</v>
      </c>
      <c r="R19" s="63" t="str">
        <f>ASC(PHONETIC(D19))</f>
        <v/>
      </c>
      <c r="S19" s="63"/>
      <c r="T19" s="63" t="str">
        <f>ASC(PHONETIC(E19))</f>
        <v/>
      </c>
      <c r="AC19" s="64">
        <f t="shared" si="0"/>
        <v>0</v>
      </c>
      <c r="AT19" s="64" t="e">
        <f>ABS(VALUE(SUBSTITUTE(#REF!,"年","")))</f>
        <v>#REF!</v>
      </c>
      <c r="AU19" s="64" t="e">
        <f>ABS(VALUE(SUBSTITUTE(#REF!,"年","")))</f>
        <v>#REF!</v>
      </c>
      <c r="AV19" s="64">
        <f t="shared" si="1"/>
        <v>0</v>
      </c>
      <c r="AW19" s="64">
        <f t="shared" si="2"/>
        <v>0</v>
      </c>
    </row>
    <row r="20" spans="2:49" ht="30.95" customHeight="1" x14ac:dyDescent="0.15">
      <c r="B20" s="6" t="s">
        <v>6</v>
      </c>
      <c r="C20" s="6"/>
      <c r="D20" s="6"/>
      <c r="E20" s="6"/>
      <c r="F20" s="6"/>
      <c r="N20" s="64"/>
      <c r="Q20" s="67"/>
      <c r="S20" s="63"/>
      <c r="T20" s="63"/>
    </row>
    <row r="21" spans="2:49" s="43" customFormat="1" ht="31.5" customHeight="1" x14ac:dyDescent="0.15">
      <c r="B21" s="155" t="s">
        <v>142</v>
      </c>
      <c r="C21" s="154"/>
      <c r="D21" s="154"/>
      <c r="E21" s="154"/>
      <c r="F21" s="154"/>
      <c r="M21" s="5"/>
      <c r="N21" s="5"/>
      <c r="O21" s="5"/>
      <c r="P21" s="5"/>
      <c r="Q21" s="5"/>
    </row>
    <row r="22" spans="2:49" s="43" customFormat="1" ht="27.75" customHeight="1" x14ac:dyDescent="0.15">
      <c r="B22" s="7" t="s">
        <v>143</v>
      </c>
      <c r="C22" s="5"/>
      <c r="D22" s="5"/>
      <c r="E22" s="5"/>
      <c r="F22" s="5"/>
      <c r="M22" s="5"/>
      <c r="N22" s="5"/>
      <c r="O22" s="5"/>
      <c r="P22" s="5"/>
      <c r="Q22" s="5"/>
    </row>
    <row r="23" spans="2:49" ht="30.95" customHeight="1" x14ac:dyDescent="0.15">
      <c r="B23" s="6"/>
      <c r="C23" s="5"/>
      <c r="D23" s="5"/>
      <c r="E23" s="5"/>
      <c r="F23" s="5"/>
    </row>
    <row r="24" spans="2:49" ht="27.75" customHeight="1" x14ac:dyDescent="0.15">
      <c r="B24" s="7"/>
      <c r="C24" s="7"/>
      <c r="D24" s="7"/>
      <c r="E24" s="5"/>
      <c r="F24" s="5"/>
    </row>
    <row r="25" spans="2:49" ht="27.75" customHeight="1" x14ac:dyDescent="0.15">
      <c r="B25" s="5"/>
      <c r="C25" s="5"/>
      <c r="D25" s="5"/>
      <c r="E25" s="5"/>
      <c r="F25" s="5"/>
    </row>
    <row r="26" spans="2:49" ht="27.75" customHeight="1" x14ac:dyDescent="0.15"/>
    <row r="27" spans="2:49" ht="27.75" customHeight="1" x14ac:dyDescent="0.15"/>
    <row r="28" spans="2:49" ht="27.75" customHeight="1" x14ac:dyDescent="0.15"/>
    <row r="29" spans="2:49" ht="35.1" customHeight="1" x14ac:dyDescent="0.15"/>
  </sheetData>
  <mergeCells count="10">
    <mergeCell ref="I15:J15"/>
    <mergeCell ref="I16:J16"/>
    <mergeCell ref="I17:J17"/>
    <mergeCell ref="I18:J18"/>
    <mergeCell ref="I19:J19"/>
    <mergeCell ref="B11:K11"/>
    <mergeCell ref="B10:K10"/>
    <mergeCell ref="B2:K2"/>
    <mergeCell ref="H12:H14"/>
    <mergeCell ref="I12:J14"/>
  </mergeCells>
  <phoneticPr fontId="10"/>
  <dataValidations count="1">
    <dataValidation type="list" allowBlank="1" showInputMessage="1" showErrorMessage="1" sqref="G15:G19" xr:uid="{FA927746-ACFA-4939-B0B7-892B4BA517BE}">
      <formula1>所属名</formula1>
    </dataValidation>
  </dataValidations>
  <pageMargins left="0.51181102362204722" right="0.31496062992125984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E2A7-2624-45BD-8313-A4C5ACC9AA0D}">
  <dimension ref="A1:G24"/>
  <sheetViews>
    <sheetView workbookViewId="0">
      <selection activeCell="B3" sqref="B3"/>
    </sheetView>
  </sheetViews>
  <sheetFormatPr defaultRowHeight="13.5" x14ac:dyDescent="0.15"/>
  <cols>
    <col min="1" max="1" width="45.5" bestFit="1" customWidth="1"/>
    <col min="2" max="2" width="15.75" customWidth="1"/>
    <col min="5" max="5" width="10.5" bestFit="1" customWidth="1"/>
  </cols>
  <sheetData>
    <row r="1" spans="1:7" ht="31.7" customHeight="1" thickBot="1" x14ac:dyDescent="0.2">
      <c r="A1" s="60" t="s">
        <v>60</v>
      </c>
      <c r="B1" s="61" t="s">
        <v>61</v>
      </c>
      <c r="C1" s="61" t="s">
        <v>62</v>
      </c>
      <c r="D1" s="61" t="s">
        <v>63</v>
      </c>
      <c r="E1" s="61" t="s">
        <v>64</v>
      </c>
      <c r="F1" s="46"/>
    </row>
    <row r="2" spans="1:7" ht="16.899999999999999" customHeight="1" thickTop="1" x14ac:dyDescent="0.15">
      <c r="A2" s="58" t="s">
        <v>12</v>
      </c>
      <c r="B2" s="45" t="s">
        <v>13</v>
      </c>
      <c r="C2" s="59" t="s">
        <v>14</v>
      </c>
      <c r="D2" s="59" t="s">
        <v>15</v>
      </c>
      <c r="E2" s="45" t="s">
        <v>16</v>
      </c>
      <c r="F2" s="50"/>
      <c r="G2" s="43"/>
    </row>
    <row r="3" spans="1:7" ht="16.899999999999999" customHeight="1" x14ac:dyDescent="0.15">
      <c r="A3" s="47" t="s">
        <v>17</v>
      </c>
      <c r="B3" s="48" t="s">
        <v>59</v>
      </c>
      <c r="C3" s="49" t="s">
        <v>18</v>
      </c>
      <c r="D3" s="49" t="s">
        <v>19</v>
      </c>
      <c r="E3" s="48" t="s">
        <v>20</v>
      </c>
      <c r="F3" s="50"/>
      <c r="G3" s="43"/>
    </row>
    <row r="4" spans="1:7" ht="16.899999999999999" customHeight="1" x14ac:dyDescent="0.15">
      <c r="A4" s="47" t="s">
        <v>21</v>
      </c>
      <c r="B4" s="48" t="s">
        <v>22</v>
      </c>
      <c r="C4" s="48"/>
      <c r="D4" s="49"/>
      <c r="E4" s="48" t="s">
        <v>23</v>
      </c>
      <c r="F4" s="50"/>
      <c r="G4" s="43"/>
    </row>
    <row r="5" spans="1:7" ht="16.899999999999999" customHeight="1" x14ac:dyDescent="0.15">
      <c r="A5" s="47" t="s">
        <v>24</v>
      </c>
      <c r="B5" s="48" t="s">
        <v>25</v>
      </c>
      <c r="C5" s="49"/>
      <c r="D5" s="49"/>
      <c r="E5" s="48" t="s">
        <v>26</v>
      </c>
      <c r="F5" s="50"/>
      <c r="G5" s="43"/>
    </row>
    <row r="6" spans="1:7" ht="16.899999999999999" customHeight="1" x14ac:dyDescent="0.15">
      <c r="A6" s="47" t="s">
        <v>27</v>
      </c>
      <c r="B6" s="48" t="s">
        <v>25</v>
      </c>
      <c r="C6" s="49"/>
      <c r="D6" s="49"/>
      <c r="E6" s="48"/>
      <c r="F6" s="50"/>
      <c r="G6" s="43"/>
    </row>
    <row r="7" spans="1:7" ht="16.899999999999999" customHeight="1" x14ac:dyDescent="0.15">
      <c r="A7" s="47" t="s">
        <v>28</v>
      </c>
      <c r="B7" s="48" t="s">
        <v>25</v>
      </c>
      <c r="C7" s="49"/>
      <c r="D7" s="49"/>
      <c r="E7" s="48"/>
      <c r="F7" s="50"/>
      <c r="G7" s="43"/>
    </row>
    <row r="8" spans="1:7" ht="16.899999999999999" customHeight="1" x14ac:dyDescent="0.15">
      <c r="A8" s="51" t="s">
        <v>29</v>
      </c>
      <c r="B8" s="52" t="s">
        <v>25</v>
      </c>
      <c r="C8" s="53"/>
      <c r="D8" s="53"/>
      <c r="E8" s="52"/>
      <c r="F8" s="50"/>
      <c r="G8" s="43"/>
    </row>
    <row r="9" spans="1:7" ht="16.899999999999999" customHeight="1" x14ac:dyDescent="0.15">
      <c r="A9" s="47" t="s">
        <v>30</v>
      </c>
      <c r="B9" s="48" t="s">
        <v>31</v>
      </c>
      <c r="C9" s="49"/>
      <c r="D9" s="49"/>
      <c r="E9" s="48"/>
      <c r="F9" s="50"/>
      <c r="G9" s="44"/>
    </row>
    <row r="10" spans="1:7" ht="16.899999999999999" customHeight="1" x14ac:dyDescent="0.15">
      <c r="A10" s="47" t="s">
        <v>32</v>
      </c>
      <c r="B10" s="48" t="s">
        <v>33</v>
      </c>
      <c r="C10" s="49"/>
      <c r="D10" s="49"/>
      <c r="E10" s="48"/>
      <c r="F10" s="50"/>
      <c r="G10" s="43"/>
    </row>
    <row r="11" spans="1:7" ht="16.899999999999999" customHeight="1" x14ac:dyDescent="0.15">
      <c r="A11" s="47" t="s">
        <v>34</v>
      </c>
      <c r="B11" s="48" t="s">
        <v>35</v>
      </c>
      <c r="C11" s="49"/>
      <c r="D11" s="49"/>
      <c r="E11" s="48"/>
      <c r="F11" s="50"/>
      <c r="G11" s="43"/>
    </row>
    <row r="12" spans="1:7" ht="16.899999999999999" customHeight="1" x14ac:dyDescent="0.15">
      <c r="A12" s="47" t="s">
        <v>36</v>
      </c>
      <c r="B12" s="48" t="s">
        <v>37</v>
      </c>
      <c r="C12" s="54"/>
      <c r="D12" s="48"/>
      <c r="E12" s="48"/>
      <c r="F12" s="50"/>
      <c r="G12" s="43"/>
    </row>
    <row r="13" spans="1:7" ht="16.899999999999999" customHeight="1" x14ac:dyDescent="0.15">
      <c r="A13" s="47" t="s">
        <v>38</v>
      </c>
      <c r="B13" s="48" t="s">
        <v>39</v>
      </c>
      <c r="C13" s="54"/>
      <c r="D13" s="48"/>
      <c r="E13" s="48"/>
      <c r="F13" s="50"/>
      <c r="G13" s="43"/>
    </row>
    <row r="14" spans="1:7" ht="16.899999999999999" customHeight="1" x14ac:dyDescent="0.15">
      <c r="A14" s="47" t="s">
        <v>40</v>
      </c>
      <c r="B14" s="48" t="s">
        <v>41</v>
      </c>
      <c r="C14" s="48"/>
      <c r="D14" s="48"/>
      <c r="E14" s="48"/>
      <c r="F14" s="50"/>
      <c r="G14" s="43"/>
    </row>
    <row r="15" spans="1:7" ht="16.899999999999999" customHeight="1" x14ac:dyDescent="0.15">
      <c r="A15" s="47" t="s">
        <v>42</v>
      </c>
      <c r="B15" s="48" t="s">
        <v>43</v>
      </c>
      <c r="C15" s="48"/>
      <c r="D15" s="48"/>
      <c r="E15" s="48"/>
      <c r="F15" s="50"/>
      <c r="G15" s="43"/>
    </row>
    <row r="16" spans="1:7" ht="16.899999999999999" customHeight="1" x14ac:dyDescent="0.15">
      <c r="A16" s="47" t="s">
        <v>44</v>
      </c>
      <c r="B16" s="48" t="s">
        <v>43</v>
      </c>
      <c r="C16" s="48"/>
      <c r="D16" s="48"/>
      <c r="E16" s="48"/>
      <c r="F16" s="50"/>
      <c r="G16" s="43"/>
    </row>
    <row r="17" spans="1:7" ht="16.899999999999999" customHeight="1" x14ac:dyDescent="0.15">
      <c r="A17" s="47" t="s">
        <v>45</v>
      </c>
      <c r="B17" s="48" t="s">
        <v>46</v>
      </c>
      <c r="C17" s="48"/>
      <c r="D17" s="48"/>
      <c r="E17" s="48"/>
      <c r="F17" s="50"/>
      <c r="G17" s="43"/>
    </row>
    <row r="18" spans="1:7" ht="16.899999999999999" customHeight="1" x14ac:dyDescent="0.15">
      <c r="A18" s="47" t="s">
        <v>47</v>
      </c>
      <c r="B18" s="48" t="s">
        <v>48</v>
      </c>
      <c r="C18" s="48"/>
      <c r="D18" s="48"/>
      <c r="E18" s="48"/>
      <c r="F18" s="50"/>
      <c r="G18" s="43"/>
    </row>
    <row r="19" spans="1:7" ht="16.899999999999999" customHeight="1" x14ac:dyDescent="0.15">
      <c r="A19" s="47" t="s">
        <v>49</v>
      </c>
      <c r="B19" s="48" t="s">
        <v>50</v>
      </c>
      <c r="C19" s="48"/>
      <c r="D19" s="48"/>
      <c r="E19" s="48"/>
      <c r="F19" s="50"/>
      <c r="G19" s="43"/>
    </row>
    <row r="20" spans="1:7" ht="16.899999999999999" customHeight="1" x14ac:dyDescent="0.15">
      <c r="A20" s="47" t="s">
        <v>51</v>
      </c>
      <c r="B20" s="48" t="s">
        <v>52</v>
      </c>
      <c r="C20" s="48"/>
      <c r="D20" s="48"/>
      <c r="E20" s="48"/>
      <c r="F20" s="50"/>
      <c r="G20" s="43"/>
    </row>
    <row r="21" spans="1:7" ht="16.899999999999999" customHeight="1" x14ac:dyDescent="0.15">
      <c r="A21" s="47" t="s">
        <v>53</v>
      </c>
      <c r="B21" s="48" t="s">
        <v>54</v>
      </c>
      <c r="C21" s="48"/>
      <c r="D21" s="48"/>
      <c r="E21" s="48"/>
      <c r="F21" s="50"/>
      <c r="G21" s="43"/>
    </row>
    <row r="22" spans="1:7" ht="16.899999999999999" customHeight="1" x14ac:dyDescent="0.15">
      <c r="A22" s="47" t="s">
        <v>55</v>
      </c>
      <c r="B22" s="48" t="s">
        <v>56</v>
      </c>
      <c r="C22" s="48"/>
      <c r="D22" s="48"/>
      <c r="E22" s="48"/>
      <c r="F22" s="50"/>
      <c r="G22" s="43"/>
    </row>
    <row r="23" spans="1:7" ht="16.899999999999999" customHeight="1" x14ac:dyDescent="0.15">
      <c r="A23" s="55" t="s">
        <v>57</v>
      </c>
      <c r="B23" s="56" t="s">
        <v>58</v>
      </c>
      <c r="C23" s="56"/>
      <c r="D23" s="56"/>
      <c r="E23" s="56"/>
      <c r="F23" s="57"/>
      <c r="G23" s="43"/>
    </row>
    <row r="24" spans="1:7" ht="16.899999999999999" customHeight="1" x14ac:dyDescent="0.15">
      <c r="G24" s="43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処理層_リスト用</vt:lpstr>
      <vt:lpstr>申込書!Print_Area</vt:lpstr>
      <vt:lpstr>まるばつ</vt:lpstr>
      <vt:lpstr>リスト一覧表</vt:lpstr>
      <vt:lpstr>所属名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2026-06-30T02:34:34Z</cp:lastPrinted>
  <dcterms:created xsi:type="dcterms:W3CDTF">2009-11-13T04:28:24Z</dcterms:created>
  <dcterms:modified xsi:type="dcterms:W3CDTF">2026-06-30T02:34:41Z</dcterms:modified>
</cp:coreProperties>
</file>