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入力シート" sheetId="1" r:id="rId1"/>
    <sheet name="記載例" sheetId="2" r:id="rId2"/>
  </sheets>
  <definedNames>
    <definedName name="_xlnm.Print_Area" localSheetId="1">記載例!$A$1:$G$35</definedName>
    <definedName name="_xlnm.Print_Area" localSheetId="0">入力シート!$A$1:$G$35</definedName>
  </definedNames>
  <calcPr calcId="145621"/>
</workbook>
</file>

<file path=xl/calcChain.xml><?xml version="1.0" encoding="utf-8"?>
<calcChain xmlns="http://schemas.openxmlformats.org/spreadsheetml/2006/main">
  <c r="G31" i="2" l="1"/>
  <c r="E31" i="2"/>
  <c r="G28" i="2"/>
  <c r="E28" i="2"/>
  <c r="G25" i="2"/>
  <c r="E25" i="2"/>
  <c r="E24" i="2"/>
  <c r="E31" i="1" l="1"/>
  <c r="G31" i="1" s="1"/>
  <c r="E24" i="1"/>
  <c r="E25" i="1" s="1"/>
  <c r="G25" i="1" s="1"/>
  <c r="E28" i="1"/>
  <c r="G28" i="1" s="1"/>
</calcChain>
</file>

<file path=xl/sharedStrings.xml><?xml version="1.0" encoding="utf-8"?>
<sst xmlns="http://schemas.openxmlformats.org/spreadsheetml/2006/main" count="85" uniqueCount="42">
  <si>
    <t>私立保育所委託費弾力運用に係る自己点検票</t>
    <rPh sb="0" eb="2">
      <t>シリツ</t>
    </rPh>
    <rPh sb="2" eb="4">
      <t>ホイク</t>
    </rPh>
    <rPh sb="4" eb="5">
      <t>ショ</t>
    </rPh>
    <rPh sb="5" eb="7">
      <t>イタク</t>
    </rPh>
    <rPh sb="7" eb="8">
      <t>ヒ</t>
    </rPh>
    <rPh sb="8" eb="10">
      <t>ダンリョク</t>
    </rPh>
    <rPh sb="10" eb="12">
      <t>ウンヨウ</t>
    </rPh>
    <rPh sb="13" eb="14">
      <t>カカ</t>
    </rPh>
    <rPh sb="15" eb="17">
      <t>ジコ</t>
    </rPh>
    <rPh sb="17" eb="19">
      <t>テンケン</t>
    </rPh>
    <rPh sb="19" eb="20">
      <t>ヒョウ</t>
    </rPh>
    <phoneticPr fontId="2"/>
  </si>
  <si>
    <t>法人名</t>
    <rPh sb="0" eb="2">
      <t>ホウジン</t>
    </rPh>
    <rPh sb="2" eb="3">
      <t>メイ</t>
    </rPh>
    <phoneticPr fontId="2"/>
  </si>
  <si>
    <t>保育所名</t>
    <rPh sb="0" eb="2">
      <t>ホイク</t>
    </rPh>
    <rPh sb="2" eb="3">
      <t>ショ</t>
    </rPh>
    <rPh sb="3" eb="4">
      <t>メイ</t>
    </rPh>
    <phoneticPr fontId="2"/>
  </si>
  <si>
    <t>事業活動収入予算額</t>
    <rPh sb="0" eb="2">
      <t>ジギョウ</t>
    </rPh>
    <rPh sb="2" eb="4">
      <t>カツドウ</t>
    </rPh>
    <rPh sb="4" eb="6">
      <t>シュウニュウ</t>
    </rPh>
    <rPh sb="6" eb="9">
      <t>ヨサンガク</t>
    </rPh>
    <phoneticPr fontId="2"/>
  </si>
  <si>
    <t>事業活動収入合計額</t>
    <rPh sb="0" eb="2">
      <t>ジギョウ</t>
    </rPh>
    <rPh sb="2" eb="4">
      <t>カツドウ</t>
    </rPh>
    <rPh sb="4" eb="6">
      <t>シュウニュウ</t>
    </rPh>
    <rPh sb="6" eb="8">
      <t>ゴウケイ</t>
    </rPh>
    <rPh sb="8" eb="9">
      <t>ガク</t>
    </rPh>
    <phoneticPr fontId="2"/>
  </si>
  <si>
    <t>積立金繰入総額　　</t>
    <rPh sb="0" eb="2">
      <t>ツミタテ</t>
    </rPh>
    <rPh sb="2" eb="3">
      <t>キン</t>
    </rPh>
    <rPh sb="3" eb="5">
      <t>クリイレ</t>
    </rPh>
    <rPh sb="5" eb="7">
      <t>ソウガク</t>
    </rPh>
    <phoneticPr fontId="2"/>
  </si>
  <si>
    <t>人件費積立資産</t>
    <rPh sb="0" eb="3">
      <t>ジンケンヒ</t>
    </rPh>
    <rPh sb="3" eb="5">
      <t>ツミタテ</t>
    </rPh>
    <rPh sb="5" eb="7">
      <t>シサン</t>
    </rPh>
    <phoneticPr fontId="2"/>
  </si>
  <si>
    <t>修繕積立資産</t>
    <rPh sb="0" eb="2">
      <t>シュウゼン</t>
    </rPh>
    <rPh sb="2" eb="4">
      <t>ツミタテ</t>
    </rPh>
    <rPh sb="4" eb="6">
      <t>シサン</t>
    </rPh>
    <phoneticPr fontId="2"/>
  </si>
  <si>
    <t>備品等購入積立資産</t>
    <rPh sb="0" eb="2">
      <t>ビヒン</t>
    </rPh>
    <rPh sb="2" eb="3">
      <t>トウ</t>
    </rPh>
    <rPh sb="3" eb="5">
      <t>コウニュウ</t>
    </rPh>
    <rPh sb="5" eb="7">
      <t>ツミタテ</t>
    </rPh>
    <rPh sb="7" eb="9">
      <t>シサン</t>
    </rPh>
    <phoneticPr fontId="2"/>
  </si>
  <si>
    <t>保育所施設・設備整備積立資産</t>
    <rPh sb="0" eb="2">
      <t>ホイク</t>
    </rPh>
    <rPh sb="2" eb="3">
      <t>ショ</t>
    </rPh>
    <rPh sb="3" eb="5">
      <t>シセツ</t>
    </rPh>
    <rPh sb="6" eb="8">
      <t>セツビ</t>
    </rPh>
    <rPh sb="8" eb="10">
      <t>セイビ</t>
    </rPh>
    <rPh sb="10" eb="12">
      <t>ツミタテ</t>
    </rPh>
    <rPh sb="12" eb="14">
      <t>シサン</t>
    </rPh>
    <phoneticPr fontId="2"/>
  </si>
  <si>
    <t>当期資金収支差額合計額</t>
    <rPh sb="0" eb="2">
      <t>トウキ</t>
    </rPh>
    <rPh sb="2" eb="4">
      <t>シキン</t>
    </rPh>
    <rPh sb="4" eb="6">
      <t>シュウシ</t>
    </rPh>
    <rPh sb="6" eb="8">
      <t>サガク</t>
    </rPh>
    <rPh sb="8" eb="10">
      <t>ゴウケイ</t>
    </rPh>
    <rPh sb="10" eb="11">
      <t>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</si>
  <si>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</si>
  <si>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</si>
  <si>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</si>
  <si>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</si>
  <si>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</si>
  <si>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　当期資金収支差額合計額⑤がマイナスで、前期末支払資金残高を取り崩さざるを得ない状況であること</t>
    <rPh sb="1" eb="3">
      <t>トウキ</t>
    </rPh>
    <rPh sb="3" eb="5">
      <t>シキン</t>
    </rPh>
    <rPh sb="5" eb="7">
      <t>シュウシ</t>
    </rPh>
    <rPh sb="7" eb="9">
      <t>サガク</t>
    </rPh>
    <rPh sb="9" eb="11">
      <t>ゴウケイ</t>
    </rPh>
    <rPh sb="11" eb="12">
      <t>ガク</t>
    </rPh>
    <rPh sb="20" eb="23">
      <t>ゼンキマツ</t>
    </rPh>
    <rPh sb="23" eb="25">
      <t>シハライ</t>
    </rPh>
    <rPh sb="25" eb="27">
      <t>シキン</t>
    </rPh>
    <rPh sb="27" eb="29">
      <t>ザンダカ</t>
    </rPh>
    <rPh sb="30" eb="31">
      <t>ト</t>
    </rPh>
    <rPh sb="32" eb="33">
      <t>クズ</t>
    </rPh>
    <rPh sb="37" eb="38">
      <t>エ</t>
    </rPh>
    <rPh sb="40" eb="42">
      <t>ジョウキョウ</t>
    </rPh>
    <phoneticPr fontId="2"/>
  </si>
  <si>
    <t>＝⑤</t>
    <phoneticPr fontId="2"/>
  </si>
  <si>
    <t>A　前期末支払資金残高取崩額</t>
    <rPh sb="2" eb="5">
      <t>ゼンキマツ</t>
    </rPh>
    <rPh sb="5" eb="7">
      <t>シハライ</t>
    </rPh>
    <rPh sb="7" eb="9">
      <t>シキン</t>
    </rPh>
    <rPh sb="9" eb="11">
      <t>ザンダカ</t>
    </rPh>
    <rPh sb="11" eb="13">
      <t>トリクズ</t>
    </rPh>
    <rPh sb="13" eb="14">
      <t>ガク</t>
    </rPh>
    <phoneticPr fontId="2"/>
  </si>
  <si>
    <t>A　÷　①　×　１００</t>
    <phoneticPr fontId="2"/>
  </si>
  <si>
    <t>＝</t>
    <phoneticPr fontId="2"/>
  </si>
  <si>
    <t>％</t>
    <phoneticPr fontId="2"/>
  </si>
  <si>
    <t>　</t>
    <phoneticPr fontId="2"/>
  </si>
  <si>
    <t>（④　＋　⑤）　÷　①　×　１００　</t>
    <phoneticPr fontId="2"/>
  </si>
  <si>
    <t>％</t>
    <phoneticPr fontId="2"/>
  </si>
  <si>
    <t>当期末支払資金残高</t>
    <rPh sb="0" eb="2">
      <t>トウキ</t>
    </rPh>
    <rPh sb="2" eb="3">
      <t>マツ</t>
    </rPh>
    <rPh sb="3" eb="5">
      <t>シハライ</t>
    </rPh>
    <rPh sb="5" eb="7">
      <t>シキン</t>
    </rPh>
    <rPh sb="7" eb="9">
      <t>ザンダカ</t>
    </rPh>
    <phoneticPr fontId="2"/>
  </si>
  <si>
    <t>⑥</t>
    <phoneticPr fontId="2"/>
  </si>
  <si>
    <t>⑥　÷　③　×　１００</t>
    <phoneticPr fontId="2"/>
  </si>
  <si>
    <t>%</t>
    <phoneticPr fontId="2"/>
  </si>
  <si>
    <t>点検結果（以下自動計算）</t>
    <rPh sb="0" eb="2">
      <t>テンケン</t>
    </rPh>
    <rPh sb="2" eb="4">
      <t>ケッカ</t>
    </rPh>
    <rPh sb="5" eb="7">
      <t>イカ</t>
    </rPh>
    <rPh sb="7" eb="9">
      <t>ジドウ</t>
    </rPh>
    <rPh sb="9" eb="11">
      <t>ケイサン</t>
    </rPh>
    <phoneticPr fontId="2"/>
  </si>
  <si>
    <t>●前期末支払資金残高取崩しの事前協議の必要性（３％超過）</t>
    <rPh sb="1" eb="4">
      <t>ゼンキマツ</t>
    </rPh>
    <rPh sb="4" eb="6">
      <t>シハライ</t>
    </rPh>
    <rPh sb="6" eb="8">
      <t>シキン</t>
    </rPh>
    <rPh sb="8" eb="10">
      <t>ザンダカ</t>
    </rPh>
    <rPh sb="10" eb="12">
      <t>トリクズ</t>
    </rPh>
    <rPh sb="14" eb="16">
      <t>ジゼン</t>
    </rPh>
    <rPh sb="16" eb="18">
      <t>キョウギ</t>
    </rPh>
    <rPh sb="19" eb="21">
      <t>ヒツヨウ</t>
    </rPh>
    <rPh sb="21" eb="22">
      <t>セイ</t>
    </rPh>
    <rPh sb="25" eb="27">
      <t>チョウカ</t>
    </rPh>
    <phoneticPr fontId="2"/>
  </si>
  <si>
    <t>●収支計算分析表の提出の必要性（５％超過、決算時に確認）</t>
    <rPh sb="1" eb="3">
      <t>シュウシ</t>
    </rPh>
    <rPh sb="3" eb="5">
      <t>ケイサン</t>
    </rPh>
    <rPh sb="5" eb="7">
      <t>ブンセキ</t>
    </rPh>
    <rPh sb="7" eb="8">
      <t>ヒョウ</t>
    </rPh>
    <rPh sb="9" eb="11">
      <t>テイシュツ</t>
    </rPh>
    <rPh sb="12" eb="15">
      <t>ヒツヨウセイ</t>
    </rPh>
    <rPh sb="18" eb="20">
      <t>チョウカ</t>
    </rPh>
    <rPh sb="21" eb="23">
      <t>ケッサン</t>
    </rPh>
    <rPh sb="23" eb="24">
      <t>ジ</t>
    </rPh>
    <rPh sb="25" eb="27">
      <t>カクニン</t>
    </rPh>
    <phoneticPr fontId="2"/>
  </si>
  <si>
    <t>●当期末支払資金残高（３０％超過）</t>
    <rPh sb="1" eb="3">
      <t>トウキ</t>
    </rPh>
    <rPh sb="3" eb="4">
      <t>マツ</t>
    </rPh>
    <rPh sb="4" eb="6">
      <t>シハライ</t>
    </rPh>
    <rPh sb="6" eb="8">
      <t>シキン</t>
    </rPh>
    <rPh sb="8" eb="10">
      <t>ザンダカ</t>
    </rPh>
    <rPh sb="14" eb="16">
      <t>チョウカ</t>
    </rPh>
    <phoneticPr fontId="2"/>
  </si>
  <si>
    <t>内訳</t>
    <rPh sb="0" eb="2">
      <t>ウチワケ</t>
    </rPh>
    <phoneticPr fontId="2"/>
  </si>
  <si>
    <t>うち委託費収入</t>
    <rPh sb="2" eb="4">
      <t>イタク</t>
    </rPh>
    <rPh sb="4" eb="5">
      <t>ヒ</t>
    </rPh>
    <rPh sb="5" eb="7">
      <t>シュウニュウ</t>
    </rPh>
    <phoneticPr fontId="2"/>
  </si>
  <si>
    <t>　委託費のうち改善基礎分の加算額</t>
    <rPh sb="1" eb="3">
      <t>イタク</t>
    </rPh>
    <rPh sb="3" eb="4">
      <t>ヒ</t>
    </rPh>
    <rPh sb="7" eb="9">
      <t>カイゼン</t>
    </rPh>
    <rPh sb="9" eb="11">
      <t>キソ</t>
    </rPh>
    <rPh sb="11" eb="12">
      <t>ブン</t>
    </rPh>
    <rPh sb="13" eb="16">
      <t>カサンガク</t>
    </rPh>
    <phoneticPr fontId="2"/>
  </si>
  <si>
    <t>社会福祉法人</t>
  </si>
  <si>
    <t>○○</t>
    <phoneticPr fontId="2"/>
  </si>
  <si>
    <t>△△保育園</t>
    <rPh sb="2" eb="5">
      <t>ホイクエン</t>
    </rPh>
    <phoneticPr fontId="2"/>
  </si>
  <si>
    <t>経営主体</t>
    <rPh sb="0" eb="2">
      <t>ケイエイ</t>
    </rPh>
    <rPh sb="2" eb="4">
      <t>シュタイ</t>
    </rPh>
    <phoneticPr fontId="2"/>
  </si>
  <si>
    <t>決算時のみならず、補正予算案作成時等会計年度内でも点検を行い、手続きが必要となった場合には、
事前に県への協議をお願いします。</t>
    <rPh sb="0" eb="2">
      <t>ケッサン</t>
    </rPh>
    <rPh sb="2" eb="3">
      <t>ジ</t>
    </rPh>
    <rPh sb="9" eb="11">
      <t>ホセイ</t>
    </rPh>
    <rPh sb="11" eb="13">
      <t>ヨサン</t>
    </rPh>
    <rPh sb="13" eb="14">
      <t>アン</t>
    </rPh>
    <rPh sb="14" eb="16">
      <t>サクセイ</t>
    </rPh>
    <rPh sb="16" eb="17">
      <t>ジ</t>
    </rPh>
    <rPh sb="17" eb="18">
      <t>トウ</t>
    </rPh>
    <rPh sb="18" eb="20">
      <t>カイケイ</t>
    </rPh>
    <rPh sb="20" eb="22">
      <t>ネンド</t>
    </rPh>
    <rPh sb="22" eb="23">
      <t>ナイ</t>
    </rPh>
    <rPh sb="25" eb="27">
      <t>テンケン</t>
    </rPh>
    <rPh sb="28" eb="29">
      <t>オコナ</t>
    </rPh>
    <rPh sb="31" eb="33">
      <t>テツヅ</t>
    </rPh>
    <rPh sb="35" eb="37">
      <t>ヒツヨウ</t>
    </rPh>
    <rPh sb="41" eb="43">
      <t>バアイ</t>
    </rPh>
    <rPh sb="47" eb="49">
      <t>ジゼン</t>
    </rPh>
    <rPh sb="50" eb="51">
      <t>ケン</t>
    </rPh>
    <rPh sb="53" eb="55">
      <t>キョウギ</t>
    </rPh>
    <rPh sb="57" eb="58">
      <t>ネガ</t>
    </rPh>
    <phoneticPr fontId="2"/>
  </si>
  <si>
    <t>３０％超過が解消されない場合、改善基礎分について加算停止となります。</t>
    <rPh sb="3" eb="5">
      <t>チョウカ</t>
    </rPh>
    <rPh sb="6" eb="8">
      <t>カイショウ</t>
    </rPh>
    <rPh sb="12" eb="14">
      <t>バアイ</t>
    </rPh>
    <rPh sb="15" eb="17">
      <t>カイゼン</t>
    </rPh>
    <rPh sb="17" eb="19">
      <t>キソ</t>
    </rPh>
    <rPh sb="19" eb="20">
      <t>ブン</t>
    </rPh>
    <rPh sb="24" eb="26">
      <t>カサン</t>
    </rPh>
    <rPh sb="26" eb="28">
      <t>テイシ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</si>
</sst>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0" xfId="1" applyFont="1">
      <alignment vertical="center"/>
    </xf>
    <xf numFmtId="0" fontId="4" fillId="0" borderId="0" xfId="0" quotePrefix="1" applyFont="1">
      <alignment vertical="center"/>
    </xf>
    <xf numFmtId="2" fontId="4" fillId="2" borderId="0" xfId="0" applyNumberFormat="1" applyFont="1" applyFill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0" fillId="0" borderId="4" xfId="0" applyFont="1" applyBorder="1">
      <alignment vertical="center"/>
    </xf>
    <xf numFmtId="38" fontId="4" fillId="4" borderId="4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460886</xdr:colOff>
      <xdr:row>4</xdr:row>
      <xdr:rowOff>71693</xdr:rowOff>
    </xdr:from>
    <xdr:to>
      <xdr:col>6</xdr:col>
      <xdr:colOff>276531</xdr:colOff>
      <xdr:row>19</xdr:row>
      <xdr:rowOff>20483</xdr:rowOff>
    </xdr:to>
    <xdr:sp macro="" textlink="">
      <xdr:nvSpPr>
        <xdr:cNvPr id="2" name="右中かっこ 1"/>
        <xdr:cNvSpPr/>
      </xdr:nvSpPr>
      <xdr:spPr>
        <a:xfrm>
          <a:off x="5008305" y="1054919"/>
          <a:ext cx="501855" cy="36358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337984</xdr:colOff>
      <xdr:row>10</xdr:row>
      <xdr:rowOff>40967</xdr:rowOff>
    </xdr:from>
    <xdr:to>
      <xdr:col>6</xdr:col>
      <xdr:colOff>2202016</xdr:colOff>
      <xdr:row>14</xdr:row>
      <xdr:rowOff>51210</xdr:rowOff>
    </xdr:to>
    <xdr:sp macro="" textlink="">
      <xdr:nvSpPr>
        <xdr:cNvPr id="3" name="テキスト ボックス 2"/>
        <xdr:cNvSpPr txBox="1"/>
      </xdr:nvSpPr>
      <xdr:spPr>
        <a:xfrm>
          <a:off x="5571613" y="2499032"/>
          <a:ext cx="1864032" cy="993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黄緑色着色セルに必要事項を入力してください。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点検結果は自動計算で表示されます。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460886</xdr:colOff>
      <xdr:row>4</xdr:row>
      <xdr:rowOff>71693</xdr:rowOff>
    </xdr:from>
    <xdr:to>
      <xdr:col>6</xdr:col>
      <xdr:colOff>276531</xdr:colOff>
      <xdr:row>19</xdr:row>
      <xdr:rowOff>20483</xdr:rowOff>
    </xdr:to>
    <xdr:sp macro="" textlink="">
      <xdr:nvSpPr>
        <xdr:cNvPr id="2" name="右中かっこ 1"/>
        <xdr:cNvSpPr/>
      </xdr:nvSpPr>
      <xdr:spPr>
        <a:xfrm>
          <a:off x="5004311" y="1309943"/>
          <a:ext cx="501445" cy="3663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337984</xdr:colOff>
      <xdr:row>10</xdr:row>
      <xdr:rowOff>40967</xdr:rowOff>
    </xdr:from>
    <xdr:to>
      <xdr:col>6</xdr:col>
      <xdr:colOff>2202016</xdr:colOff>
      <xdr:row>14</xdr:row>
      <xdr:rowOff>51210</xdr:rowOff>
    </xdr:to>
    <xdr:sp macro="" textlink="">
      <xdr:nvSpPr>
        <xdr:cNvPr id="3" name="テキスト ボックス 2"/>
        <xdr:cNvSpPr txBox="1"/>
      </xdr:nvSpPr>
      <xdr:spPr>
        <a:xfrm>
          <a:off x="5567209" y="2765117"/>
          <a:ext cx="1864032" cy="1000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黄緑色着色セルに必要事項を入力してください。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点検結果は自動計算で表示されます。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tabSelected="1" view="pageBreakPreview" zoomScale="93" zoomScaleNormal="100" zoomScaleSheetLayoutView="93" workbookViewId="0">
      <selection activeCell="E2" sqref="E2"/>
    </sheetView>
  </sheetViews>
  <sheetFormatPr defaultRowHeight="13.5" x14ac:dyDescent="0.15"/>
  <cols>
    <col min="1" max="1" width="0.625" customWidth="1"/>
    <col min="2" max="2" width="11.125" customWidth="1"/>
    <col min="3" max="3" width="32.25" customWidth="1"/>
    <col min="4" max="4" width="3.375" bestFit="1" customWidth="1"/>
    <col min="5" max="5" width="12.25" customWidth="1"/>
    <col min="7" max="7" width="33.5" customWidth="1"/>
  </cols>
  <sheetData>
    <row r="1" spans="2:8" ht="20.100000000000001" customHeight="1" x14ac:dyDescent="0.15">
      <c r="B1" s="7" t="s">
        <v>0</v>
      </c>
      <c r="C1" s="1"/>
      <c r="D1" s="1"/>
      <c r="E1" s="1"/>
      <c r="F1" s="1"/>
      <c r="G1" s="1"/>
      <c r="H1" s="1"/>
    </row>
    <row r="2" spans="2:8" ht="20.100000000000001" customHeight="1" x14ac:dyDescent="0.15">
      <c r="B2" s="7"/>
      <c r="C2" s="1"/>
      <c r="D2" s="1"/>
      <c r="E2" s="1"/>
      <c r="F2" s="1"/>
      <c r="G2" s="1"/>
      <c r="H2" s="1"/>
    </row>
    <row r="3" spans="2:8" ht="39" customHeight="1" x14ac:dyDescent="0.15">
      <c r="B3" s="22" t="s">
        <v>40</v>
      </c>
      <c r="C3" s="22"/>
      <c r="D3" s="22"/>
      <c r="E3" s="22"/>
      <c r="F3" s="22"/>
      <c r="G3" s="22"/>
      <c r="H3" s="1"/>
    </row>
    <row r="4" spans="2:8" ht="20.100000000000001" customHeight="1" x14ac:dyDescent="0.15">
      <c r="B4" s="1"/>
      <c r="C4" s="1"/>
      <c r="D4" s="1"/>
      <c r="E4" s="1"/>
      <c r="F4" s="1"/>
      <c r="G4" s="1"/>
      <c r="H4" s="1"/>
    </row>
    <row r="5" spans="2:8" ht="20.100000000000001" customHeight="1" x14ac:dyDescent="0.15">
      <c r="B5" s="15" t="s">
        <v>39</v>
      </c>
      <c r="C5" s="16"/>
      <c r="D5" s="1"/>
      <c r="E5" s="1"/>
      <c r="F5" s="1"/>
      <c r="G5" s="1"/>
      <c r="H5" s="1"/>
    </row>
    <row r="6" spans="2:8" ht="20.100000000000001" customHeight="1" x14ac:dyDescent="0.15">
      <c r="B6" s="15" t="s">
        <v>1</v>
      </c>
      <c r="C6" s="17"/>
      <c r="D6" s="1"/>
      <c r="E6" s="1"/>
      <c r="F6" s="1"/>
      <c r="G6" s="1"/>
      <c r="H6" s="1"/>
    </row>
    <row r="7" spans="2:8" ht="20.100000000000001" customHeight="1" x14ac:dyDescent="0.15">
      <c r="B7" s="15" t="s">
        <v>2</v>
      </c>
      <c r="C7" s="17"/>
      <c r="D7" s="1"/>
      <c r="E7" s="1"/>
      <c r="F7" s="1"/>
      <c r="G7" s="1"/>
      <c r="H7" s="1"/>
    </row>
    <row r="8" spans="2:8" ht="20.100000000000001" customHeight="1" x14ac:dyDescent="0.15">
      <c r="B8" s="1"/>
      <c r="C8" s="1"/>
      <c r="D8" s="1"/>
      <c r="E8" s="1"/>
      <c r="F8" s="1"/>
      <c r="G8" s="1"/>
      <c r="H8" s="1"/>
    </row>
    <row r="9" spans="2:8" ht="20.100000000000001" customHeight="1" x14ac:dyDescent="0.15">
      <c r="B9" s="8" t="s">
        <v>3</v>
      </c>
      <c r="C9" s="8"/>
      <c r="D9" s="9" t="s">
        <v>11</v>
      </c>
      <c r="E9" s="14"/>
      <c r="F9" s="1"/>
      <c r="G9" s="1"/>
      <c r="H9" s="1"/>
    </row>
    <row r="10" spans="2:8" ht="20.100000000000001" customHeight="1" x14ac:dyDescent="0.15">
      <c r="B10" s="10" t="s">
        <v>4</v>
      </c>
      <c r="C10" s="8"/>
      <c r="D10" s="9" t="s">
        <v>12</v>
      </c>
      <c r="E10" s="14"/>
      <c r="F10" s="1"/>
      <c r="G10" s="1"/>
      <c r="H10" s="1"/>
    </row>
    <row r="11" spans="2:8" ht="20.100000000000001" customHeight="1" x14ac:dyDescent="0.15">
      <c r="B11" s="12"/>
      <c r="C11" s="8" t="s">
        <v>34</v>
      </c>
      <c r="D11" s="9" t="s">
        <v>13</v>
      </c>
      <c r="E11" s="14"/>
      <c r="F11" s="1"/>
      <c r="G11" s="1"/>
      <c r="H11" s="1"/>
    </row>
    <row r="12" spans="2:8" ht="20.100000000000001" customHeight="1" x14ac:dyDescent="0.15">
      <c r="B12" s="11"/>
      <c r="C12" s="13" t="s">
        <v>35</v>
      </c>
      <c r="D12" s="9"/>
      <c r="E12" s="14"/>
      <c r="F12" s="1"/>
      <c r="G12" s="1"/>
      <c r="H12" s="1"/>
    </row>
    <row r="13" spans="2:8" ht="20.100000000000001" customHeight="1" x14ac:dyDescent="0.15">
      <c r="B13" s="20" t="s">
        <v>5</v>
      </c>
      <c r="C13" s="21"/>
      <c r="D13" s="9" t="s">
        <v>14</v>
      </c>
      <c r="E13" s="14"/>
      <c r="F13" s="1"/>
      <c r="G13" s="1"/>
      <c r="H13" s="1"/>
    </row>
    <row r="14" spans="2:8" ht="20.100000000000001" customHeight="1" x14ac:dyDescent="0.15">
      <c r="B14" s="18" t="s">
        <v>33</v>
      </c>
      <c r="C14" s="8" t="s">
        <v>6</v>
      </c>
      <c r="D14" s="9"/>
      <c r="E14" s="14"/>
      <c r="F14" s="1"/>
      <c r="G14" s="1"/>
      <c r="H14" s="1"/>
    </row>
    <row r="15" spans="2:8" ht="20.100000000000001" customHeight="1" x14ac:dyDescent="0.15">
      <c r="B15" s="18"/>
      <c r="C15" s="8" t="s">
        <v>7</v>
      </c>
      <c r="D15" s="9"/>
      <c r="E15" s="14"/>
      <c r="F15" s="1"/>
      <c r="G15" s="1"/>
      <c r="H15" s="1"/>
    </row>
    <row r="16" spans="2:8" ht="20.100000000000001" customHeight="1" x14ac:dyDescent="0.15">
      <c r="B16" s="18"/>
      <c r="C16" s="8" t="s">
        <v>8</v>
      </c>
      <c r="D16" s="9"/>
      <c r="E16" s="14"/>
      <c r="F16" s="1"/>
      <c r="G16" s="1"/>
      <c r="H16" s="1"/>
    </row>
    <row r="17" spans="2:8" ht="20.100000000000001" customHeight="1" x14ac:dyDescent="0.15">
      <c r="B17" s="19"/>
      <c r="C17" s="8" t="s">
        <v>9</v>
      </c>
      <c r="D17" s="9"/>
      <c r="E17" s="14"/>
      <c r="F17" s="1"/>
      <c r="G17" s="1"/>
      <c r="H17" s="1"/>
    </row>
    <row r="18" spans="2:8" ht="20.100000000000001" customHeight="1" x14ac:dyDescent="0.15">
      <c r="B18" s="8" t="s">
        <v>10</v>
      </c>
      <c r="C18" s="8"/>
      <c r="D18" s="9" t="s">
        <v>15</v>
      </c>
      <c r="E18" s="14"/>
      <c r="F18" s="1"/>
      <c r="G18" s="1"/>
      <c r="H18" s="1"/>
    </row>
    <row r="19" spans="2:8" ht="20.100000000000001" customHeight="1" x14ac:dyDescent="0.15">
      <c r="B19" s="8" t="s">
        <v>25</v>
      </c>
      <c r="C19" s="8"/>
      <c r="D19" s="9" t="s">
        <v>26</v>
      </c>
      <c r="E19" s="14"/>
      <c r="F19" s="1"/>
      <c r="G19" s="1"/>
      <c r="H19" s="1"/>
    </row>
    <row r="20" spans="2:8" ht="20.100000000000001" customHeight="1" x14ac:dyDescent="0.15">
      <c r="B20" s="1"/>
      <c r="C20" s="1"/>
      <c r="D20" s="1"/>
      <c r="E20" s="1"/>
      <c r="F20" s="1"/>
      <c r="G20" s="1"/>
      <c r="H20" s="1"/>
    </row>
    <row r="21" spans="2:8" ht="20.100000000000001" customHeight="1" x14ac:dyDescent="0.15">
      <c r="B21" s="7" t="s">
        <v>29</v>
      </c>
      <c r="C21" s="1"/>
      <c r="D21" s="1"/>
      <c r="E21" s="1"/>
      <c r="F21" s="1"/>
      <c r="G21" s="1"/>
      <c r="H21" s="1"/>
    </row>
    <row r="22" spans="2:8" ht="20.100000000000001" customHeight="1" x14ac:dyDescent="0.15">
      <c r="B22" s="1" t="s">
        <v>30</v>
      </c>
      <c r="C22" s="1"/>
      <c r="D22" s="1"/>
      <c r="E22" s="1"/>
      <c r="F22" s="1"/>
      <c r="G22" s="1"/>
      <c r="H22" s="1"/>
    </row>
    <row r="23" spans="2:8" ht="20.100000000000001" customHeight="1" x14ac:dyDescent="0.15">
      <c r="B23" s="1" t="s">
        <v>16</v>
      </c>
      <c r="C23" s="1"/>
      <c r="D23" s="1"/>
      <c r="E23" s="1"/>
      <c r="F23" s="1"/>
      <c r="G23" s="1"/>
      <c r="H23" s="1"/>
    </row>
    <row r="24" spans="2:8" ht="20.100000000000001" customHeight="1" thickBot="1" x14ac:dyDescent="0.2">
      <c r="B24" s="1"/>
      <c r="C24" s="1" t="s">
        <v>18</v>
      </c>
      <c r="D24" s="1"/>
      <c r="E24" s="2">
        <f>IF(SIGN(E18&lt;0),ABS(E18),0)</f>
        <v>0</v>
      </c>
      <c r="F24" s="3" t="s">
        <v>17</v>
      </c>
      <c r="G24" s="1"/>
      <c r="H24" s="1"/>
    </row>
    <row r="25" spans="2:8" ht="20.100000000000001" customHeight="1" thickBot="1" x14ac:dyDescent="0.2">
      <c r="B25" s="1"/>
      <c r="C25" s="1" t="s">
        <v>19</v>
      </c>
      <c r="D25" s="1" t="s">
        <v>20</v>
      </c>
      <c r="E25" s="4" t="e">
        <f>E24/E9*100</f>
        <v>#DIV/0!</v>
      </c>
      <c r="F25" s="1" t="s">
        <v>21</v>
      </c>
      <c r="G25" s="5" t="e">
        <f>IF(E25&gt;3,"事前協議必要","協議不要")</f>
        <v>#DIV/0!</v>
      </c>
      <c r="H25" s="1"/>
    </row>
    <row r="26" spans="2:8" ht="20.100000000000001" customHeight="1" x14ac:dyDescent="0.15">
      <c r="B26" s="1"/>
      <c r="C26" s="1"/>
      <c r="D26" s="1"/>
      <c r="E26" s="1"/>
      <c r="F26" s="1"/>
      <c r="G26" s="6"/>
      <c r="H26" s="1"/>
    </row>
    <row r="27" spans="2:8" ht="20.100000000000001" customHeight="1" thickBot="1" x14ac:dyDescent="0.2">
      <c r="B27" s="1" t="s">
        <v>31</v>
      </c>
      <c r="C27" s="1"/>
      <c r="D27" s="1"/>
      <c r="E27" s="1"/>
      <c r="F27" s="1"/>
      <c r="G27" s="6"/>
      <c r="H27" s="1"/>
    </row>
    <row r="28" spans="2:8" ht="20.100000000000001" customHeight="1" thickBot="1" x14ac:dyDescent="0.2">
      <c r="B28" s="1" t="s">
        <v>22</v>
      </c>
      <c r="C28" s="1" t="s">
        <v>23</v>
      </c>
      <c r="D28" s="1" t="s">
        <v>20</v>
      </c>
      <c r="E28" s="4" t="e">
        <f>(E13+ABS(E18))/E10*100</f>
        <v>#DIV/0!</v>
      </c>
      <c r="F28" s="1" t="s">
        <v>24</v>
      </c>
      <c r="G28" s="5" t="e">
        <f>IF(E28&gt;5,"提出必要","提出不要")</f>
        <v>#DIV/0!</v>
      </c>
      <c r="H28" s="1"/>
    </row>
    <row r="29" spans="2:8" ht="20.100000000000001" customHeight="1" x14ac:dyDescent="0.15">
      <c r="B29" s="1"/>
      <c r="C29" s="1"/>
      <c r="D29" s="1"/>
      <c r="E29" s="1"/>
      <c r="F29" s="1"/>
      <c r="G29" s="6"/>
      <c r="H29" s="1"/>
    </row>
    <row r="30" spans="2:8" ht="20.100000000000001" customHeight="1" thickBot="1" x14ac:dyDescent="0.2">
      <c r="B30" s="1" t="s">
        <v>32</v>
      </c>
      <c r="C30" s="1"/>
      <c r="D30" s="1"/>
      <c r="E30" s="1"/>
      <c r="F30" s="1"/>
      <c r="G30" s="6"/>
      <c r="H30" s="1"/>
    </row>
    <row r="31" spans="2:8" ht="20.100000000000001" customHeight="1" thickBot="1" x14ac:dyDescent="0.2">
      <c r="B31" s="1"/>
      <c r="C31" s="1" t="s">
        <v>27</v>
      </c>
      <c r="D31" s="1" t="s">
        <v>20</v>
      </c>
      <c r="E31" s="4" t="e">
        <f>E19/E11*100</f>
        <v>#DIV/0!</v>
      </c>
      <c r="F31" s="1" t="s">
        <v>28</v>
      </c>
      <c r="G31" s="5" t="e">
        <f>IF(E31&gt;30,"過大保有のため適切な計画が必要","問題なし")</f>
        <v>#DIV/0!</v>
      </c>
      <c r="H31" s="1"/>
    </row>
    <row r="32" spans="2:8" ht="14.25" customHeight="1" x14ac:dyDescent="0.15">
      <c r="B32" s="1"/>
      <c r="C32" s="1"/>
      <c r="D32" s="1"/>
      <c r="E32" s="1"/>
      <c r="F32" s="1"/>
      <c r="G32" s="23" t="s">
        <v>41</v>
      </c>
      <c r="H32" s="1"/>
    </row>
    <row r="33" spans="2:8" ht="14.25" x14ac:dyDescent="0.15">
      <c r="B33" s="1"/>
      <c r="C33" s="1"/>
      <c r="D33" s="1"/>
      <c r="E33" s="1"/>
      <c r="F33" s="1"/>
      <c r="G33" s="24"/>
      <c r="H33" s="1"/>
    </row>
    <row r="34" spans="2:8" ht="14.25" x14ac:dyDescent="0.15">
      <c r="B34" s="1"/>
      <c r="C34" s="1"/>
      <c r="D34" s="1"/>
      <c r="E34" s="1"/>
      <c r="F34" s="1"/>
      <c r="G34" s="24"/>
      <c r="H34" s="1"/>
    </row>
  </sheetData>
  <mergeCells count="4">
    <mergeCell ref="B14:B17"/>
    <mergeCell ref="B13:C13"/>
    <mergeCell ref="B3:G3"/>
    <mergeCell ref="G32:G34"/>
  </mergeCells>
  <phoneticPr fontId="2"/>
  <dataValidations count="1">
    <dataValidation type="list" allowBlank="1" showInputMessage="1" showErrorMessage="1" sqref="C5">
      <formula1>"社会福祉法人,学校法人,NPO,社団法人,財団法人,宗教法人,有限会社,株式会社,個人,その他"</formula1>
    </dataValidation>
  </dataValidations>
  <pageMargins left="0.7" right="0.7" top="0.75" bottom="0.75" header="0.3" footer="0.3"/>
  <pageSetup paperSize="9" scale="85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view="pageBreakPreview" zoomScale="93" zoomScaleNormal="100" zoomScaleSheetLayoutView="93" workbookViewId="0">
      <selection activeCell="E11" sqref="E11"/>
    </sheetView>
  </sheetViews>
  <sheetFormatPr defaultRowHeight="13.5" x14ac:dyDescent="0.15"/>
  <cols>
    <col min="1" max="1" width="0.625" customWidth="1"/>
    <col min="2" max="2" width="11.125" customWidth="1"/>
    <col min="3" max="3" width="32.25" customWidth="1"/>
    <col min="4" max="4" width="3.375" bestFit="1" customWidth="1"/>
    <col min="5" max="5" width="12.25" customWidth="1"/>
    <col min="7" max="7" width="33.5" customWidth="1"/>
  </cols>
  <sheetData>
    <row r="1" spans="2:8" ht="20.100000000000001" customHeight="1" x14ac:dyDescent="0.15">
      <c r="B1" s="7" t="s">
        <v>0</v>
      </c>
      <c r="C1" s="1"/>
      <c r="D1" s="1"/>
      <c r="E1" s="1"/>
      <c r="F1" s="1"/>
      <c r="G1" s="1"/>
      <c r="H1" s="1"/>
    </row>
    <row r="2" spans="2:8" ht="20.100000000000001" customHeight="1" x14ac:dyDescent="0.15">
      <c r="B2" s="7"/>
      <c r="C2" s="1"/>
      <c r="D2" s="1"/>
      <c r="E2" s="1"/>
      <c r="F2" s="1"/>
      <c r="G2" s="1"/>
      <c r="H2" s="1"/>
    </row>
    <row r="3" spans="2:8" ht="39" customHeight="1" x14ac:dyDescent="0.15">
      <c r="B3" s="22" t="s">
        <v>40</v>
      </c>
      <c r="C3" s="22"/>
      <c r="D3" s="22"/>
      <c r="E3" s="22"/>
      <c r="F3" s="22"/>
      <c r="G3" s="22"/>
      <c r="H3" s="1"/>
    </row>
    <row r="4" spans="2:8" ht="20.100000000000001" customHeight="1" x14ac:dyDescent="0.15">
      <c r="B4" s="1"/>
      <c r="C4" s="1"/>
      <c r="D4" s="1"/>
      <c r="E4" s="1"/>
      <c r="F4" s="1"/>
      <c r="G4" s="1"/>
      <c r="H4" s="1"/>
    </row>
    <row r="5" spans="2:8" ht="20.100000000000001" customHeight="1" x14ac:dyDescent="0.15">
      <c r="B5" s="15" t="s">
        <v>39</v>
      </c>
      <c r="C5" s="16" t="s">
        <v>36</v>
      </c>
      <c r="D5" s="1"/>
      <c r="E5" s="1"/>
      <c r="F5" s="1"/>
      <c r="G5" s="1"/>
      <c r="H5" s="1"/>
    </row>
    <row r="6" spans="2:8" ht="20.100000000000001" customHeight="1" x14ac:dyDescent="0.15">
      <c r="B6" s="15" t="s">
        <v>1</v>
      </c>
      <c r="C6" s="17" t="s">
        <v>37</v>
      </c>
      <c r="D6" s="1"/>
      <c r="E6" s="1"/>
      <c r="F6" s="1"/>
      <c r="G6" s="1"/>
      <c r="H6" s="1"/>
    </row>
    <row r="7" spans="2:8" ht="20.100000000000001" customHeight="1" x14ac:dyDescent="0.15">
      <c r="B7" s="15" t="s">
        <v>2</v>
      </c>
      <c r="C7" s="17" t="s">
        <v>38</v>
      </c>
      <c r="D7" s="1"/>
      <c r="E7" s="1"/>
      <c r="F7" s="1"/>
      <c r="G7" s="1"/>
      <c r="H7" s="1"/>
    </row>
    <row r="8" spans="2:8" ht="20.100000000000001" customHeight="1" x14ac:dyDescent="0.15">
      <c r="B8" s="1"/>
      <c r="C8" s="1"/>
      <c r="D8" s="1"/>
      <c r="E8" s="1"/>
      <c r="F8" s="1"/>
      <c r="G8" s="1"/>
      <c r="H8" s="1"/>
    </row>
    <row r="9" spans="2:8" ht="20.100000000000001" customHeight="1" x14ac:dyDescent="0.15">
      <c r="B9" s="8" t="s">
        <v>3</v>
      </c>
      <c r="C9" s="8"/>
      <c r="D9" s="9" t="s">
        <v>11</v>
      </c>
      <c r="E9" s="14">
        <v>48610000</v>
      </c>
      <c r="F9" s="1"/>
      <c r="G9" s="1"/>
      <c r="H9" s="1"/>
    </row>
    <row r="10" spans="2:8" ht="20.100000000000001" customHeight="1" x14ac:dyDescent="0.15">
      <c r="B10" s="10" t="s">
        <v>4</v>
      </c>
      <c r="C10" s="8"/>
      <c r="D10" s="9" t="s">
        <v>12</v>
      </c>
      <c r="E10" s="14">
        <v>48610000</v>
      </c>
      <c r="F10" s="1"/>
      <c r="G10" s="1"/>
      <c r="H10" s="1"/>
    </row>
    <row r="11" spans="2:8" ht="20.100000000000001" customHeight="1" x14ac:dyDescent="0.15">
      <c r="B11" s="12"/>
      <c r="C11" s="8" t="s">
        <v>34</v>
      </c>
      <c r="D11" s="9" t="s">
        <v>13</v>
      </c>
      <c r="E11" s="14">
        <v>45000000</v>
      </c>
      <c r="F11" s="1"/>
      <c r="G11" s="1"/>
      <c r="H11" s="1"/>
    </row>
    <row r="12" spans="2:8" ht="20.100000000000001" customHeight="1" x14ac:dyDescent="0.15">
      <c r="B12" s="11"/>
      <c r="C12" s="13" t="s">
        <v>35</v>
      </c>
      <c r="D12" s="9"/>
      <c r="E12" s="14">
        <v>0</v>
      </c>
      <c r="F12" s="1"/>
      <c r="G12" s="1"/>
      <c r="H12" s="1"/>
    </row>
    <row r="13" spans="2:8" ht="20.100000000000001" customHeight="1" x14ac:dyDescent="0.15">
      <c r="B13" s="20" t="s">
        <v>5</v>
      </c>
      <c r="C13" s="21"/>
      <c r="D13" s="9" t="s">
        <v>14</v>
      </c>
      <c r="E13" s="14">
        <v>2000000</v>
      </c>
      <c r="F13" s="1"/>
      <c r="G13" s="1"/>
      <c r="H13" s="1"/>
    </row>
    <row r="14" spans="2:8" ht="20.100000000000001" customHeight="1" x14ac:dyDescent="0.15">
      <c r="B14" s="18" t="s">
        <v>33</v>
      </c>
      <c r="C14" s="8" t="s">
        <v>6</v>
      </c>
      <c r="D14" s="9"/>
      <c r="E14" s="14"/>
      <c r="F14" s="1"/>
      <c r="G14" s="1"/>
      <c r="H14" s="1"/>
    </row>
    <row r="15" spans="2:8" ht="20.100000000000001" customHeight="1" x14ac:dyDescent="0.15">
      <c r="B15" s="18"/>
      <c r="C15" s="8" t="s">
        <v>7</v>
      </c>
      <c r="D15" s="9"/>
      <c r="E15" s="14"/>
      <c r="F15" s="1"/>
      <c r="G15" s="1"/>
      <c r="H15" s="1"/>
    </row>
    <row r="16" spans="2:8" ht="20.100000000000001" customHeight="1" x14ac:dyDescent="0.15">
      <c r="B16" s="18"/>
      <c r="C16" s="8" t="s">
        <v>8</v>
      </c>
      <c r="D16" s="9"/>
      <c r="E16" s="14">
        <v>2000000</v>
      </c>
      <c r="F16" s="1"/>
      <c r="G16" s="1"/>
      <c r="H16" s="1"/>
    </row>
    <row r="17" spans="2:8" ht="20.100000000000001" customHeight="1" x14ac:dyDescent="0.15">
      <c r="B17" s="19"/>
      <c r="C17" s="8" t="s">
        <v>9</v>
      </c>
      <c r="D17" s="9"/>
      <c r="E17" s="14"/>
      <c r="F17" s="1"/>
      <c r="G17" s="1"/>
      <c r="H17" s="1"/>
    </row>
    <row r="18" spans="2:8" ht="20.100000000000001" customHeight="1" x14ac:dyDescent="0.15">
      <c r="B18" s="8" t="s">
        <v>10</v>
      </c>
      <c r="C18" s="8"/>
      <c r="D18" s="9" t="s">
        <v>15</v>
      </c>
      <c r="E18" s="14">
        <v>-13940000</v>
      </c>
      <c r="F18" s="1"/>
      <c r="G18" s="1"/>
      <c r="H18" s="1"/>
    </row>
    <row r="19" spans="2:8" ht="20.100000000000001" customHeight="1" x14ac:dyDescent="0.15">
      <c r="B19" s="8" t="s">
        <v>25</v>
      </c>
      <c r="C19" s="8"/>
      <c r="D19" s="9" t="s">
        <v>26</v>
      </c>
      <c r="E19" s="14">
        <v>15000000</v>
      </c>
      <c r="F19" s="1"/>
      <c r="G19" s="1"/>
      <c r="H19" s="1"/>
    </row>
    <row r="20" spans="2:8" ht="20.100000000000001" customHeight="1" x14ac:dyDescent="0.15">
      <c r="B20" s="1"/>
      <c r="C20" s="1"/>
      <c r="D20" s="1"/>
      <c r="E20" s="1"/>
      <c r="F20" s="1"/>
      <c r="G20" s="1"/>
      <c r="H20" s="1"/>
    </row>
    <row r="21" spans="2:8" ht="20.100000000000001" customHeight="1" x14ac:dyDescent="0.15">
      <c r="B21" s="7" t="s">
        <v>29</v>
      </c>
      <c r="C21" s="1"/>
      <c r="D21" s="1"/>
      <c r="E21" s="1"/>
      <c r="F21" s="1"/>
      <c r="G21" s="1"/>
      <c r="H21" s="1"/>
    </row>
    <row r="22" spans="2:8" ht="20.100000000000001" customHeight="1" x14ac:dyDescent="0.15">
      <c r="B22" s="1" t="s">
        <v>30</v>
      </c>
      <c r="C22" s="1"/>
      <c r="D22" s="1"/>
      <c r="E22" s="1"/>
      <c r="F22" s="1"/>
      <c r="G22" s="1"/>
      <c r="H22" s="1"/>
    </row>
    <row r="23" spans="2:8" ht="20.100000000000001" customHeight="1" x14ac:dyDescent="0.15">
      <c r="B23" s="1" t="s">
        <v>16</v>
      </c>
      <c r="C23" s="1"/>
      <c r="D23" s="1"/>
      <c r="E23" s="1"/>
      <c r="F23" s="1"/>
      <c r="G23" s="1"/>
      <c r="H23" s="1"/>
    </row>
    <row r="24" spans="2:8" ht="20.100000000000001" customHeight="1" thickBot="1" x14ac:dyDescent="0.2">
      <c r="B24" s="1"/>
      <c r="C24" s="1" t="s">
        <v>18</v>
      </c>
      <c r="D24" s="1"/>
      <c r="E24" s="2">
        <f>IF(SIGN(E18&lt;0),ABS(E18),0)</f>
        <v>13940000</v>
      </c>
      <c r="F24" s="3" t="s">
        <v>17</v>
      </c>
      <c r="G24" s="1"/>
      <c r="H24" s="1"/>
    </row>
    <row r="25" spans="2:8" ht="20.100000000000001" customHeight="1" thickBot="1" x14ac:dyDescent="0.2">
      <c r="B25" s="1"/>
      <c r="C25" s="1" t="s">
        <v>19</v>
      </c>
      <c r="D25" s="1" t="s">
        <v>20</v>
      </c>
      <c r="E25" s="4">
        <f>E24/E9*100</f>
        <v>28.677226908043611</v>
      </c>
      <c r="F25" s="1" t="s">
        <v>21</v>
      </c>
      <c r="G25" s="5" t="str">
        <f>IF(E25&gt;3,"事前協議必要","協議不要")</f>
        <v>事前協議必要</v>
      </c>
      <c r="H25" s="1"/>
    </row>
    <row r="26" spans="2:8" ht="20.100000000000001" customHeight="1" x14ac:dyDescent="0.15">
      <c r="B26" s="1"/>
      <c r="C26" s="1"/>
      <c r="D26" s="1"/>
      <c r="E26" s="1"/>
      <c r="F26" s="1"/>
      <c r="G26" s="6"/>
      <c r="H26" s="1"/>
    </row>
    <row r="27" spans="2:8" ht="20.100000000000001" customHeight="1" thickBot="1" x14ac:dyDescent="0.2">
      <c r="B27" s="1" t="s">
        <v>31</v>
      </c>
      <c r="C27" s="1"/>
      <c r="D27" s="1"/>
      <c r="E27" s="1"/>
      <c r="F27" s="1"/>
      <c r="G27" s="6"/>
      <c r="H27" s="1"/>
    </row>
    <row r="28" spans="2:8" ht="20.100000000000001" customHeight="1" thickBot="1" x14ac:dyDescent="0.2">
      <c r="B28" s="1" t="s">
        <v>22</v>
      </c>
      <c r="C28" s="1" t="s">
        <v>23</v>
      </c>
      <c r="D28" s="1" t="s">
        <v>20</v>
      </c>
      <c r="E28" s="4">
        <f>(E13+ABS(E18))/E10*100</f>
        <v>32.791606665295205</v>
      </c>
      <c r="F28" s="1" t="s">
        <v>21</v>
      </c>
      <c r="G28" s="5" t="str">
        <f>IF(E28&gt;5,"提出必要","提出不要")</f>
        <v>提出必要</v>
      </c>
      <c r="H28" s="1"/>
    </row>
    <row r="29" spans="2:8" ht="20.100000000000001" customHeight="1" x14ac:dyDescent="0.15">
      <c r="B29" s="1"/>
      <c r="C29" s="1"/>
      <c r="D29" s="1"/>
      <c r="E29" s="1"/>
      <c r="F29" s="1"/>
      <c r="G29" s="6"/>
      <c r="H29" s="1"/>
    </row>
    <row r="30" spans="2:8" ht="20.100000000000001" customHeight="1" thickBot="1" x14ac:dyDescent="0.2">
      <c r="B30" s="1" t="s">
        <v>32</v>
      </c>
      <c r="C30" s="1"/>
      <c r="D30" s="1"/>
      <c r="E30" s="1"/>
      <c r="F30" s="1"/>
      <c r="G30" s="6"/>
      <c r="H30" s="1"/>
    </row>
    <row r="31" spans="2:8" ht="20.100000000000001" customHeight="1" thickBot="1" x14ac:dyDescent="0.2">
      <c r="B31" s="1"/>
      <c r="C31" s="1" t="s">
        <v>27</v>
      </c>
      <c r="D31" s="1" t="s">
        <v>20</v>
      </c>
      <c r="E31" s="4">
        <f>E19/E11*100</f>
        <v>33.333333333333329</v>
      </c>
      <c r="F31" s="1" t="s">
        <v>28</v>
      </c>
      <c r="G31" s="5" t="str">
        <f>IF(E31&gt;30,"過大保有のため適切な計画が必要","問題なし")</f>
        <v>過大保有のため適切な計画が必要</v>
      </c>
      <c r="H31" s="1"/>
    </row>
    <row r="32" spans="2:8" ht="14.25" customHeight="1" x14ac:dyDescent="0.15">
      <c r="B32" s="1"/>
      <c r="C32" s="1"/>
      <c r="D32" s="1"/>
      <c r="E32" s="1"/>
      <c r="F32" s="1"/>
      <c r="G32" s="23" t="s">
        <v>41</v>
      </c>
      <c r="H32" s="1"/>
    </row>
    <row r="33" spans="2:8" ht="14.25" x14ac:dyDescent="0.15">
      <c r="B33" s="1"/>
      <c r="C33" s="1"/>
      <c r="D33" s="1"/>
      <c r="E33" s="1"/>
      <c r="F33" s="1"/>
      <c r="G33" s="24"/>
      <c r="H33" s="1"/>
    </row>
    <row r="34" spans="2:8" ht="14.25" x14ac:dyDescent="0.15">
      <c r="B34" s="1"/>
      <c r="C34" s="1"/>
      <c r="D34" s="1"/>
      <c r="E34" s="1"/>
      <c r="F34" s="1"/>
      <c r="G34" s="24"/>
      <c r="H34" s="1"/>
    </row>
  </sheetData>
  <mergeCells count="4">
    <mergeCell ref="B3:G3"/>
    <mergeCell ref="B13:C13"/>
    <mergeCell ref="B14:B17"/>
    <mergeCell ref="G32:G34"/>
  </mergeCells>
  <phoneticPr fontId="2"/>
  <dataValidations count="1">
    <dataValidation type="list" allowBlank="1" showInputMessage="1" showErrorMessage="1" sqref="C5">
      <formula1>"社会福祉法人,学校法人,NPO,社団法人,財団法人,宗教法人,有限会社,株式会社,個人,その他"</formula1>
    </dataValidation>
  </dataValidations>
  <pageMargins left="0.7" right="0.7" top="0.75" bottom="0.75" header="0.3" footer="0.3"/>
  <pageSetup paperSize="9" scale="85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記載例</vt:lpstr>
      <vt:lpstr>記載例!Print_Area</vt:lpstr>
      <vt:lpstr>入力シート!Print_Area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2018-10-02T04:20:26Z</cp:lastPrinted>
  <dcterms:created xsi:type="dcterms:W3CDTF">2018-09-12T07:23:59Z</dcterms:created>
  <dcterms:modified xsi:type="dcterms:W3CDTF">2018-10-02T04:20:39Z</dcterms:modified>
</cp:coreProperties>
</file>