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2.31.110\onkyu\01_各事業\0025 全国戦没者追悼式\05_R8\01_旅行業務委託\03_企画提案\01_資料決裁\募集要領等\"/>
    </mc:Choice>
  </mc:AlternateContent>
  <xr:revisionPtr revIDLastSave="0" documentId="13_ncr:1_{36CAD5A6-079C-449A-99FC-B6D45AEC62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Sheet1!$A$1:$Q$40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P19" i="1" s="1"/>
  <c r="M14" i="1"/>
  <c r="M16" i="1"/>
  <c r="M8" i="1"/>
  <c r="P8" i="1" s="1"/>
  <c r="M5" i="1"/>
  <c r="P5" i="1" s="1"/>
  <c r="M11" i="1"/>
  <c r="P11" i="1" s="1"/>
  <c r="P16" i="1" l="1"/>
  <c r="P22" i="1" s="1"/>
  <c r="P25" i="1" s="1"/>
</calcChain>
</file>

<file path=xl/sharedStrings.xml><?xml version="1.0" encoding="utf-8"?>
<sst xmlns="http://schemas.openxmlformats.org/spreadsheetml/2006/main" count="66" uniqueCount="39">
  <si>
    <t>（様式３－２）</t>
    <rPh sb="1" eb="3">
      <t>ヨウシキ</t>
    </rPh>
    <phoneticPr fontId="1"/>
  </si>
  <si>
    <t>（太枠の合計額＝見積書記載金額）</t>
    <rPh sb="1" eb="3">
      <t>フトワク</t>
    </rPh>
    <rPh sb="4" eb="6">
      <t>ゴウケイ</t>
    </rPh>
    <rPh sb="6" eb="7">
      <t>ガク</t>
    </rPh>
    <rPh sb="8" eb="11">
      <t>ミツモリショ</t>
    </rPh>
    <rPh sb="11" eb="13">
      <t>キサイ</t>
    </rPh>
    <rPh sb="13" eb="15">
      <t>キンガク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</si>
  <si>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</si>
  <si>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</si>
  <si>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</si>
  <si>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小計</t>
    <rPh sb="0" eb="2">
      <t>ショウケイ</t>
    </rPh>
    <phoneticPr fontId="1"/>
  </si>
  <si>
    <t>台</t>
    <rPh sb="0" eb="1">
      <t>ダイ</t>
    </rPh>
    <phoneticPr fontId="1"/>
  </si>
  <si>
    <t>日</t>
    <rPh sb="0" eb="1">
      <t>ニチ</t>
    </rPh>
    <phoneticPr fontId="1"/>
  </si>
  <si>
    <t>添乗員</t>
    <rPh sb="0" eb="3">
      <t>テンジョウイン</t>
    </rPh>
    <phoneticPr fontId="1"/>
  </si>
  <si>
    <t>看護師</t>
    <rPh sb="0" eb="3">
      <t>カンゴシ</t>
    </rPh>
    <phoneticPr fontId="1"/>
  </si>
  <si>
    <t>消費税額</t>
    <rPh sb="0" eb="3">
      <t>ショウヒゼイ</t>
    </rPh>
    <rPh sb="3" eb="4">
      <t>ガク</t>
    </rPh>
    <phoneticPr fontId="1"/>
  </si>
  <si>
    <t>上記のとおり積算します。</t>
    <rPh sb="0" eb="2">
      <t>ジョウキ</t>
    </rPh>
    <rPh sb="6" eb="8">
      <t>セキサン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</si>
  <si>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</si>
  <si>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</si>
  <si>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合　　計</t>
    <rPh sb="0" eb="1">
      <t>ゴウ</t>
    </rPh>
    <rPh sb="3" eb="4">
      <t>ケイ</t>
    </rPh>
    <phoneticPr fontId="1"/>
  </si>
  <si>
    <t>住　　　　所</t>
    <rPh sb="0" eb="1">
      <t>ジュウ</t>
    </rPh>
    <rPh sb="5" eb="6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</si>
  <si>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</si>
  <si>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※端数切捨</t>
    <rPh sb="1" eb="3">
      <t>ハスウ</t>
    </rPh>
    <rPh sb="3" eb="5">
      <t>キリス</t>
    </rPh>
    <phoneticPr fontId="1"/>
  </si>
  <si>
    <t>×</t>
  </si>
  <si>
    <t>円</t>
    <rPh sb="0" eb="1">
      <t>エン</t>
    </rPh>
    <phoneticPr fontId="1"/>
  </si>
  <si>
    <t>名</t>
    <rPh sb="0" eb="1">
      <t>メイ</t>
    </rPh>
    <phoneticPr fontId="1"/>
  </si>
  <si>
    <t>積　　算　　表</t>
    <rPh sb="0" eb="1">
      <t>セキ</t>
    </rPh>
    <rPh sb="3" eb="4">
      <t>サン</t>
    </rPh>
    <rPh sb="6" eb="7">
      <t>ヒョウ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</si>
  <si>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</si>
  <si>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</si>
  <si>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（１）～（５）の合計額×１０％</t>
    <rPh sb="8" eb="10">
      <t>ゴウケイ</t>
    </rPh>
    <rPh sb="10" eb="11">
      <t>ガク</t>
    </rPh>
    <phoneticPr fontId="1"/>
  </si>
  <si>
    <t>（１）新幹線</t>
    <rPh sb="3" eb="6">
      <t>シンカンセン</t>
    </rPh>
    <phoneticPr fontId="1"/>
  </si>
  <si>
    <t>（２）宿泊費</t>
    <rPh sb="3" eb="6">
      <t>シュクハクヒ</t>
    </rPh>
    <phoneticPr fontId="1"/>
  </si>
  <si>
    <t>１泊１食（朝食込）</t>
    <rPh sb="1" eb="2">
      <t>ハク</t>
    </rPh>
    <rPh sb="3" eb="4">
      <t>ショク</t>
    </rPh>
    <rPh sb="5" eb="7">
      <t>チョウショク</t>
    </rPh>
    <rPh sb="7" eb="8">
      <t>コミ</t>
    </rPh>
    <phoneticPr fontId="1"/>
  </si>
  <si>
    <t>（３）バス借上料</t>
    <rPh sb="5" eb="7">
      <t>カリア</t>
    </rPh>
    <rPh sb="7" eb="8">
      <t>リョウ</t>
    </rPh>
    <phoneticPr fontId="1"/>
  </si>
  <si>
    <t>運賃・指定席特急料金等（名古屋駅ー東京駅）</t>
    <rPh sb="10" eb="11">
      <t>トウ</t>
    </rPh>
    <rPh sb="12" eb="15">
      <t>ナゴヤ</t>
    </rPh>
    <rPh sb="15" eb="16">
      <t>エキ</t>
    </rPh>
    <rPh sb="17" eb="19">
      <t>トウキョウ</t>
    </rPh>
    <rPh sb="19" eb="20">
      <t>エキ</t>
    </rPh>
    <phoneticPr fontId="1"/>
  </si>
  <si>
    <t>（４）添乗料</t>
    <rPh sb="3" eb="6">
      <t>テンジョウリョウ</t>
    </rPh>
    <phoneticPr fontId="1"/>
  </si>
  <si>
    <t>（５）諸経費</t>
    <rPh sb="3" eb="6">
      <t>ショケイヒ</t>
    </rPh>
    <phoneticPr fontId="1"/>
  </si>
  <si>
    <t>【注意事項】</t>
    <rPh sb="1" eb="3">
      <t>チュウイ</t>
    </rPh>
    <rPh sb="3" eb="5">
      <t>ジコウ</t>
    </rPh>
    <phoneticPr fontId="1"/>
  </si>
  <si>
    <t>　・上記積算単価について、原則として本書類提出後の変更は認めない。</t>
    <rPh sb="2" eb="4">
      <t>ジョウキ</t>
    </rPh>
    <rPh sb="4" eb="6">
      <t>セキサン</t>
    </rPh>
    <rPh sb="6" eb="8">
      <t>タンカ</t>
    </rPh>
    <rPh sb="13" eb="15">
      <t>ゲンソク</t>
    </rPh>
    <rPh sb="18" eb="19">
      <t>ホン</t>
    </rPh>
    <rPh sb="19" eb="21">
      <t>ショルイ</t>
    </rPh>
    <rPh sb="21" eb="24">
      <t>テイシュツゴ</t>
    </rPh>
    <rPh sb="25" eb="27">
      <t>ヘンコウ</t>
    </rPh>
    <rPh sb="28" eb="29">
      <t>ミト</t>
    </rPh>
    <phoneticPr fontId="1"/>
  </si>
  <si>
    <t>　・添乗員及び看護師の人数は各２名以上とすること。</t>
    <rPh sb="2" eb="5">
      <t>テンジョウイン</t>
    </rPh>
    <rPh sb="5" eb="6">
      <t>オヨ</t>
    </rPh>
    <rPh sb="7" eb="10">
      <t>カンゴシ</t>
    </rPh>
    <rPh sb="11" eb="13">
      <t>ニンズウ</t>
    </rPh>
    <rPh sb="14" eb="15">
      <t>カク</t>
    </rPh>
    <rPh sb="16" eb="17">
      <t>メイ</t>
    </rPh>
    <rPh sb="17" eb="19">
      <t>イジョウ</t>
    </rPh>
    <phoneticPr fontId="1"/>
  </si>
  <si>
    <t>一式</t>
    <rPh sb="0" eb="2">
      <t>イッシキ</t>
    </rPh>
    <phoneticPr fontId="1"/>
  </si>
  <si>
    <t>円</t>
    <rPh sb="0" eb="1">
      <t>エン</t>
    </rPh>
    <phoneticPr fontId="1"/>
  </si>
  <si>
    <t>＝</t>
  </si>
  <si>
    <t>　・貸切バスには参加者35人のほか、別に費用が支払われる参加者65人及び随行県職員4名が乗車する。</t>
    <rPh sb="2" eb="3">
      <t>カ</t>
    </rPh>
    <rPh sb="3" eb="4">
      <t>キ</t>
    </rPh>
    <rPh sb="8" eb="11">
      <t>サンカシャ</t>
    </rPh>
    <rPh sb="13" eb="14">
      <t>ニン</t>
    </rPh>
    <rPh sb="18" eb="19">
      <t>ベツ</t>
    </rPh>
    <rPh sb="20" eb="22">
      <t>ヒヨウ</t>
    </rPh>
    <rPh sb="23" eb="25">
      <t>シハラ</t>
    </rPh>
    <rPh sb="28" eb="31">
      <t>サンカシャ</t>
    </rPh>
    <rPh sb="33" eb="34">
      <t>ニン</t>
    </rPh>
    <rPh sb="34" eb="35">
      <t>オヨ</t>
    </rPh>
    <rPh sb="36" eb="38">
      <t>ズイコウ</t>
    </rPh>
    <rPh sb="38" eb="39">
      <t>ケン</t>
    </rPh>
    <rPh sb="39" eb="41">
      <t>ショクイン</t>
    </rPh>
    <rPh sb="42" eb="43">
      <t>ナ</t>
    </rPh>
    <rPh sb="44" eb="46">
      <t>ジョウシャ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</si>
</sst>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8" fontId="4" fillId="0" borderId="3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showGridLines="0" tabSelected="1" view="pageBreakPreview" zoomScale="61" zoomScaleNormal="100" zoomScaleSheetLayoutView="100" zoomScalePageLayoutView="90" workbookViewId="0">
      <selection activeCell="A39" sqref="A39"/>
    </sheetView>
  </sheetViews>
  <sheetFormatPr defaultColWidth="9" defaultRowHeight="14.4" x14ac:dyDescent="0.45"/>
  <cols>
    <col min="1" max="1" width="8.3984375" style="1" customWidth="1"/>
    <col min="2" max="2" width="14.09765625" style="1" customWidth="1"/>
    <col min="3" max="3" width="3" style="1" customWidth="1"/>
    <col min="4" max="4" width="10.19921875" style="1" customWidth="1"/>
    <col min="5" max="6" width="3.3984375" style="1" bestFit="1" customWidth="1"/>
    <col min="7" max="7" width="4.69921875" style="1" bestFit="1" customWidth="1"/>
    <col min="8" max="9" width="3.3984375" style="1" bestFit="1" customWidth="1"/>
    <col min="10" max="10" width="3" style="1" bestFit="1" customWidth="1"/>
    <col min="11" max="12" width="3.3984375" style="1" bestFit="1" customWidth="1"/>
    <col min="13" max="13" width="12.09765625" style="1" bestFit="1" customWidth="1"/>
    <col min="14" max="14" width="3.3984375" style="1" bestFit="1" customWidth="1"/>
    <col min="15" max="15" width="5.69921875" style="1" bestFit="1" customWidth="1"/>
    <col min="16" max="16" width="12.09765625" style="1" bestFit="1" customWidth="1"/>
    <col min="17" max="17" width="4.59765625" style="1" customWidth="1"/>
    <col min="18" max="16384" width="9" style="1"/>
  </cols>
  <sheetData>
    <row r="1" spans="1:17" ht="18" customHeight="1" x14ac:dyDescent="0.45">
      <c r="A1" s="1" t="s">
        <v>0</v>
      </c>
    </row>
    <row r="2" spans="1:17" ht="27.45" customHeight="1" x14ac:dyDescent="0.45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37.950000000000003" customHeight="1" thickBot="1" x14ac:dyDescent="0.5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ht="24" customHeight="1" x14ac:dyDescent="0.45">
      <c r="A4" s="45"/>
      <c r="B4" s="20"/>
      <c r="C4" s="51" t="s">
        <v>29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38"/>
      <c r="P4" s="20"/>
      <c r="Q4" s="21"/>
    </row>
    <row r="5" spans="1:17" ht="38.25" customHeight="1" x14ac:dyDescent="0.45">
      <c r="A5" s="50" t="s">
        <v>25</v>
      </c>
      <c r="B5" s="46"/>
      <c r="C5" s="49"/>
      <c r="D5" s="63"/>
      <c r="E5" s="46" t="s">
        <v>23</v>
      </c>
      <c r="F5" s="3" t="s">
        <v>3</v>
      </c>
      <c r="G5" s="59">
        <v>35</v>
      </c>
      <c r="H5" s="48" t="s">
        <v>22</v>
      </c>
      <c r="I5" s="3" t="s">
        <v>3</v>
      </c>
      <c r="J5" s="3">
        <v>2</v>
      </c>
      <c r="K5" s="3" t="s">
        <v>7</v>
      </c>
      <c r="L5" s="3" t="s">
        <v>4</v>
      </c>
      <c r="M5" s="63" t="str">
        <f>IF(D5*G5*J5=0,"",D5*G5*J5)</f>
        <v/>
      </c>
      <c r="N5" s="61" t="s">
        <v>23</v>
      </c>
      <c r="O5" s="39"/>
      <c r="P5" s="63" t="str">
        <f>M5</f>
        <v/>
      </c>
      <c r="Q5" s="47" t="s">
        <v>23</v>
      </c>
    </row>
    <row r="6" spans="1:17" ht="10.050000000000001" customHeight="1" x14ac:dyDescent="0.45">
      <c r="A6" s="40"/>
      <c r="B6" s="41"/>
      <c r="C6" s="52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3"/>
      <c r="P6" s="41"/>
      <c r="Q6" s="44"/>
    </row>
    <row r="7" spans="1:17" ht="27.45" customHeight="1" x14ac:dyDescent="0.45">
      <c r="A7" s="22"/>
      <c r="B7" s="62"/>
      <c r="C7" s="49" t="s">
        <v>27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39"/>
      <c r="P7" s="62"/>
      <c r="Q7" s="23"/>
    </row>
    <row r="8" spans="1:17" ht="39" customHeight="1" x14ac:dyDescent="0.45">
      <c r="A8" s="60" t="s">
        <v>26</v>
      </c>
      <c r="B8" s="61"/>
      <c r="C8" s="37"/>
      <c r="D8" s="63"/>
      <c r="E8" s="46" t="s">
        <v>23</v>
      </c>
      <c r="F8" s="3" t="s">
        <v>3</v>
      </c>
      <c r="G8" s="59">
        <v>35</v>
      </c>
      <c r="H8" s="48" t="s">
        <v>22</v>
      </c>
      <c r="I8" s="62"/>
      <c r="J8" s="62"/>
      <c r="K8" s="62"/>
      <c r="L8" s="3" t="s">
        <v>4</v>
      </c>
      <c r="M8" s="63" t="str">
        <f>IF(D8*G8=0,"",(D8*G8))</f>
        <v/>
      </c>
      <c r="N8" s="61" t="s">
        <v>23</v>
      </c>
      <c r="O8" s="39"/>
      <c r="P8" s="63" t="str">
        <f>M8</f>
        <v/>
      </c>
      <c r="Q8" s="47" t="s">
        <v>23</v>
      </c>
    </row>
    <row r="9" spans="1:17" ht="10.050000000000001" customHeight="1" x14ac:dyDescent="0.45">
      <c r="A9" s="40"/>
      <c r="B9" s="41"/>
      <c r="C9" s="42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3"/>
      <c r="P9" s="41"/>
      <c r="Q9" s="44"/>
    </row>
    <row r="10" spans="1:17" ht="10.050000000000001" customHeight="1" x14ac:dyDescent="0.45">
      <c r="A10" s="24"/>
      <c r="B10" s="18"/>
      <c r="C10" s="19"/>
      <c r="D10" s="18"/>
      <c r="E10" s="18"/>
      <c r="F10" s="18"/>
      <c r="G10" s="18"/>
      <c r="H10" s="18"/>
      <c r="I10" s="18"/>
      <c r="J10" s="18"/>
      <c r="K10" s="3"/>
      <c r="L10" s="3"/>
      <c r="M10" s="3"/>
      <c r="N10" s="3"/>
      <c r="O10" s="5"/>
      <c r="P10" s="3"/>
      <c r="Q10" s="25"/>
    </row>
    <row r="11" spans="1:17" ht="36" customHeight="1" x14ac:dyDescent="0.45">
      <c r="A11" s="72" t="s">
        <v>28</v>
      </c>
      <c r="B11" s="73"/>
      <c r="C11" s="2"/>
      <c r="D11" s="63"/>
      <c r="E11" s="3" t="s">
        <v>2</v>
      </c>
      <c r="F11" s="3" t="s">
        <v>3</v>
      </c>
      <c r="G11" s="4">
        <v>3</v>
      </c>
      <c r="H11" s="3" t="s">
        <v>6</v>
      </c>
      <c r="I11" s="3" t="s">
        <v>3</v>
      </c>
      <c r="J11" s="3">
        <v>2</v>
      </c>
      <c r="K11" s="3" t="s">
        <v>7</v>
      </c>
      <c r="L11" s="3" t="s">
        <v>4</v>
      </c>
      <c r="M11" s="64" t="str">
        <f>IF((D11*G11*J11=0),"",(D11*G11*J11))</f>
        <v/>
      </c>
      <c r="N11" s="3" t="s">
        <v>2</v>
      </c>
      <c r="O11" s="5"/>
      <c r="P11" s="64" t="str">
        <f>M11</f>
        <v/>
      </c>
      <c r="Q11" s="25" t="s">
        <v>2</v>
      </c>
    </row>
    <row r="12" spans="1:17" ht="10.050000000000001" customHeight="1" x14ac:dyDescent="0.45">
      <c r="A12" s="26"/>
      <c r="B12" s="3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5"/>
      <c r="P12" s="3"/>
      <c r="Q12" s="25"/>
    </row>
    <row r="13" spans="1:17" ht="10.050000000000001" customHeight="1" x14ac:dyDescent="0.45">
      <c r="A13" s="27"/>
      <c r="B13" s="36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8"/>
      <c r="Q13" s="28"/>
    </row>
    <row r="14" spans="1:17" ht="36" customHeight="1" x14ac:dyDescent="0.45">
      <c r="A14" s="72" t="s">
        <v>30</v>
      </c>
      <c r="B14" s="73"/>
      <c r="C14" s="2"/>
      <c r="D14" s="3" t="s">
        <v>8</v>
      </c>
      <c r="E14" s="74"/>
      <c r="F14" s="74"/>
      <c r="G14" s="74"/>
      <c r="H14" s="3" t="s">
        <v>19</v>
      </c>
      <c r="I14" s="3" t="s">
        <v>18</v>
      </c>
      <c r="J14" s="64"/>
      <c r="K14" s="3" t="s">
        <v>20</v>
      </c>
      <c r="L14" s="3" t="s">
        <v>4</v>
      </c>
      <c r="M14" s="64" t="str">
        <f>IF((E14*J14=0),"",(E14*J14))</f>
        <v/>
      </c>
      <c r="N14" s="3" t="s">
        <v>2</v>
      </c>
      <c r="O14" s="5" t="s">
        <v>5</v>
      </c>
      <c r="P14" s="3"/>
      <c r="Q14" s="25"/>
    </row>
    <row r="15" spans="1:17" ht="24.45" customHeight="1" x14ac:dyDescent="0.45">
      <c r="A15" s="72"/>
      <c r="B15" s="73"/>
      <c r="C15" s="2"/>
      <c r="D15" s="3"/>
      <c r="E15" s="3"/>
      <c r="F15" s="3"/>
      <c r="G15" s="3"/>
      <c r="H15" s="3"/>
      <c r="I15" s="3"/>
      <c r="J15" s="3"/>
      <c r="K15" s="3"/>
      <c r="L15" s="3"/>
      <c r="M15" s="10"/>
      <c r="N15" s="3"/>
      <c r="O15" s="5"/>
      <c r="P15" s="3"/>
      <c r="Q15" s="25"/>
    </row>
    <row r="16" spans="1:17" ht="36" customHeight="1" x14ac:dyDescent="0.45">
      <c r="A16" s="72"/>
      <c r="B16" s="73"/>
      <c r="C16" s="2"/>
      <c r="D16" s="3" t="s">
        <v>9</v>
      </c>
      <c r="E16" s="74"/>
      <c r="F16" s="74"/>
      <c r="G16" s="74"/>
      <c r="H16" s="3" t="s">
        <v>19</v>
      </c>
      <c r="I16" s="3" t="s">
        <v>18</v>
      </c>
      <c r="J16" s="64"/>
      <c r="K16" s="3" t="s">
        <v>20</v>
      </c>
      <c r="L16" s="3" t="s">
        <v>4</v>
      </c>
      <c r="M16" s="64" t="str">
        <f>IF((E16*J16=0),"",(E16*J16))</f>
        <v/>
      </c>
      <c r="N16" s="3" t="s">
        <v>2</v>
      </c>
      <c r="O16" s="5"/>
      <c r="P16" s="64" t="str">
        <f>IF(SUM(M14,M16)=0,"",SUM(M14,M16))</f>
        <v/>
      </c>
      <c r="Q16" s="25" t="s">
        <v>2</v>
      </c>
    </row>
    <row r="17" spans="1:17" ht="10.050000000000001" customHeight="1" x14ac:dyDescent="0.45">
      <c r="A17" s="29"/>
      <c r="B17" s="12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  <c r="P17" s="12"/>
      <c r="Q17" s="30"/>
    </row>
    <row r="18" spans="1:17" ht="10.050000000000001" customHeight="1" x14ac:dyDescent="0.45">
      <c r="A18" s="26"/>
      <c r="B18" s="3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5"/>
      <c r="P18" s="3"/>
      <c r="Q18" s="25"/>
    </row>
    <row r="19" spans="1:17" ht="36" customHeight="1" x14ac:dyDescent="0.45">
      <c r="A19" s="72" t="s">
        <v>31</v>
      </c>
      <c r="B19" s="73"/>
      <c r="C19" s="2"/>
      <c r="D19" s="58" t="s">
        <v>35</v>
      </c>
      <c r="E19" s="76"/>
      <c r="F19" s="77"/>
      <c r="G19" s="78"/>
      <c r="H19" s="3" t="s">
        <v>36</v>
      </c>
      <c r="I19" s="3"/>
      <c r="J19" s="3"/>
      <c r="K19" s="3"/>
      <c r="L19" s="3" t="s">
        <v>37</v>
      </c>
      <c r="M19" s="63" t="str">
        <f>IF(E19=0,"",E19)</f>
        <v/>
      </c>
      <c r="N19" s="3" t="s">
        <v>2</v>
      </c>
      <c r="O19" s="5"/>
      <c r="P19" s="64" t="str">
        <f>M19</f>
        <v/>
      </c>
      <c r="Q19" s="25" t="s">
        <v>2</v>
      </c>
    </row>
    <row r="20" spans="1:17" ht="10.050000000000001" customHeight="1" thickBot="1" x14ac:dyDescent="0.5">
      <c r="A20" s="31"/>
      <c r="B20" s="33"/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  <c r="P20" s="33"/>
      <c r="Q20" s="35"/>
    </row>
    <row r="21" spans="1:17" ht="10.050000000000001" customHeight="1" x14ac:dyDescent="0.45">
      <c r="A21" s="5"/>
      <c r="B21" s="3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"/>
      <c r="P21" s="3"/>
      <c r="Q21" s="14"/>
    </row>
    <row r="22" spans="1:17" ht="34.5" customHeight="1" x14ac:dyDescent="0.45">
      <c r="A22" s="67" t="s">
        <v>10</v>
      </c>
      <c r="B22" s="68"/>
      <c r="C22" s="2"/>
      <c r="D22" s="3" t="s">
        <v>24</v>
      </c>
      <c r="E22" s="3"/>
      <c r="F22" s="3"/>
      <c r="G22" s="3"/>
      <c r="H22" s="3"/>
      <c r="I22" s="3"/>
      <c r="J22" s="3"/>
      <c r="K22" s="3"/>
      <c r="L22" s="3"/>
      <c r="M22" s="3" t="s">
        <v>17</v>
      </c>
      <c r="N22" s="3"/>
      <c r="O22" s="5"/>
      <c r="P22" s="64" t="str">
        <f>IF((ROUNDDOWN(SUM(P5,P8,P11,P16,P19)*0.1,0.1)=0),"",(ROUNDDOWN(SUM(P5,P8,P11,P16,P19)*0.1,0.1)))</f>
        <v/>
      </c>
      <c r="Q22" s="14" t="s">
        <v>2</v>
      </c>
    </row>
    <row r="23" spans="1:17" ht="15" customHeight="1" x14ac:dyDescent="0.45">
      <c r="A23" s="5"/>
      <c r="B23" s="6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3"/>
      <c r="Q23" s="14"/>
    </row>
    <row r="24" spans="1:17" s="57" customFormat="1" ht="15" customHeight="1" x14ac:dyDescent="0.45">
      <c r="A24" s="65" t="s">
        <v>14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54"/>
      <c r="P24" s="55"/>
      <c r="Q24" s="56"/>
    </row>
    <row r="25" spans="1:17" ht="35.549999999999997" customHeight="1" x14ac:dyDescent="0.45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5"/>
      <c r="P25" s="64" t="str">
        <f>IF(SUM(P5,P8,P11,P16,P19,P22)=0,"",SUM(P5,P8,P11,P16,P19,P22))</f>
        <v/>
      </c>
      <c r="Q25" s="14" t="s">
        <v>2</v>
      </c>
    </row>
    <row r="26" spans="1:17" ht="15" customHeight="1" x14ac:dyDescent="0.4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13"/>
      <c r="P26" s="12"/>
      <c r="Q26" s="15"/>
    </row>
    <row r="27" spans="1:17" ht="12" customHeight="1" x14ac:dyDescent="0.4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6.5" customHeight="1" x14ac:dyDescent="0.45">
      <c r="A28" s="16"/>
      <c r="B28" s="16" t="s">
        <v>11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25.5" customHeight="1" x14ac:dyDescent="0.45">
      <c r="A29" s="16"/>
      <c r="B29" s="16"/>
      <c r="C29" s="16"/>
      <c r="D29" s="16" t="s">
        <v>16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2.75" customHeight="1" x14ac:dyDescent="0.4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ht="26.25" customHeight="1" x14ac:dyDescent="0.45">
      <c r="A31" s="16"/>
      <c r="B31" s="17"/>
      <c r="C31" s="17"/>
      <c r="D31" s="17"/>
      <c r="E31" s="17" t="s">
        <v>15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ht="8.25" customHeight="1" x14ac:dyDescent="0.45">
      <c r="A32" s="16"/>
      <c r="B32" s="17"/>
      <c r="C32" s="17"/>
      <c r="D32" s="17"/>
      <c r="E32" s="17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ht="26.25" customHeight="1" x14ac:dyDescent="0.45">
      <c r="A33" s="16"/>
      <c r="B33" s="17"/>
      <c r="C33" s="17"/>
      <c r="D33" s="17"/>
      <c r="E33" s="17" t="s">
        <v>12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ht="7.5" customHeight="1" x14ac:dyDescent="0.45">
      <c r="A34" s="16"/>
      <c r="B34" s="17"/>
      <c r="C34" s="17"/>
      <c r="D34" s="17"/>
      <c r="E34" s="17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ht="31.05" customHeight="1" x14ac:dyDescent="0.45">
      <c r="A35" s="16"/>
      <c r="B35" s="17"/>
      <c r="C35" s="17"/>
      <c r="D35" s="17"/>
      <c r="E35" s="17" t="s">
        <v>13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22.05" customHeight="1" x14ac:dyDescent="0.45">
      <c r="A36" s="16"/>
      <c r="B36" s="17"/>
      <c r="C36" s="17"/>
      <c r="D36" s="17"/>
      <c r="E36" s="17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ht="15" customHeight="1" x14ac:dyDescent="0.45">
      <c r="A37" s="16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ht="15" customHeight="1" x14ac:dyDescent="0.45">
      <c r="A38" s="1" t="s">
        <v>38</v>
      </c>
      <c r="B38" s="16"/>
      <c r="C38" s="16"/>
      <c r="D38" s="16"/>
      <c r="E38" s="16"/>
      <c r="F38" s="16"/>
      <c r="G38" s="16"/>
      <c r="H38" s="53"/>
      <c r="I38" s="16"/>
      <c r="J38" s="16"/>
      <c r="K38" s="16"/>
      <c r="L38" s="16"/>
      <c r="M38" s="16"/>
      <c r="N38" s="16"/>
      <c r="O38" s="16"/>
      <c r="P38" s="16"/>
      <c r="Q38" s="16"/>
    </row>
    <row r="39" spans="1:17" ht="15" customHeight="1" x14ac:dyDescent="0.45">
      <c r="A39" s="1" t="s">
        <v>33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ht="15" customHeight="1" x14ac:dyDescent="0.45">
      <c r="A40" s="1" t="s">
        <v>34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</sheetData>
  <mergeCells count="10">
    <mergeCell ref="A24:N26"/>
    <mergeCell ref="A2:Q2"/>
    <mergeCell ref="A11:B11"/>
    <mergeCell ref="E14:G14"/>
    <mergeCell ref="E16:G16"/>
    <mergeCell ref="A3:Q3"/>
    <mergeCell ref="A14:B16"/>
    <mergeCell ref="A19:B19"/>
    <mergeCell ref="A22:B22"/>
    <mergeCell ref="E19:G19"/>
  </mergeCells>
  <phoneticPr fontId="1"/>
  <pageMargins left="0.70866141732283472" right="0.31496062992125984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黒田　真理</cp:lastModifiedBy>
  <cp:lastPrinted>2024-03-26T06:06:30Z</cp:lastPrinted>
  <dcterms:created xsi:type="dcterms:W3CDTF">2022-02-28T00:49:21Z</dcterms:created>
  <dcterms:modified xsi:type="dcterms:W3CDTF">2026-04-06T03:00:40Z</dcterms:modified>
</cp:coreProperties>
</file>